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Fileserver\Groups\Sonstiges\ERIK\6_ERiK_Berichtslegung\1_Forschungsberichte\5_ERiK_Forschungsbericht_2025\2_Tabellenanhang_Excel\"/>
    </mc:Choice>
  </mc:AlternateContent>
  <xr:revisionPtr revIDLastSave="0" documentId="13_ncr:1_{1C3B7E48-6D24-4073-A61B-4943345EFC19}" xr6:coauthVersionLast="47" xr6:coauthVersionMax="47" xr10:uidLastSave="{00000000-0000-0000-0000-000000000000}"/>
  <bookViews>
    <workbookView xWindow="28680" yWindow="-120" windowWidth="25440" windowHeight="15270" tabRatio="736" xr2:uid="{00000000-000D-0000-FFFF-FFFF00000000}"/>
  </bookViews>
  <sheets>
    <sheet name="Inhalt" sheetId="1" r:id="rId1"/>
    <sheet name="HF-04.1.1" sheetId="2" r:id="rId2"/>
    <sheet name="HF-04.1.2" sheetId="12" r:id="rId3"/>
    <sheet name="HF-04.1.3-1" sheetId="3" r:id="rId4"/>
    <sheet name="HF-04.1.3-2" sheetId="28" r:id="rId5"/>
    <sheet name="HF-04.1.4" sheetId="13" r:id="rId6"/>
    <sheet name="HF-04.2.1-1" sheetId="11" r:id="rId7"/>
    <sheet name="HF-04.2.1-2" sheetId="30" r:id="rId8"/>
    <sheet name="HF-04.2.2" sheetId="14" r:id="rId9"/>
    <sheet name="HF-04.2.3" sheetId="15" r:id="rId10"/>
    <sheet name="HF-04.2.4" sheetId="16" r:id="rId11"/>
    <sheet name="HF-04.2.5" sheetId="18" r:id="rId12"/>
    <sheet name="HF-04.2.6" sheetId="22" r:id="rId13"/>
    <sheet name="HF-04.3.1" sheetId="5" r:id="rId14"/>
    <sheet name="HF-04.3.2" sheetId="19" r:id="rId15"/>
    <sheet name="HF-04.3.3" sheetId="20" r:id="rId16"/>
    <sheet name="HF-04.3.4" sheetId="21" r:id="rId17"/>
    <sheet name="HF-04.4.1" sheetId="23" r:id="rId18"/>
    <sheet name="HF-04.4.2" sheetId="24" r:id="rId19"/>
    <sheet name="HF-04.4.3" sheetId="25" r:id="rId20"/>
    <sheet name="HF-04.4.4" sheetId="26" r:id="rId21"/>
    <sheet name="HF-04.4.5" sheetId="27" r:id="rId22"/>
  </sheets>
  <definedNames>
    <definedName name="_xlnm._FilterDatabase" localSheetId="4" hidden="1">'HF-04.1.3-2'!$A$139:$BE$161</definedName>
    <definedName name="_xlnm.Print_Area" localSheetId="13">'HF-04.3.1'!$A$1:$L$1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0" i="13" l="1"/>
  <c r="P30" i="13"/>
  <c r="N30" i="13"/>
  <c r="L30" i="13"/>
  <c r="J30" i="13"/>
  <c r="H30" i="13"/>
  <c r="F30" i="13"/>
  <c r="D30" i="13"/>
  <c r="R29" i="13"/>
  <c r="P29" i="13"/>
  <c r="N29" i="13"/>
  <c r="L29" i="13"/>
  <c r="J29" i="13"/>
  <c r="H29" i="13"/>
  <c r="F29" i="13"/>
  <c r="D29" i="13"/>
  <c r="R28" i="13"/>
  <c r="P28" i="13"/>
  <c r="N28" i="13"/>
  <c r="L28" i="13"/>
  <c r="J28" i="13"/>
  <c r="H28" i="13"/>
  <c r="F28" i="13"/>
  <c r="D28" i="13"/>
  <c r="R27" i="13"/>
  <c r="N27" i="13"/>
  <c r="J27" i="13"/>
  <c r="F27" i="13"/>
  <c r="R26" i="13"/>
  <c r="P26" i="13"/>
  <c r="N26" i="13"/>
  <c r="L26" i="13"/>
  <c r="J26" i="13"/>
  <c r="H26" i="13"/>
  <c r="F26" i="13"/>
  <c r="D26" i="13"/>
  <c r="R25" i="13"/>
  <c r="N25" i="13"/>
  <c r="J25" i="13"/>
  <c r="F25" i="13"/>
  <c r="R24" i="13"/>
  <c r="P24" i="13"/>
  <c r="N24" i="13"/>
  <c r="L24" i="13"/>
  <c r="J24" i="13"/>
  <c r="H24" i="13"/>
  <c r="F24" i="13"/>
  <c r="D24" i="13"/>
  <c r="R23" i="13"/>
  <c r="N23" i="13"/>
  <c r="J23" i="13"/>
  <c r="F23" i="13"/>
  <c r="R22" i="13"/>
  <c r="P22" i="13"/>
  <c r="N22" i="13"/>
  <c r="L22" i="13"/>
  <c r="J22" i="13"/>
  <c r="H22" i="13"/>
  <c r="F22" i="13"/>
  <c r="D22" i="13"/>
  <c r="R21" i="13"/>
  <c r="P21" i="13"/>
  <c r="N21" i="13"/>
  <c r="L21" i="13"/>
  <c r="J21" i="13"/>
  <c r="H21" i="13"/>
  <c r="F21" i="13"/>
  <c r="D21" i="13"/>
  <c r="R20" i="13"/>
  <c r="P20" i="13"/>
  <c r="N20" i="13"/>
  <c r="L20" i="13"/>
  <c r="J20" i="13"/>
  <c r="H20" i="13"/>
  <c r="F20" i="13"/>
  <c r="D20" i="13"/>
  <c r="R19" i="13"/>
  <c r="N19" i="13"/>
  <c r="J19" i="13"/>
  <c r="F19" i="13"/>
  <c r="R18" i="13"/>
  <c r="P18" i="13"/>
  <c r="N18" i="13"/>
  <c r="L18" i="13"/>
  <c r="J18" i="13"/>
  <c r="H18" i="13"/>
  <c r="F18" i="13"/>
  <c r="D18" i="13"/>
  <c r="R17" i="13"/>
  <c r="P17" i="13"/>
  <c r="N17" i="13"/>
  <c r="L17" i="13"/>
  <c r="J17" i="13"/>
  <c r="H17" i="13"/>
  <c r="F17" i="13"/>
  <c r="D17" i="13"/>
  <c r="R16" i="13"/>
  <c r="N16" i="13"/>
  <c r="J16" i="13"/>
  <c r="F16" i="13"/>
  <c r="R15" i="13"/>
  <c r="N15" i="13"/>
  <c r="J15" i="13"/>
  <c r="F15" i="13"/>
  <c r="R14" i="13"/>
  <c r="P14" i="13"/>
  <c r="N14" i="13"/>
  <c r="L14" i="13"/>
  <c r="J14" i="13"/>
  <c r="H14" i="13"/>
  <c r="F14" i="13"/>
  <c r="D14" i="13"/>
  <c r="R13" i="13"/>
  <c r="P13" i="13"/>
  <c r="N13" i="13"/>
  <c r="L13" i="13"/>
  <c r="J13" i="13"/>
  <c r="H13" i="13"/>
  <c r="F13" i="13"/>
  <c r="D13" i="13"/>
  <c r="R12" i="13"/>
  <c r="P12" i="13"/>
  <c r="N12" i="13"/>
  <c r="L12" i="13"/>
  <c r="J12" i="13"/>
  <c r="H12" i="13"/>
  <c r="F12" i="13"/>
  <c r="D12" i="13"/>
  <c r="L124" i="5"/>
  <c r="J124" i="5"/>
  <c r="H124" i="5"/>
  <c r="F124" i="5"/>
  <c r="D124" i="5"/>
  <c r="L123" i="5"/>
  <c r="J123" i="5"/>
  <c r="H123" i="5"/>
  <c r="F123" i="5"/>
  <c r="D123" i="5"/>
  <c r="L122" i="5"/>
  <c r="J122" i="5"/>
  <c r="H122" i="5"/>
  <c r="F122" i="5"/>
  <c r="D122" i="5"/>
  <c r="L121" i="5"/>
  <c r="J121" i="5"/>
  <c r="H121" i="5"/>
  <c r="F121" i="5"/>
  <c r="D121" i="5"/>
  <c r="L120" i="5"/>
  <c r="J120" i="5"/>
  <c r="H120" i="5"/>
  <c r="F120" i="5"/>
  <c r="D120" i="5"/>
  <c r="L119" i="5"/>
  <c r="J119" i="5"/>
  <c r="H119" i="5"/>
  <c r="F119" i="5"/>
  <c r="D119" i="5"/>
  <c r="L118" i="5"/>
  <c r="J118" i="5"/>
  <c r="H118" i="5"/>
  <c r="F118" i="5"/>
  <c r="D118" i="5"/>
  <c r="H117" i="5"/>
  <c r="F117" i="5"/>
  <c r="D117" i="5"/>
  <c r="L116" i="5"/>
  <c r="J116" i="5"/>
  <c r="H116" i="5"/>
  <c r="F116" i="5"/>
  <c r="D116" i="5"/>
  <c r="L115" i="5"/>
  <c r="J115" i="5"/>
  <c r="H115" i="5"/>
  <c r="F115" i="5"/>
  <c r="D115" i="5"/>
  <c r="L114" i="5"/>
  <c r="J114" i="5"/>
  <c r="H114" i="5"/>
  <c r="F114" i="5"/>
  <c r="D114" i="5"/>
  <c r="L113" i="5"/>
  <c r="J113" i="5"/>
  <c r="H113" i="5"/>
  <c r="F113" i="5"/>
  <c r="D113" i="5"/>
  <c r="L112" i="5"/>
  <c r="J112" i="5"/>
  <c r="H112" i="5"/>
  <c r="F112" i="5"/>
  <c r="D112" i="5"/>
  <c r="L111" i="5"/>
  <c r="J111" i="5"/>
  <c r="H111" i="5"/>
  <c r="F111" i="5"/>
  <c r="D111" i="5"/>
  <c r="H110" i="5"/>
  <c r="F110" i="5"/>
  <c r="D110" i="5"/>
  <c r="L109" i="5"/>
  <c r="J109" i="5"/>
  <c r="H109" i="5"/>
  <c r="F109" i="5"/>
  <c r="D109" i="5"/>
  <c r="L108" i="5"/>
  <c r="J108" i="5"/>
  <c r="H108" i="5"/>
  <c r="F108" i="5"/>
  <c r="D108" i="5"/>
  <c r="L107" i="5"/>
  <c r="J107" i="5"/>
  <c r="H107" i="5"/>
  <c r="F107" i="5"/>
  <c r="D107" i="5"/>
  <c r="L106" i="5"/>
  <c r="J106" i="5"/>
  <c r="H106" i="5"/>
  <c r="F106" i="5"/>
  <c r="D106" i="5"/>
  <c r="B112" i="30"/>
  <c r="L112" i="30" s="1"/>
  <c r="B111" i="30"/>
  <c r="D111" i="30" s="1"/>
  <c r="B110" i="30"/>
  <c r="L110" i="30" s="1"/>
  <c r="B109" i="30"/>
  <c r="L109" i="30" s="1"/>
  <c r="B108" i="30"/>
  <c r="L108" i="30" s="1"/>
  <c r="B107" i="30"/>
  <c r="D107" i="30" s="1"/>
  <c r="B106" i="30"/>
  <c r="L106" i="30" s="1"/>
  <c r="B105" i="30"/>
  <c r="H105" i="30" s="1"/>
  <c r="B104" i="30"/>
  <c r="D104" i="30" s="1"/>
  <c r="B103" i="30"/>
  <c r="H103" i="30" s="1"/>
  <c r="B102" i="30"/>
  <c r="D102" i="30" s="1"/>
  <c r="B101" i="30"/>
  <c r="L101" i="30" s="1"/>
  <c r="B100" i="30"/>
  <c r="D100" i="30" s="1"/>
  <c r="B99" i="30"/>
  <c r="L99" i="30" s="1"/>
  <c r="B98" i="30"/>
  <c r="D98" i="30" s="1"/>
  <c r="J97" i="30"/>
  <c r="B97" i="30"/>
  <c r="D97" i="30" s="1"/>
  <c r="B96" i="30"/>
  <c r="D96" i="30" s="1"/>
  <c r="B95" i="30"/>
  <c r="H95" i="30" s="1"/>
  <c r="B94" i="30"/>
  <c r="D94" i="30" s="1"/>
  <c r="B114" i="11"/>
  <c r="F114" i="11" s="1"/>
  <c r="B113" i="11"/>
  <c r="F113" i="11" s="1"/>
  <c r="B112" i="11"/>
  <c r="F112" i="11" s="1"/>
  <c r="B111" i="11"/>
  <c r="F111" i="11" s="1"/>
  <c r="B110" i="11"/>
  <c r="F110" i="11" s="1"/>
  <c r="B109" i="11"/>
  <c r="F109" i="11" s="1"/>
  <c r="B108" i="11"/>
  <c r="F108" i="11" s="1"/>
  <c r="B107" i="11"/>
  <c r="D107" i="11" s="1"/>
  <c r="B106" i="11"/>
  <c r="F106" i="11" s="1"/>
  <c r="B105" i="11"/>
  <c r="F105" i="11" s="1"/>
  <c r="B104" i="11"/>
  <c r="F104" i="11" s="1"/>
  <c r="B103" i="11"/>
  <c r="F103" i="11" s="1"/>
  <c r="B102" i="11"/>
  <c r="F102" i="11" s="1"/>
  <c r="B101" i="11"/>
  <c r="F101" i="11" s="1"/>
  <c r="B100" i="11"/>
  <c r="F100" i="11" s="1"/>
  <c r="B99" i="11"/>
  <c r="F99" i="11" s="1"/>
  <c r="B98" i="11"/>
  <c r="F98" i="11" s="1"/>
  <c r="B97" i="11"/>
  <c r="F97" i="11" s="1"/>
  <c r="B96" i="11"/>
  <c r="F96" i="11" s="1"/>
  <c r="F85" i="11"/>
  <c r="D85" i="11"/>
  <c r="F84" i="11"/>
  <c r="D84" i="11"/>
  <c r="F83" i="11"/>
  <c r="D83" i="11"/>
  <c r="F82" i="11"/>
  <c r="D82" i="11"/>
  <c r="F80" i="11"/>
  <c r="D80" i="11"/>
  <c r="F79" i="11"/>
  <c r="D79" i="11"/>
  <c r="F78" i="11"/>
  <c r="D78" i="11"/>
  <c r="F77" i="11"/>
  <c r="D77" i="11"/>
  <c r="F76" i="11"/>
  <c r="D76" i="11"/>
  <c r="F75" i="11"/>
  <c r="D75" i="11"/>
  <c r="F74" i="11"/>
  <c r="D74" i="11"/>
  <c r="F73" i="11"/>
  <c r="D73" i="11"/>
  <c r="F72" i="11"/>
  <c r="D72" i="11"/>
  <c r="F71" i="11"/>
  <c r="D71" i="11"/>
  <c r="F70" i="11"/>
  <c r="D70" i="11"/>
  <c r="F69" i="11"/>
  <c r="D69" i="11"/>
  <c r="F68" i="11"/>
  <c r="D68" i="11"/>
  <c r="F67" i="11"/>
  <c r="D67" i="11"/>
  <c r="AU222" i="28"/>
  <c r="AS222" i="28"/>
  <c r="AQ222" i="28"/>
  <c r="AO222" i="28"/>
  <c r="AM222" i="28"/>
  <c r="AK222" i="28"/>
  <c r="AI222" i="28"/>
  <c r="AF222" i="28"/>
  <c r="AD222" i="28"/>
  <c r="AB222" i="28"/>
  <c r="Z222" i="28"/>
  <c r="X222" i="28"/>
  <c r="V222" i="28"/>
  <c r="T222" i="28"/>
  <c r="Q222" i="28"/>
  <c r="O222" i="28"/>
  <c r="M222" i="28"/>
  <c r="K222" i="28"/>
  <c r="I222" i="28"/>
  <c r="G222" i="28"/>
  <c r="E222" i="28"/>
  <c r="AU221" i="28"/>
  <c r="AS221" i="28"/>
  <c r="AQ221" i="28"/>
  <c r="AO221" i="28"/>
  <c r="AM221" i="28"/>
  <c r="AK221" i="28"/>
  <c r="AI221" i="28"/>
  <c r="AF221" i="28"/>
  <c r="AD221" i="28"/>
  <c r="AB221" i="28"/>
  <c r="Z221" i="28"/>
  <c r="X221" i="28"/>
  <c r="V221" i="28"/>
  <c r="T221" i="28"/>
  <c r="Q221" i="28"/>
  <c r="O221" i="28"/>
  <c r="M221" i="28"/>
  <c r="K221" i="28"/>
  <c r="I221" i="28"/>
  <c r="G221" i="28"/>
  <c r="E221" i="28"/>
  <c r="AU220" i="28"/>
  <c r="AS220" i="28"/>
  <c r="AQ220" i="28"/>
  <c r="AO220" i="28"/>
  <c r="AM220" i="28"/>
  <c r="AK220" i="28"/>
  <c r="AI220" i="28"/>
  <c r="AF220" i="28"/>
  <c r="AD220" i="28"/>
  <c r="AB220" i="28"/>
  <c r="Z220" i="28"/>
  <c r="X220" i="28"/>
  <c r="V220" i="28"/>
  <c r="T220" i="28"/>
  <c r="Q220" i="28"/>
  <c r="O220" i="28"/>
  <c r="M220" i="28"/>
  <c r="K220" i="28"/>
  <c r="I220" i="28"/>
  <c r="G220" i="28"/>
  <c r="E220" i="28"/>
  <c r="AU218" i="28"/>
  <c r="AS218" i="28"/>
  <c r="AQ218" i="28"/>
  <c r="AO218" i="28"/>
  <c r="AM218" i="28"/>
  <c r="AK218" i="28"/>
  <c r="AI218" i="28"/>
  <c r="AF218" i="28"/>
  <c r="AD218" i="28"/>
  <c r="AB218" i="28"/>
  <c r="Z218" i="28"/>
  <c r="X218" i="28"/>
  <c r="V218" i="28"/>
  <c r="T218" i="28"/>
  <c r="Q218" i="28"/>
  <c r="O218" i="28"/>
  <c r="M218" i="28"/>
  <c r="K218" i="28"/>
  <c r="I218" i="28"/>
  <c r="G218" i="28"/>
  <c r="E218" i="28"/>
  <c r="AF217" i="28"/>
  <c r="AD217" i="28"/>
  <c r="AB217" i="28"/>
  <c r="Z217" i="28"/>
  <c r="X217" i="28"/>
  <c r="V217" i="28"/>
  <c r="T217" i="28"/>
  <c r="AU216" i="28"/>
  <c r="AS216" i="28"/>
  <c r="AQ216" i="28"/>
  <c r="AO216" i="28"/>
  <c r="AM216" i="28"/>
  <c r="AK216" i="28"/>
  <c r="AI216" i="28"/>
  <c r="AF216" i="28"/>
  <c r="AD216" i="28"/>
  <c r="AB216" i="28"/>
  <c r="Z216" i="28"/>
  <c r="X216" i="28"/>
  <c r="V216" i="28"/>
  <c r="T216" i="28"/>
  <c r="Q216" i="28"/>
  <c r="O216" i="28"/>
  <c r="M216" i="28"/>
  <c r="K216" i="28"/>
  <c r="I216" i="28"/>
  <c r="G216" i="28"/>
  <c r="E216" i="28"/>
  <c r="AF215" i="28"/>
  <c r="AD215" i="28"/>
  <c r="AB215" i="28"/>
  <c r="Z215" i="28"/>
  <c r="X215" i="28"/>
  <c r="V215" i="28"/>
  <c r="T215" i="28"/>
  <c r="AF214" i="28"/>
  <c r="AD214" i="28"/>
  <c r="AB214" i="28"/>
  <c r="Z214" i="28"/>
  <c r="X214" i="28"/>
  <c r="V214" i="28"/>
  <c r="T214" i="28"/>
  <c r="AU213" i="28"/>
  <c r="AS213" i="28"/>
  <c r="AQ213" i="28"/>
  <c r="AO213" i="28"/>
  <c r="AM213" i="28"/>
  <c r="AK213" i="28"/>
  <c r="AI213" i="28"/>
  <c r="AF213" i="28"/>
  <c r="AD213" i="28"/>
  <c r="AB213" i="28"/>
  <c r="Z213" i="28"/>
  <c r="X213" i="28"/>
  <c r="V213" i="28"/>
  <c r="T213" i="28"/>
  <c r="Q213" i="28"/>
  <c r="O213" i="28"/>
  <c r="M213" i="28"/>
  <c r="K213" i="28"/>
  <c r="I213" i="28"/>
  <c r="G213" i="28"/>
  <c r="E213" i="28"/>
  <c r="Q212" i="28"/>
  <c r="O212" i="28"/>
  <c r="M212" i="28"/>
  <c r="K212" i="28"/>
  <c r="I212" i="28"/>
  <c r="G212" i="28"/>
  <c r="E212" i="28"/>
  <c r="AU210" i="28"/>
  <c r="AS210" i="28"/>
  <c r="AQ210" i="28"/>
  <c r="AO210" i="28"/>
  <c r="AM210" i="28"/>
  <c r="AK210" i="28"/>
  <c r="AI210" i="28"/>
  <c r="AF210" i="28"/>
  <c r="AD210" i="28"/>
  <c r="AB210" i="28"/>
  <c r="Z210" i="28"/>
  <c r="X210" i="28"/>
  <c r="V210" i="28"/>
  <c r="T210" i="28"/>
  <c r="Q210" i="28"/>
  <c r="O210" i="28"/>
  <c r="M210" i="28"/>
  <c r="K210" i="28"/>
  <c r="I210" i="28"/>
  <c r="G210" i="28"/>
  <c r="E210" i="28"/>
  <c r="AU209" i="28"/>
  <c r="AS209" i="28"/>
  <c r="AQ209" i="28"/>
  <c r="AO209" i="28"/>
  <c r="AM209" i="28"/>
  <c r="AK209" i="28"/>
  <c r="AI209" i="28"/>
  <c r="AF209" i="28"/>
  <c r="AD209" i="28"/>
  <c r="AB209" i="28"/>
  <c r="Z209" i="28"/>
  <c r="X209" i="28"/>
  <c r="V209" i="28"/>
  <c r="T209" i="28"/>
  <c r="Q209" i="28"/>
  <c r="O209" i="28"/>
  <c r="M209" i="28"/>
  <c r="K209" i="28"/>
  <c r="I209" i="28"/>
  <c r="G209" i="28"/>
  <c r="E209" i="28"/>
  <c r="AU208" i="28"/>
  <c r="AS208" i="28"/>
  <c r="AQ208" i="28"/>
  <c r="AO208" i="28"/>
  <c r="AM208" i="28"/>
  <c r="AK208" i="28"/>
  <c r="AI208" i="28"/>
  <c r="AF207" i="28"/>
  <c r="AD207" i="28"/>
  <c r="AB207" i="28"/>
  <c r="Z207" i="28"/>
  <c r="X207" i="28"/>
  <c r="V207" i="28"/>
  <c r="T207" i="28"/>
  <c r="AU206" i="28"/>
  <c r="AS206" i="28"/>
  <c r="AQ206" i="28"/>
  <c r="AO206" i="28"/>
  <c r="AM206" i="28"/>
  <c r="AK206" i="28"/>
  <c r="AI206" i="28"/>
  <c r="AF206" i="28"/>
  <c r="AD206" i="28"/>
  <c r="AB206" i="28"/>
  <c r="Z206" i="28"/>
  <c r="X206" i="28"/>
  <c r="V206" i="28"/>
  <c r="T206" i="28"/>
  <c r="Q206" i="28"/>
  <c r="O206" i="28"/>
  <c r="M206" i="28"/>
  <c r="K206" i="28"/>
  <c r="I206" i="28"/>
  <c r="G206" i="28"/>
  <c r="E206" i="28"/>
  <c r="AU205" i="28"/>
  <c r="AS205" i="28"/>
  <c r="AQ205" i="28"/>
  <c r="AO205" i="28"/>
  <c r="AM205" i="28"/>
  <c r="AK205" i="28"/>
  <c r="AI205" i="28"/>
  <c r="AF205" i="28"/>
  <c r="AD205" i="28"/>
  <c r="AB205" i="28"/>
  <c r="Z205" i="28"/>
  <c r="X205" i="28"/>
  <c r="V205" i="28"/>
  <c r="T205" i="28"/>
  <c r="Q205" i="28"/>
  <c r="O205" i="28"/>
  <c r="M205" i="28"/>
  <c r="K205" i="28"/>
  <c r="I205" i="28"/>
  <c r="G205" i="28"/>
  <c r="E205" i="28"/>
  <c r="Q204" i="28"/>
  <c r="O204" i="28"/>
  <c r="M204" i="28"/>
  <c r="K204" i="28"/>
  <c r="I204" i="28"/>
  <c r="G204" i="28"/>
  <c r="E204" i="28"/>
  <c r="AU190" i="28"/>
  <c r="AS190" i="28"/>
  <c r="AQ190" i="28"/>
  <c r="AO190" i="28"/>
  <c r="AM190" i="28"/>
  <c r="AK190" i="28"/>
  <c r="AI190" i="28"/>
  <c r="AF190" i="28"/>
  <c r="AD190" i="28"/>
  <c r="AB190" i="28"/>
  <c r="Z190" i="28"/>
  <c r="X190" i="28"/>
  <c r="V190" i="28"/>
  <c r="T190" i="28"/>
  <c r="Q190" i="28"/>
  <c r="O190" i="28"/>
  <c r="M190" i="28"/>
  <c r="K190" i="28"/>
  <c r="I190" i="28"/>
  <c r="G190" i="28"/>
  <c r="E190" i="28"/>
  <c r="AU189" i="28"/>
  <c r="AS189" i="28"/>
  <c r="AQ189" i="28"/>
  <c r="AO189" i="28"/>
  <c r="AM189" i="28"/>
  <c r="AK189" i="28"/>
  <c r="AI189" i="28"/>
  <c r="AF189" i="28"/>
  <c r="AD189" i="28"/>
  <c r="AB189" i="28"/>
  <c r="Z189" i="28"/>
  <c r="X189" i="28"/>
  <c r="V189" i="28"/>
  <c r="T189" i="28"/>
  <c r="Q189" i="28"/>
  <c r="O189" i="28"/>
  <c r="M189" i="28"/>
  <c r="K189" i="28"/>
  <c r="I189" i="28"/>
  <c r="G189" i="28"/>
  <c r="E189" i="28"/>
  <c r="AU188" i="28"/>
  <c r="AS188" i="28"/>
  <c r="AQ188" i="28"/>
  <c r="AO188" i="28"/>
  <c r="AM188" i="28"/>
  <c r="AK188" i="28"/>
  <c r="AI188" i="28"/>
  <c r="AF188" i="28"/>
  <c r="AD188" i="28"/>
  <c r="AB188" i="28"/>
  <c r="Z188" i="28"/>
  <c r="X188" i="28"/>
  <c r="V188" i="28"/>
  <c r="T188" i="28"/>
  <c r="Q188" i="28"/>
  <c r="O188" i="28"/>
  <c r="M188" i="28"/>
  <c r="K188" i="28"/>
  <c r="I188" i="28"/>
  <c r="G188" i="28"/>
  <c r="E188" i="28"/>
  <c r="AF187" i="28"/>
  <c r="AD187" i="28"/>
  <c r="AB187" i="28"/>
  <c r="Z187" i="28"/>
  <c r="X187" i="28"/>
  <c r="V187" i="28"/>
  <c r="T187" i="28"/>
  <c r="AU186" i="28"/>
  <c r="AS186" i="28"/>
  <c r="AQ186" i="28"/>
  <c r="AO186" i="28"/>
  <c r="AM186" i="28"/>
  <c r="AK186" i="28"/>
  <c r="AI186" i="28"/>
  <c r="AF186" i="28"/>
  <c r="AD186" i="28"/>
  <c r="AB186" i="28"/>
  <c r="Z186" i="28"/>
  <c r="X186" i="28"/>
  <c r="V186" i="28"/>
  <c r="T186" i="28"/>
  <c r="Q186" i="28"/>
  <c r="O186" i="28"/>
  <c r="M186" i="28"/>
  <c r="K186" i="28"/>
  <c r="I186" i="28"/>
  <c r="G186" i="28"/>
  <c r="E186" i="28"/>
  <c r="AF185" i="28"/>
  <c r="AD185" i="28"/>
  <c r="AB185" i="28"/>
  <c r="Z185" i="28"/>
  <c r="X185" i="28"/>
  <c r="V185" i="28"/>
  <c r="T185" i="28"/>
  <c r="AU184" i="28"/>
  <c r="AS184" i="28"/>
  <c r="AQ184" i="28"/>
  <c r="AO184" i="28"/>
  <c r="AM184" i="28"/>
  <c r="AK184" i="28"/>
  <c r="AI184" i="28"/>
  <c r="AF184" i="28"/>
  <c r="AD184" i="28"/>
  <c r="AB184" i="28"/>
  <c r="Z184" i="28"/>
  <c r="X184" i="28"/>
  <c r="V184" i="28"/>
  <c r="T184" i="28"/>
  <c r="Q184" i="28"/>
  <c r="O184" i="28"/>
  <c r="M184" i="28"/>
  <c r="K184" i="28"/>
  <c r="I184" i="28"/>
  <c r="G184" i="28"/>
  <c r="E184" i="28"/>
  <c r="AU182" i="28"/>
  <c r="AS182" i="28"/>
  <c r="AQ182" i="28"/>
  <c r="AO182" i="28"/>
  <c r="AM182" i="28"/>
  <c r="AK182" i="28"/>
  <c r="AI182" i="28"/>
  <c r="AF182" i="28"/>
  <c r="AD182" i="28"/>
  <c r="AB182" i="28"/>
  <c r="Z182" i="28"/>
  <c r="X182" i="28"/>
  <c r="V182" i="28"/>
  <c r="T182" i="28"/>
  <c r="Q182" i="28"/>
  <c r="O182" i="28"/>
  <c r="M182" i="28"/>
  <c r="K182" i="28"/>
  <c r="I182" i="28"/>
  <c r="G182" i="28"/>
  <c r="E182" i="28"/>
  <c r="AU181" i="28"/>
  <c r="AS181" i="28"/>
  <c r="AQ181" i="28"/>
  <c r="AO181" i="28"/>
  <c r="AM181" i="28"/>
  <c r="AK181" i="28"/>
  <c r="AI181" i="28"/>
  <c r="AF181" i="28"/>
  <c r="AD181" i="28"/>
  <c r="AB181" i="28"/>
  <c r="Z181" i="28"/>
  <c r="X181" i="28"/>
  <c r="V181" i="28"/>
  <c r="T181" i="28"/>
  <c r="Q181" i="28"/>
  <c r="O181" i="28"/>
  <c r="M181" i="28"/>
  <c r="K181" i="28"/>
  <c r="I181" i="28"/>
  <c r="G181" i="28"/>
  <c r="E181" i="28"/>
  <c r="AU180" i="28"/>
  <c r="AS180" i="28"/>
  <c r="AQ180" i="28"/>
  <c r="AO180" i="28"/>
  <c r="AM180" i="28"/>
  <c r="AK180" i="28"/>
  <c r="AI180" i="28"/>
  <c r="AF180" i="28"/>
  <c r="AD180" i="28"/>
  <c r="AB180" i="28"/>
  <c r="Z180" i="28"/>
  <c r="X180" i="28"/>
  <c r="V180" i="28"/>
  <c r="T180" i="28"/>
  <c r="Q180" i="28"/>
  <c r="O180" i="28"/>
  <c r="M180" i="28"/>
  <c r="K180" i="28"/>
  <c r="I180" i="28"/>
  <c r="G180" i="28"/>
  <c r="E180" i="28"/>
  <c r="AF179" i="28"/>
  <c r="AD179" i="28"/>
  <c r="AB179" i="28"/>
  <c r="Z179" i="28"/>
  <c r="X179" i="28"/>
  <c r="V179" i="28"/>
  <c r="T179" i="28"/>
  <c r="AU178" i="28"/>
  <c r="AS178" i="28"/>
  <c r="AQ178" i="28"/>
  <c r="AO178" i="28"/>
  <c r="AM178" i="28"/>
  <c r="AK178" i="28"/>
  <c r="AI178" i="28"/>
  <c r="AF178" i="28"/>
  <c r="AD178" i="28"/>
  <c r="AB178" i="28"/>
  <c r="Z178" i="28"/>
  <c r="X178" i="28"/>
  <c r="V178" i="28"/>
  <c r="T178" i="28"/>
  <c r="Q178" i="28"/>
  <c r="O178" i="28"/>
  <c r="M178" i="28"/>
  <c r="K178" i="28"/>
  <c r="I178" i="28"/>
  <c r="G178" i="28"/>
  <c r="E178" i="28"/>
  <c r="AU177" i="28"/>
  <c r="AS177" i="28"/>
  <c r="AQ177" i="28"/>
  <c r="AO177" i="28"/>
  <c r="AM177" i="28"/>
  <c r="AK177" i="28"/>
  <c r="AI177" i="28"/>
  <c r="AF177" i="28"/>
  <c r="AD177" i="28"/>
  <c r="AB177" i="28"/>
  <c r="Z177" i="28"/>
  <c r="X177" i="28"/>
  <c r="V177" i="28"/>
  <c r="T177" i="28"/>
  <c r="Q177" i="28"/>
  <c r="O177" i="28"/>
  <c r="M177" i="28"/>
  <c r="K177" i="28"/>
  <c r="I177" i="28"/>
  <c r="G177" i="28"/>
  <c r="E177" i="28"/>
  <c r="AU175" i="28"/>
  <c r="AS175" i="28"/>
  <c r="AQ175" i="28"/>
  <c r="AO175" i="28"/>
  <c r="AM175" i="28"/>
  <c r="AK175" i="28"/>
  <c r="AI175" i="28"/>
  <c r="AF175" i="28"/>
  <c r="AD175" i="28"/>
  <c r="AB175" i="28"/>
  <c r="Z175" i="28"/>
  <c r="X175" i="28"/>
  <c r="V175" i="28"/>
  <c r="T175" i="28"/>
  <c r="Q175" i="28"/>
  <c r="O175" i="28"/>
  <c r="M175" i="28"/>
  <c r="K175" i="28"/>
  <c r="I175" i="28"/>
  <c r="G175" i="28"/>
  <c r="E175" i="28"/>
  <c r="AU174" i="28"/>
  <c r="AS174" i="28"/>
  <c r="AQ174" i="28"/>
  <c r="AO174" i="28"/>
  <c r="AM174" i="28"/>
  <c r="AK174" i="28"/>
  <c r="AI174" i="28"/>
  <c r="AF174" i="28"/>
  <c r="AD174" i="28"/>
  <c r="AB174" i="28"/>
  <c r="Z174" i="28"/>
  <c r="X174" i="28"/>
  <c r="V174" i="28"/>
  <c r="T174" i="28"/>
  <c r="Q174" i="28"/>
  <c r="O174" i="28"/>
  <c r="M174" i="28"/>
  <c r="K174" i="28"/>
  <c r="I174" i="28"/>
  <c r="G174" i="28"/>
  <c r="E174" i="28"/>
  <c r="Q173" i="28"/>
  <c r="O173" i="28"/>
  <c r="M173" i="28"/>
  <c r="K173" i="28"/>
  <c r="I173" i="28"/>
  <c r="G173" i="28"/>
  <c r="E173" i="28"/>
  <c r="Q172" i="28"/>
  <c r="O172" i="28"/>
  <c r="M172" i="28"/>
  <c r="K172" i="28"/>
  <c r="I172" i="28"/>
  <c r="G172" i="28"/>
  <c r="E172" i="28"/>
  <c r="AU158" i="28"/>
  <c r="AS158" i="28"/>
  <c r="AQ158" i="28"/>
  <c r="AO158" i="28"/>
  <c r="AM158" i="28"/>
  <c r="AK158" i="28"/>
  <c r="AI158" i="28"/>
  <c r="AF158" i="28"/>
  <c r="AD158" i="28"/>
  <c r="AB158" i="28"/>
  <c r="Z158" i="28"/>
  <c r="X158" i="28"/>
  <c r="V158" i="28"/>
  <c r="T158" i="28"/>
  <c r="Q158" i="28"/>
  <c r="O158" i="28"/>
  <c r="M158" i="28"/>
  <c r="K158" i="28"/>
  <c r="I158" i="28"/>
  <c r="G158" i="28"/>
  <c r="E158" i="28"/>
  <c r="B158" i="28"/>
  <c r="AU157" i="28"/>
  <c r="AS157" i="28"/>
  <c r="AQ157" i="28"/>
  <c r="AO157" i="28"/>
  <c r="AM157" i="28"/>
  <c r="AK157" i="28"/>
  <c r="AI157" i="28"/>
  <c r="AF157" i="28"/>
  <c r="AD157" i="28"/>
  <c r="AB157" i="28"/>
  <c r="Z157" i="28"/>
  <c r="X157" i="28"/>
  <c r="V157" i="28"/>
  <c r="T157" i="28"/>
  <c r="Q157" i="28"/>
  <c r="O157" i="28"/>
  <c r="M157" i="28"/>
  <c r="K157" i="28"/>
  <c r="I157" i="28"/>
  <c r="G157" i="28"/>
  <c r="E157" i="28"/>
  <c r="B157" i="28"/>
  <c r="AU156" i="28"/>
  <c r="AS156" i="28"/>
  <c r="AQ156" i="28"/>
  <c r="AO156" i="28"/>
  <c r="AM156" i="28"/>
  <c r="AK156" i="28"/>
  <c r="AI156" i="28"/>
  <c r="AF156" i="28"/>
  <c r="AD156" i="28"/>
  <c r="AB156" i="28"/>
  <c r="Z156" i="28"/>
  <c r="X156" i="28"/>
  <c r="V156" i="28"/>
  <c r="T156" i="28"/>
  <c r="Q156" i="28"/>
  <c r="O156" i="28"/>
  <c r="M156" i="28"/>
  <c r="K156" i="28"/>
  <c r="I156" i="28"/>
  <c r="G156" i="28"/>
  <c r="E156" i="28"/>
  <c r="B156" i="28"/>
  <c r="AS155" i="28"/>
  <c r="AQ155" i="28"/>
  <c r="AO155" i="28"/>
  <c r="AM155" i="28"/>
  <c r="AK155" i="28"/>
  <c r="AD155" i="28"/>
  <c r="AB155" i="28"/>
  <c r="Z155" i="28"/>
  <c r="X155" i="28"/>
  <c r="V155" i="28"/>
  <c r="O155" i="28"/>
  <c r="M155" i="28"/>
  <c r="K155" i="28"/>
  <c r="I155" i="28"/>
  <c r="G155" i="28"/>
  <c r="B155" i="28"/>
  <c r="AU154" i="28"/>
  <c r="AS154" i="28"/>
  <c r="AQ154" i="28"/>
  <c r="AO154" i="28"/>
  <c r="AM154" i="28"/>
  <c r="AK154" i="28"/>
  <c r="AI154" i="28"/>
  <c r="AF154" i="28"/>
  <c r="AD154" i="28"/>
  <c r="AB154" i="28"/>
  <c r="Z154" i="28"/>
  <c r="X154" i="28"/>
  <c r="V154" i="28"/>
  <c r="T154" i="28"/>
  <c r="Q154" i="28"/>
  <c r="O154" i="28"/>
  <c r="M154" i="28"/>
  <c r="K154" i="28"/>
  <c r="I154" i="28"/>
  <c r="G154" i="28"/>
  <c r="E154" i="28"/>
  <c r="B154" i="28"/>
  <c r="AQ153" i="28"/>
  <c r="AO153" i="28"/>
  <c r="AM153" i="28"/>
  <c r="AK153" i="28"/>
  <c r="AI153" i="28"/>
  <c r="AB153" i="28"/>
  <c r="Z153" i="28"/>
  <c r="X153" i="28"/>
  <c r="V153" i="28"/>
  <c r="T153" i="28"/>
  <c r="M153" i="28"/>
  <c r="K153" i="28"/>
  <c r="I153" i="28"/>
  <c r="G153" i="28"/>
  <c r="E153" i="28"/>
  <c r="B153" i="28"/>
  <c r="AQ152" i="28"/>
  <c r="AO152" i="28"/>
  <c r="AM152" i="28"/>
  <c r="AK152" i="28"/>
  <c r="AI152" i="28"/>
  <c r="AB152" i="28"/>
  <c r="Z152" i="28"/>
  <c r="X152" i="28"/>
  <c r="V152" i="28"/>
  <c r="T152" i="28"/>
  <c r="M152" i="28"/>
  <c r="K152" i="28"/>
  <c r="I152" i="28"/>
  <c r="G152" i="28"/>
  <c r="E152" i="28"/>
  <c r="B152" i="28"/>
  <c r="AQ151" i="28"/>
  <c r="AM151" i="28"/>
  <c r="AB151" i="28"/>
  <c r="X151" i="28"/>
  <c r="M151" i="28"/>
  <c r="I151" i="28"/>
  <c r="B151" i="28"/>
  <c r="AU150" i="28"/>
  <c r="AS150" i="28"/>
  <c r="AQ150" i="28"/>
  <c r="AO150" i="28"/>
  <c r="AM150" i="28"/>
  <c r="AK150" i="28"/>
  <c r="AI150" i="28"/>
  <c r="AF150" i="28"/>
  <c r="AD150" i="28"/>
  <c r="AB150" i="28"/>
  <c r="Z150" i="28"/>
  <c r="X150" i="28"/>
  <c r="V150" i="28"/>
  <c r="T150" i="28"/>
  <c r="Q150" i="28"/>
  <c r="O150" i="28"/>
  <c r="M150" i="28"/>
  <c r="K150" i="28"/>
  <c r="I150" i="28"/>
  <c r="G150" i="28"/>
  <c r="E150" i="28"/>
  <c r="B150" i="28"/>
  <c r="AU149" i="28"/>
  <c r="AS149" i="28"/>
  <c r="AQ149" i="28"/>
  <c r="AO149" i="28"/>
  <c r="AM149" i="28"/>
  <c r="AK149" i="28"/>
  <c r="AI149" i="28"/>
  <c r="AF149" i="28"/>
  <c r="AD149" i="28"/>
  <c r="AB149" i="28"/>
  <c r="Z149" i="28"/>
  <c r="X149" i="28"/>
  <c r="V149" i="28"/>
  <c r="T149" i="28"/>
  <c r="Q149" i="28"/>
  <c r="O149" i="28"/>
  <c r="M149" i="28"/>
  <c r="K149" i="28"/>
  <c r="I149" i="28"/>
  <c r="G149" i="28"/>
  <c r="E149" i="28"/>
  <c r="B149" i="28"/>
  <c r="AU148" i="28"/>
  <c r="AS148" i="28"/>
  <c r="AQ148" i="28"/>
  <c r="AO148" i="28"/>
  <c r="AM148" i="28"/>
  <c r="AK148" i="28"/>
  <c r="AI148" i="28"/>
  <c r="AF148" i="28"/>
  <c r="AD148" i="28"/>
  <c r="AB148" i="28"/>
  <c r="Z148" i="28"/>
  <c r="X148" i="28"/>
  <c r="V148" i="28"/>
  <c r="T148" i="28"/>
  <c r="Q148" i="28"/>
  <c r="O148" i="28"/>
  <c r="M148" i="28"/>
  <c r="K148" i="28"/>
  <c r="I148" i="28"/>
  <c r="G148" i="28"/>
  <c r="E148" i="28"/>
  <c r="B148" i="28"/>
  <c r="AQ147" i="28"/>
  <c r="AO147" i="28"/>
  <c r="AM147" i="28"/>
  <c r="AK147" i="28"/>
  <c r="AB147" i="28"/>
  <c r="Z147" i="28"/>
  <c r="X147" i="28"/>
  <c r="V147" i="28"/>
  <c r="M147" i="28"/>
  <c r="K147" i="28"/>
  <c r="I147" i="28"/>
  <c r="G147" i="28"/>
  <c r="B147" i="28"/>
  <c r="AU146" i="28"/>
  <c r="AS146" i="28"/>
  <c r="AQ146" i="28"/>
  <c r="AO146" i="28"/>
  <c r="AM146" i="28"/>
  <c r="AK146" i="28"/>
  <c r="AI146" i="28"/>
  <c r="AF146" i="28"/>
  <c r="AD146" i="28"/>
  <c r="AB146" i="28"/>
  <c r="Z146" i="28"/>
  <c r="X146" i="28"/>
  <c r="V146" i="28"/>
  <c r="T146" i="28"/>
  <c r="Q146" i="28"/>
  <c r="O146" i="28"/>
  <c r="M146" i="28"/>
  <c r="K146" i="28"/>
  <c r="I146" i="28"/>
  <c r="G146" i="28"/>
  <c r="E146" i="28"/>
  <c r="B146" i="28"/>
  <c r="AU145" i="28"/>
  <c r="AS145" i="28"/>
  <c r="AQ145" i="28"/>
  <c r="AO145" i="28"/>
  <c r="AM145" i="28"/>
  <c r="AK145" i="28"/>
  <c r="AI145" i="28"/>
  <c r="AF145" i="28"/>
  <c r="AD145" i="28"/>
  <c r="AB145" i="28"/>
  <c r="Z145" i="28"/>
  <c r="X145" i="28"/>
  <c r="V145" i="28"/>
  <c r="T145" i="28"/>
  <c r="Q145" i="28"/>
  <c r="O145" i="28"/>
  <c r="M145" i="28"/>
  <c r="K145" i="28"/>
  <c r="I145" i="28"/>
  <c r="G145" i="28"/>
  <c r="E145" i="28"/>
  <c r="B145" i="28"/>
  <c r="AQ144" i="28"/>
  <c r="AM144" i="28"/>
  <c r="AB144" i="28"/>
  <c r="X144" i="28"/>
  <c r="M144" i="28"/>
  <c r="I144" i="28"/>
  <c r="B144" i="28"/>
  <c r="AQ143" i="28"/>
  <c r="AO143" i="28"/>
  <c r="AM143" i="28"/>
  <c r="AK143" i="28"/>
  <c r="AI143" i="28"/>
  <c r="AB143" i="28"/>
  <c r="Z143" i="28"/>
  <c r="X143" i="28"/>
  <c r="V143" i="28"/>
  <c r="T143" i="28"/>
  <c r="M143" i="28"/>
  <c r="K143" i="28"/>
  <c r="I143" i="28"/>
  <c r="G143" i="28"/>
  <c r="E143" i="28"/>
  <c r="B143" i="28"/>
  <c r="AQ142" i="28"/>
  <c r="AO142" i="28"/>
  <c r="AM142" i="28"/>
  <c r="AK142" i="28"/>
  <c r="AI142" i="28"/>
  <c r="AB142" i="28"/>
  <c r="Z142" i="28"/>
  <c r="X142" i="28"/>
  <c r="V142" i="28"/>
  <c r="T142" i="28"/>
  <c r="M142" i="28"/>
  <c r="K142" i="28"/>
  <c r="I142" i="28"/>
  <c r="G142" i="28"/>
  <c r="E142" i="28"/>
  <c r="B142" i="28"/>
  <c r="AU141" i="28"/>
  <c r="AS141" i="28"/>
  <c r="AQ141" i="28"/>
  <c r="AO141" i="28"/>
  <c r="AM141" i="28"/>
  <c r="AK141" i="28"/>
  <c r="AI141" i="28"/>
  <c r="AF141" i="28"/>
  <c r="AD141" i="28"/>
  <c r="AB141" i="28"/>
  <c r="Z141" i="28"/>
  <c r="X141" i="28"/>
  <c r="V141" i="28"/>
  <c r="T141" i="28"/>
  <c r="Q141" i="28"/>
  <c r="O141" i="28"/>
  <c r="M141" i="28"/>
  <c r="K141" i="28"/>
  <c r="I141" i="28"/>
  <c r="G141" i="28"/>
  <c r="E141" i="28"/>
  <c r="B141" i="28"/>
  <c r="AQ140" i="28"/>
  <c r="AO140" i="28"/>
  <c r="AM140" i="28"/>
  <c r="AK140" i="28"/>
  <c r="AB140" i="28"/>
  <c r="Z140" i="28"/>
  <c r="X140" i="28"/>
  <c r="V140" i="28"/>
  <c r="M140" i="28"/>
  <c r="K140" i="28"/>
  <c r="I140" i="28"/>
  <c r="G140" i="28"/>
  <c r="B140" i="28"/>
  <c r="AU126" i="28"/>
  <c r="AS126" i="28"/>
  <c r="AQ126" i="28"/>
  <c r="AO126" i="28"/>
  <c r="AM126" i="28"/>
  <c r="AK126" i="28"/>
  <c r="AI126" i="28"/>
  <c r="AF126" i="28"/>
  <c r="AD126" i="28"/>
  <c r="AB126" i="28"/>
  <c r="Z126" i="28"/>
  <c r="X126" i="28"/>
  <c r="V126" i="28"/>
  <c r="T126" i="28"/>
  <c r="Q126" i="28"/>
  <c r="O126" i="28"/>
  <c r="M126" i="28"/>
  <c r="K126" i="28"/>
  <c r="I126" i="28"/>
  <c r="G126" i="28"/>
  <c r="E126" i="28"/>
  <c r="B126" i="28"/>
  <c r="AU125" i="28"/>
  <c r="AS125" i="28"/>
  <c r="AQ125" i="28"/>
  <c r="AO125" i="28"/>
  <c r="AM125" i="28"/>
  <c r="AK125" i="28"/>
  <c r="AI125" i="28"/>
  <c r="AF125" i="28"/>
  <c r="AD125" i="28"/>
  <c r="AB125" i="28"/>
  <c r="Z125" i="28"/>
  <c r="X125" i="28"/>
  <c r="V125" i="28"/>
  <c r="T125" i="28"/>
  <c r="Q125" i="28"/>
  <c r="O125" i="28"/>
  <c r="M125" i="28"/>
  <c r="K125" i="28"/>
  <c r="I125" i="28"/>
  <c r="G125" i="28"/>
  <c r="E125" i="28"/>
  <c r="B125" i="28"/>
  <c r="AU124" i="28"/>
  <c r="AS124" i="28"/>
  <c r="AQ124" i="28"/>
  <c r="AO124" i="28"/>
  <c r="AM124" i="28"/>
  <c r="AK124" i="28"/>
  <c r="AI124" i="28"/>
  <c r="AF124" i="28"/>
  <c r="AD124" i="28"/>
  <c r="AB124" i="28"/>
  <c r="Z124" i="28"/>
  <c r="X124" i="28"/>
  <c r="V124" i="28"/>
  <c r="T124" i="28"/>
  <c r="Q124" i="28"/>
  <c r="O124" i="28"/>
  <c r="M124" i="28"/>
  <c r="K124" i="28"/>
  <c r="I124" i="28"/>
  <c r="G124" i="28"/>
  <c r="E124" i="28"/>
  <c r="B124" i="28"/>
  <c r="AQ123" i="28"/>
  <c r="AO123" i="28"/>
  <c r="AM123" i="28"/>
  <c r="AK123" i="28"/>
  <c r="AB123" i="28"/>
  <c r="Z123" i="28"/>
  <c r="X123" i="28"/>
  <c r="V123" i="28"/>
  <c r="M123" i="28"/>
  <c r="K123" i="28"/>
  <c r="I123" i="28"/>
  <c r="G123" i="28"/>
  <c r="B123" i="28"/>
  <c r="AU122" i="28"/>
  <c r="AS122" i="28"/>
  <c r="AQ122" i="28"/>
  <c r="AO122" i="28"/>
  <c r="AM122" i="28"/>
  <c r="AK122" i="28"/>
  <c r="AI122" i="28"/>
  <c r="AF122" i="28"/>
  <c r="AD122" i="28"/>
  <c r="AB122" i="28"/>
  <c r="Z122" i="28"/>
  <c r="X122" i="28"/>
  <c r="V122" i="28"/>
  <c r="T122" i="28"/>
  <c r="Q122" i="28"/>
  <c r="O122" i="28"/>
  <c r="M122" i="28"/>
  <c r="K122" i="28"/>
  <c r="I122" i="28"/>
  <c r="G122" i="28"/>
  <c r="E122" i="28"/>
  <c r="B122" i="28"/>
  <c r="AU121" i="28"/>
  <c r="AS121" i="28"/>
  <c r="AQ121" i="28"/>
  <c r="AO121" i="28"/>
  <c r="AM121" i="28"/>
  <c r="AK121" i="28"/>
  <c r="AI121" i="28"/>
  <c r="AF121" i="28"/>
  <c r="AD121" i="28"/>
  <c r="AB121" i="28"/>
  <c r="Z121" i="28"/>
  <c r="X121" i="28"/>
  <c r="V121" i="28"/>
  <c r="T121" i="28"/>
  <c r="Q121" i="28"/>
  <c r="O121" i="28"/>
  <c r="M121" i="28"/>
  <c r="K121" i="28"/>
  <c r="I121" i="28"/>
  <c r="G121" i="28"/>
  <c r="E121" i="28"/>
  <c r="B121" i="28"/>
  <c r="AU120" i="28"/>
  <c r="AS120" i="28"/>
  <c r="AQ120" i="28"/>
  <c r="AO120" i="28"/>
  <c r="AM120" i="28"/>
  <c r="AK120" i="28"/>
  <c r="AI120" i="28"/>
  <c r="AF120" i="28"/>
  <c r="AD120" i="28"/>
  <c r="AB120" i="28"/>
  <c r="Z120" i="28"/>
  <c r="X120" i="28"/>
  <c r="V120" i="28"/>
  <c r="T120" i="28"/>
  <c r="Q120" i="28"/>
  <c r="O120" i="28"/>
  <c r="M120" i="28"/>
  <c r="K120" i="28"/>
  <c r="I120" i="28"/>
  <c r="G120" i="28"/>
  <c r="E120" i="28"/>
  <c r="B120" i="28"/>
  <c r="AM119" i="28"/>
  <c r="X119" i="28"/>
  <c r="I119" i="28"/>
  <c r="B119" i="28"/>
  <c r="AQ118" i="28"/>
  <c r="AO118" i="28"/>
  <c r="AM118" i="28"/>
  <c r="AK118" i="28"/>
  <c r="AI118" i="28"/>
  <c r="AB118" i="28"/>
  <c r="Z118" i="28"/>
  <c r="X118" i="28"/>
  <c r="V118" i="28"/>
  <c r="T118" i="28"/>
  <c r="M118" i="28"/>
  <c r="K118" i="28"/>
  <c r="I118" i="28"/>
  <c r="G118" i="28"/>
  <c r="E118" i="28"/>
  <c r="B118" i="28"/>
  <c r="AU117" i="28"/>
  <c r="AS117" i="28"/>
  <c r="AQ117" i="28"/>
  <c r="AO117" i="28"/>
  <c r="AM117" i="28"/>
  <c r="AK117" i="28"/>
  <c r="AI117" i="28"/>
  <c r="AF117" i="28"/>
  <c r="AD117" i="28"/>
  <c r="AB117" i="28"/>
  <c r="Z117" i="28"/>
  <c r="X117" i="28"/>
  <c r="V117" i="28"/>
  <c r="T117" i="28"/>
  <c r="Q117" i="28"/>
  <c r="O117" i="28"/>
  <c r="M117" i="28"/>
  <c r="K117" i="28"/>
  <c r="I117" i="28"/>
  <c r="G117" i="28"/>
  <c r="E117" i="28"/>
  <c r="B117" i="28"/>
  <c r="AU116" i="28"/>
  <c r="AS116" i="28"/>
  <c r="AQ116" i="28"/>
  <c r="AO116" i="28"/>
  <c r="AM116" i="28"/>
  <c r="AK116" i="28"/>
  <c r="AI116" i="28"/>
  <c r="AF116" i="28"/>
  <c r="AD116" i="28"/>
  <c r="AB116" i="28"/>
  <c r="Z116" i="28"/>
  <c r="X116" i="28"/>
  <c r="V116" i="28"/>
  <c r="T116" i="28"/>
  <c r="Q116" i="28"/>
  <c r="O116" i="28"/>
  <c r="M116" i="28"/>
  <c r="K116" i="28"/>
  <c r="I116" i="28"/>
  <c r="G116" i="28"/>
  <c r="E116" i="28"/>
  <c r="B116" i="28"/>
  <c r="AQ115" i="28"/>
  <c r="AO115" i="28"/>
  <c r="AM115" i="28"/>
  <c r="AK115" i="28"/>
  <c r="AB115" i="28"/>
  <c r="Z115" i="28"/>
  <c r="X115" i="28"/>
  <c r="V115" i="28"/>
  <c r="M115" i="28"/>
  <c r="K115" i="28"/>
  <c r="I115" i="28"/>
  <c r="G115" i="28"/>
  <c r="B115" i="28"/>
  <c r="AU114" i="28"/>
  <c r="AS114" i="28"/>
  <c r="AQ114" i="28"/>
  <c r="AO114" i="28"/>
  <c r="AM114" i="28"/>
  <c r="AK114" i="28"/>
  <c r="AI114" i="28"/>
  <c r="AF114" i="28"/>
  <c r="AD114" i="28"/>
  <c r="AB114" i="28"/>
  <c r="Z114" i="28"/>
  <c r="X114" i="28"/>
  <c r="V114" i="28"/>
  <c r="T114" i="28"/>
  <c r="Q114" i="28"/>
  <c r="O114" i="28"/>
  <c r="M114" i="28"/>
  <c r="K114" i="28"/>
  <c r="I114" i="28"/>
  <c r="G114" i="28"/>
  <c r="E114" i="28"/>
  <c r="B114" i="28"/>
  <c r="AU113" i="28"/>
  <c r="AS113" i="28"/>
  <c r="AQ113" i="28"/>
  <c r="AO113" i="28"/>
  <c r="AM113" i="28"/>
  <c r="AK113" i="28"/>
  <c r="AI113" i="28"/>
  <c r="AF113" i="28"/>
  <c r="AD113" i="28"/>
  <c r="AB113" i="28"/>
  <c r="Z113" i="28"/>
  <c r="X113" i="28"/>
  <c r="V113" i="28"/>
  <c r="T113" i="28"/>
  <c r="Q113" i="28"/>
  <c r="O113" i="28"/>
  <c r="M113" i="28"/>
  <c r="K113" i="28"/>
  <c r="I113" i="28"/>
  <c r="G113" i="28"/>
  <c r="E113" i="28"/>
  <c r="B113" i="28"/>
  <c r="AO112" i="28"/>
  <c r="AM112" i="28"/>
  <c r="AI112" i="28"/>
  <c r="Z112" i="28"/>
  <c r="X112" i="28"/>
  <c r="T112" i="28"/>
  <c r="K112" i="28"/>
  <c r="I112" i="28"/>
  <c r="E112" i="28"/>
  <c r="B112" i="28"/>
  <c r="AQ111" i="28"/>
  <c r="AO111" i="28"/>
  <c r="AM111" i="28"/>
  <c r="AK111" i="28"/>
  <c r="AI111" i="28"/>
  <c r="AB111" i="28"/>
  <c r="Z111" i="28"/>
  <c r="X111" i="28"/>
  <c r="V111" i="28"/>
  <c r="T111" i="28"/>
  <c r="M111" i="28"/>
  <c r="K111" i="28"/>
  <c r="I111" i="28"/>
  <c r="G111" i="28"/>
  <c r="E111" i="28"/>
  <c r="B111" i="28"/>
  <c r="AQ110" i="28"/>
  <c r="AO110" i="28"/>
  <c r="AM110" i="28"/>
  <c r="AK110" i="28"/>
  <c r="AI110" i="28"/>
  <c r="AB110" i="28"/>
  <c r="Z110" i="28"/>
  <c r="X110" i="28"/>
  <c r="V110" i="28"/>
  <c r="T110" i="28"/>
  <c r="M110" i="28"/>
  <c r="K110" i="28"/>
  <c r="I110" i="28"/>
  <c r="G110" i="28"/>
  <c r="E110" i="28"/>
  <c r="B110" i="28"/>
  <c r="AU109" i="28"/>
  <c r="AS109" i="28"/>
  <c r="AQ109" i="28"/>
  <c r="AO109" i="28"/>
  <c r="AM109" i="28"/>
  <c r="AK109" i="28"/>
  <c r="AI109" i="28"/>
  <c r="AF109" i="28"/>
  <c r="AD109" i="28"/>
  <c r="AB109" i="28"/>
  <c r="Z109" i="28"/>
  <c r="X109" i="28"/>
  <c r="V109" i="28"/>
  <c r="T109" i="28"/>
  <c r="Q109" i="28"/>
  <c r="O109" i="28"/>
  <c r="M109" i="28"/>
  <c r="K109" i="28"/>
  <c r="I109" i="28"/>
  <c r="G109" i="28"/>
  <c r="E109" i="28"/>
  <c r="B109" i="28"/>
  <c r="AQ108" i="28"/>
  <c r="AO108" i="28"/>
  <c r="AM108" i="28"/>
  <c r="AK108" i="28"/>
  <c r="AI108" i="28"/>
  <c r="AB108" i="28"/>
  <c r="Z108" i="28"/>
  <c r="X108" i="28"/>
  <c r="V108" i="28"/>
  <c r="T108" i="28"/>
  <c r="M108" i="28"/>
  <c r="K108" i="28"/>
  <c r="I108" i="28"/>
  <c r="G108" i="28"/>
  <c r="E108" i="28"/>
  <c r="B108" i="28"/>
  <c r="AU94" i="28"/>
  <c r="AS94" i="28"/>
  <c r="AQ94" i="28"/>
  <c r="AO94" i="28"/>
  <c r="AM94" i="28"/>
  <c r="AK94" i="28"/>
  <c r="AI94" i="28"/>
  <c r="AF94" i="28"/>
  <c r="AD94" i="28"/>
  <c r="AB94" i="28"/>
  <c r="Z94" i="28"/>
  <c r="X94" i="28"/>
  <c r="V94" i="28"/>
  <c r="T94" i="28"/>
  <c r="Q94" i="28"/>
  <c r="O94" i="28"/>
  <c r="M94" i="28"/>
  <c r="K94" i="28"/>
  <c r="I94" i="28"/>
  <c r="G94" i="28"/>
  <c r="E94" i="28"/>
  <c r="AU93" i="28"/>
  <c r="AS93" i="28"/>
  <c r="AQ93" i="28"/>
  <c r="AO93" i="28"/>
  <c r="AM93" i="28"/>
  <c r="AK93" i="28"/>
  <c r="AI93" i="28"/>
  <c r="AF93" i="28"/>
  <c r="AD93" i="28"/>
  <c r="AB93" i="28"/>
  <c r="Z93" i="28"/>
  <c r="X93" i="28"/>
  <c r="V93" i="28"/>
  <c r="T93" i="28"/>
  <c r="Q93" i="28"/>
  <c r="O93" i="28"/>
  <c r="M93" i="28"/>
  <c r="K93" i="28"/>
  <c r="I93" i="28"/>
  <c r="G93" i="28"/>
  <c r="E93" i="28"/>
  <c r="AU92" i="28"/>
  <c r="AS92" i="28"/>
  <c r="AQ92" i="28"/>
  <c r="AO92" i="28"/>
  <c r="AM92" i="28"/>
  <c r="AK92" i="28"/>
  <c r="AI92" i="28"/>
  <c r="AF92" i="28"/>
  <c r="AD92" i="28"/>
  <c r="AB92" i="28"/>
  <c r="Z92" i="28"/>
  <c r="X92" i="28"/>
  <c r="V92" i="28"/>
  <c r="T92" i="28"/>
  <c r="Q92" i="28"/>
  <c r="O92" i="28"/>
  <c r="M92" i="28"/>
  <c r="K92" i="28"/>
  <c r="I92" i="28"/>
  <c r="G92" i="28"/>
  <c r="E92" i="28"/>
  <c r="AQ91" i="28"/>
  <c r="AO91" i="28"/>
  <c r="AM91" i="28"/>
  <c r="AK91" i="28"/>
  <c r="AB91" i="28"/>
  <c r="Z91" i="28"/>
  <c r="X91" i="28"/>
  <c r="V91" i="28"/>
  <c r="M91" i="28"/>
  <c r="K91" i="28"/>
  <c r="I91" i="28"/>
  <c r="G91" i="28"/>
  <c r="AU90" i="28"/>
  <c r="AS90" i="28"/>
  <c r="AQ90" i="28"/>
  <c r="AO90" i="28"/>
  <c r="AM90" i="28"/>
  <c r="AK90" i="28"/>
  <c r="AI90" i="28"/>
  <c r="AF90" i="28"/>
  <c r="AD90" i="28"/>
  <c r="AB90" i="28"/>
  <c r="Z90" i="28"/>
  <c r="X90" i="28"/>
  <c r="V90" i="28"/>
  <c r="T90" i="28"/>
  <c r="Q90" i="28"/>
  <c r="O90" i="28"/>
  <c r="M90" i="28"/>
  <c r="K90" i="28"/>
  <c r="I90" i="28"/>
  <c r="G90" i="28"/>
  <c r="E90" i="28"/>
  <c r="AQ89" i="28"/>
  <c r="AO89" i="28"/>
  <c r="AM89" i="28"/>
  <c r="AK89" i="28"/>
  <c r="AI89" i="28"/>
  <c r="AB89" i="28"/>
  <c r="Z89" i="28"/>
  <c r="X89" i="28"/>
  <c r="V89" i="28"/>
  <c r="T89" i="28"/>
  <c r="M89" i="28"/>
  <c r="K89" i="28"/>
  <c r="I89" i="28"/>
  <c r="G89" i="28"/>
  <c r="E89" i="28"/>
  <c r="AU88" i="28"/>
  <c r="AS88" i="28"/>
  <c r="AQ88" i="28"/>
  <c r="AO88" i="28"/>
  <c r="AM88" i="28"/>
  <c r="AK88" i="28"/>
  <c r="AI88" i="28"/>
  <c r="AF88" i="28"/>
  <c r="AD88" i="28"/>
  <c r="AB88" i="28"/>
  <c r="Z88" i="28"/>
  <c r="X88" i="28"/>
  <c r="V88" i="28"/>
  <c r="T88" i="28"/>
  <c r="Q88" i="28"/>
  <c r="O88" i="28"/>
  <c r="M88" i="28"/>
  <c r="K88" i="28"/>
  <c r="I88" i="28"/>
  <c r="G88" i="28"/>
  <c r="E88" i="28"/>
  <c r="AM87" i="28"/>
  <c r="X87" i="28"/>
  <c r="G87" i="28"/>
  <c r="AU86" i="28"/>
  <c r="AS86" i="28"/>
  <c r="AQ86" i="28"/>
  <c r="AO86" i="28"/>
  <c r="AM86" i="28"/>
  <c r="AK86" i="28"/>
  <c r="AI86" i="28"/>
  <c r="AF86" i="28"/>
  <c r="AD86" i="28"/>
  <c r="AB86" i="28"/>
  <c r="Z86" i="28"/>
  <c r="X86" i="28"/>
  <c r="V86" i="28"/>
  <c r="T86" i="28"/>
  <c r="Q86" i="28"/>
  <c r="O86" i="28"/>
  <c r="M86" i="28"/>
  <c r="K86" i="28"/>
  <c r="I86" i="28"/>
  <c r="G86" i="28"/>
  <c r="E86" i="28"/>
  <c r="AU85" i="28"/>
  <c r="AS85" i="28"/>
  <c r="AQ85" i="28"/>
  <c r="AO85" i="28"/>
  <c r="AM85" i="28"/>
  <c r="AK85" i="28"/>
  <c r="AI85" i="28"/>
  <c r="AF85" i="28"/>
  <c r="AD85" i="28"/>
  <c r="AB85" i="28"/>
  <c r="Z85" i="28"/>
  <c r="X85" i="28"/>
  <c r="V85" i="28"/>
  <c r="T85" i="28"/>
  <c r="Q85" i="28"/>
  <c r="O85" i="28"/>
  <c r="M85" i="28"/>
  <c r="K85" i="28"/>
  <c r="I85" i="28"/>
  <c r="G85" i="28"/>
  <c r="E85" i="28"/>
  <c r="AQ84" i="28"/>
  <c r="AO84" i="28"/>
  <c r="AM84" i="28"/>
  <c r="AK84" i="28"/>
  <c r="AI84" i="28"/>
  <c r="AB84" i="28"/>
  <c r="Z84" i="28"/>
  <c r="X84" i="28"/>
  <c r="V84" i="28"/>
  <c r="T84" i="28"/>
  <c r="M84" i="28"/>
  <c r="K84" i="28"/>
  <c r="I84" i="28"/>
  <c r="G84" i="28"/>
  <c r="E84" i="28"/>
  <c r="AQ83" i="28"/>
  <c r="AO83" i="28"/>
  <c r="AM83" i="28"/>
  <c r="AK83" i="28"/>
  <c r="AB83" i="28"/>
  <c r="Z83" i="28"/>
  <c r="X83" i="28"/>
  <c r="V83" i="28"/>
  <c r="M83" i="28"/>
  <c r="K83" i="28"/>
  <c r="I83" i="28"/>
  <c r="G83" i="28"/>
  <c r="AU82" i="28"/>
  <c r="AS82" i="28"/>
  <c r="AQ82" i="28"/>
  <c r="AO82" i="28"/>
  <c r="AM82" i="28"/>
  <c r="AK82" i="28"/>
  <c r="AI82" i="28"/>
  <c r="AF82" i="28"/>
  <c r="AD82" i="28"/>
  <c r="AB82" i="28"/>
  <c r="Z82" i="28"/>
  <c r="X82" i="28"/>
  <c r="V82" i="28"/>
  <c r="T82" i="28"/>
  <c r="Q82" i="28"/>
  <c r="O82" i="28"/>
  <c r="M82" i="28"/>
  <c r="K82" i="28"/>
  <c r="I82" i="28"/>
  <c r="G82" i="28"/>
  <c r="E82" i="28"/>
  <c r="AU81" i="28"/>
  <c r="AS81" i="28"/>
  <c r="AQ81" i="28"/>
  <c r="AO81" i="28"/>
  <c r="AM81" i="28"/>
  <c r="AK81" i="28"/>
  <c r="AI81" i="28"/>
  <c r="AF81" i="28"/>
  <c r="AD81" i="28"/>
  <c r="AB81" i="28"/>
  <c r="Z81" i="28"/>
  <c r="X81" i="28"/>
  <c r="V81" i="28"/>
  <c r="T81" i="28"/>
  <c r="Q81" i="28"/>
  <c r="O81" i="28"/>
  <c r="M81" i="28"/>
  <c r="K81" i="28"/>
  <c r="I81" i="28"/>
  <c r="G81" i="28"/>
  <c r="E81" i="28"/>
  <c r="AM80" i="28"/>
  <c r="X80" i="28"/>
  <c r="I80" i="28"/>
  <c r="AU79" i="28"/>
  <c r="AS79" i="28"/>
  <c r="AQ79" i="28"/>
  <c r="AO79" i="28"/>
  <c r="AM79" i="28"/>
  <c r="AK79" i="28"/>
  <c r="AI79" i="28"/>
  <c r="AF79" i="28"/>
  <c r="AD79" i="28"/>
  <c r="AB79" i="28"/>
  <c r="Z79" i="28"/>
  <c r="X79" i="28"/>
  <c r="V79" i="28"/>
  <c r="T79" i="28"/>
  <c r="Q79" i="28"/>
  <c r="O79" i="28"/>
  <c r="M79" i="28"/>
  <c r="K79" i="28"/>
  <c r="I79" i="28"/>
  <c r="G79" i="28"/>
  <c r="E79" i="28"/>
  <c r="AU78" i="28"/>
  <c r="AS78" i="28"/>
  <c r="AQ78" i="28"/>
  <c r="AO78" i="28"/>
  <c r="AM78" i="28"/>
  <c r="AK78" i="28"/>
  <c r="AI78" i="28"/>
  <c r="AF78" i="28"/>
  <c r="AD78" i="28"/>
  <c r="AB78" i="28"/>
  <c r="Z78" i="28"/>
  <c r="X78" i="28"/>
  <c r="V78" i="28"/>
  <c r="T78" i="28"/>
  <c r="Q78" i="28"/>
  <c r="O78" i="28"/>
  <c r="M78" i="28"/>
  <c r="K78" i="28"/>
  <c r="I78" i="28"/>
  <c r="G78" i="28"/>
  <c r="E78" i="28"/>
  <c r="AU77" i="28"/>
  <c r="AS77" i="28"/>
  <c r="AQ77" i="28"/>
  <c r="AO77" i="28"/>
  <c r="AM77" i="28"/>
  <c r="AK77" i="28"/>
  <c r="AI77" i="28"/>
  <c r="AF77" i="28"/>
  <c r="AD77" i="28"/>
  <c r="AB77" i="28"/>
  <c r="Z77" i="28"/>
  <c r="X77" i="28"/>
  <c r="V77" i="28"/>
  <c r="T77" i="28"/>
  <c r="Q77" i="28"/>
  <c r="O77" i="28"/>
  <c r="M77" i="28"/>
  <c r="K77" i="28"/>
  <c r="I77" i="28"/>
  <c r="G77" i="28"/>
  <c r="E77" i="28"/>
  <c r="AQ76" i="28"/>
  <c r="AO76" i="28"/>
  <c r="AM76" i="28"/>
  <c r="AK76" i="28"/>
  <c r="AI76" i="28"/>
  <c r="AB76" i="28"/>
  <c r="Z76" i="28"/>
  <c r="X76" i="28"/>
  <c r="V76" i="28"/>
  <c r="T76" i="28"/>
  <c r="M76" i="28"/>
  <c r="K76" i="28"/>
  <c r="I76" i="28"/>
  <c r="G76" i="28"/>
  <c r="E76" i="28"/>
  <c r="O139" i="3"/>
  <c r="P139" i="3" s="1"/>
  <c r="M139" i="3"/>
  <c r="N139" i="3" s="1"/>
  <c r="K139" i="3"/>
  <c r="I139" i="3"/>
  <c r="G139" i="3"/>
  <c r="E139" i="3"/>
  <c r="C139" i="3"/>
  <c r="B139" i="3"/>
  <c r="P138" i="3"/>
  <c r="N138" i="3"/>
  <c r="L138" i="3"/>
  <c r="J138" i="3"/>
  <c r="H138" i="3"/>
  <c r="F138" i="3"/>
  <c r="D138" i="3"/>
  <c r="P137" i="3"/>
  <c r="N137" i="3"/>
  <c r="L137" i="3"/>
  <c r="J137" i="3"/>
  <c r="H137" i="3"/>
  <c r="F137" i="3"/>
  <c r="D137" i="3"/>
  <c r="P136" i="3"/>
  <c r="N136" i="3"/>
  <c r="L136" i="3"/>
  <c r="J136" i="3"/>
  <c r="H136" i="3"/>
  <c r="F136" i="3"/>
  <c r="D136" i="3"/>
  <c r="P135" i="3"/>
  <c r="N135" i="3"/>
  <c r="L135" i="3"/>
  <c r="J135" i="3"/>
  <c r="H135" i="3"/>
  <c r="F135" i="3"/>
  <c r="D135" i="3"/>
  <c r="P134" i="3"/>
  <c r="N134" i="3"/>
  <c r="L134" i="3"/>
  <c r="J134" i="3"/>
  <c r="H134" i="3"/>
  <c r="F134" i="3"/>
  <c r="D134" i="3"/>
  <c r="P133" i="3"/>
  <c r="N133" i="3"/>
  <c r="L133" i="3"/>
  <c r="J133" i="3"/>
  <c r="H133" i="3"/>
  <c r="F133" i="3"/>
  <c r="D133" i="3"/>
  <c r="P132" i="3"/>
  <c r="N132" i="3"/>
  <c r="L132" i="3"/>
  <c r="J132" i="3"/>
  <c r="H132" i="3"/>
  <c r="F132" i="3"/>
  <c r="D132" i="3"/>
  <c r="P131" i="3"/>
  <c r="N131" i="3"/>
  <c r="L131" i="3"/>
  <c r="J131" i="3"/>
  <c r="H131" i="3"/>
  <c r="F131" i="3"/>
  <c r="D131" i="3"/>
  <c r="P130" i="3"/>
  <c r="N130" i="3"/>
  <c r="L130" i="3"/>
  <c r="J130" i="3"/>
  <c r="H130" i="3"/>
  <c r="F130" i="3"/>
  <c r="D130" i="3"/>
  <c r="P129" i="3"/>
  <c r="N129" i="3"/>
  <c r="L129" i="3"/>
  <c r="J129" i="3"/>
  <c r="H129" i="3"/>
  <c r="F129" i="3"/>
  <c r="D129" i="3"/>
  <c r="P128" i="3"/>
  <c r="N128" i="3"/>
  <c r="L128" i="3"/>
  <c r="J128" i="3"/>
  <c r="H128" i="3"/>
  <c r="F128" i="3"/>
  <c r="D128" i="3"/>
  <c r="P127" i="3"/>
  <c r="N127" i="3"/>
  <c r="L127" i="3"/>
  <c r="J127" i="3"/>
  <c r="H127" i="3"/>
  <c r="F127" i="3"/>
  <c r="D127" i="3"/>
  <c r="P126" i="3"/>
  <c r="N126" i="3"/>
  <c r="L126" i="3"/>
  <c r="J126" i="3"/>
  <c r="H126" i="3"/>
  <c r="F126" i="3"/>
  <c r="D126" i="3"/>
  <c r="P125" i="3"/>
  <c r="N125" i="3"/>
  <c r="L125" i="3"/>
  <c r="J125" i="3"/>
  <c r="H125" i="3"/>
  <c r="F125" i="3"/>
  <c r="D125" i="3"/>
  <c r="P124" i="3"/>
  <c r="N124" i="3"/>
  <c r="L124" i="3"/>
  <c r="J124" i="3"/>
  <c r="H124" i="3"/>
  <c r="F124" i="3"/>
  <c r="D124" i="3"/>
  <c r="P123" i="3"/>
  <c r="N123" i="3"/>
  <c r="L123" i="3"/>
  <c r="J123" i="3"/>
  <c r="H123" i="3"/>
  <c r="F123" i="3"/>
  <c r="D123" i="3"/>
  <c r="P122" i="3"/>
  <c r="N122" i="3"/>
  <c r="L122" i="3"/>
  <c r="J122" i="3"/>
  <c r="H122" i="3"/>
  <c r="F122" i="3"/>
  <c r="D122" i="3"/>
  <c r="P121" i="3"/>
  <c r="N121" i="3"/>
  <c r="L121" i="3"/>
  <c r="J121" i="3"/>
  <c r="H121" i="3"/>
  <c r="F121" i="3"/>
  <c r="D121" i="3"/>
  <c r="O111" i="3"/>
  <c r="M111" i="3"/>
  <c r="N111" i="3" s="1"/>
  <c r="K111" i="3"/>
  <c r="L111" i="3" s="1"/>
  <c r="I111" i="3"/>
  <c r="J111" i="3" s="1"/>
  <c r="G111" i="3"/>
  <c r="H111" i="3" s="1"/>
  <c r="E111" i="3"/>
  <c r="F111" i="3" s="1"/>
  <c r="C111" i="3"/>
  <c r="D111" i="3" s="1"/>
  <c r="B111" i="3"/>
  <c r="P110" i="3"/>
  <c r="N110" i="3"/>
  <c r="L110" i="3"/>
  <c r="J110" i="3"/>
  <c r="H110" i="3"/>
  <c r="F110" i="3"/>
  <c r="D110" i="3"/>
  <c r="P109" i="3"/>
  <c r="N109" i="3"/>
  <c r="L109" i="3"/>
  <c r="J109" i="3"/>
  <c r="H109" i="3"/>
  <c r="F109" i="3"/>
  <c r="D109" i="3"/>
  <c r="P108" i="3"/>
  <c r="N108" i="3"/>
  <c r="L108" i="3"/>
  <c r="J108" i="3"/>
  <c r="H108" i="3"/>
  <c r="F108" i="3"/>
  <c r="D108" i="3"/>
  <c r="P107" i="3"/>
  <c r="N107" i="3"/>
  <c r="L107" i="3"/>
  <c r="J107" i="3"/>
  <c r="H107" i="3"/>
  <c r="F107" i="3"/>
  <c r="D107" i="3"/>
  <c r="P106" i="3"/>
  <c r="N106" i="3"/>
  <c r="L106" i="3"/>
  <c r="J106" i="3"/>
  <c r="H106" i="3"/>
  <c r="F106" i="3"/>
  <c r="D106" i="3"/>
  <c r="P105" i="3"/>
  <c r="N105" i="3"/>
  <c r="L105" i="3"/>
  <c r="J105" i="3"/>
  <c r="H105" i="3"/>
  <c r="F105" i="3"/>
  <c r="D105" i="3"/>
  <c r="P104" i="3"/>
  <c r="N104" i="3"/>
  <c r="L104" i="3"/>
  <c r="J104" i="3"/>
  <c r="H104" i="3"/>
  <c r="F104" i="3"/>
  <c r="D104" i="3"/>
  <c r="P103" i="3"/>
  <c r="N103" i="3"/>
  <c r="L103" i="3"/>
  <c r="J103" i="3"/>
  <c r="H103" i="3"/>
  <c r="F103" i="3"/>
  <c r="D103" i="3"/>
  <c r="P102" i="3"/>
  <c r="N102" i="3"/>
  <c r="L102" i="3"/>
  <c r="J102" i="3"/>
  <c r="H102" i="3"/>
  <c r="F102" i="3"/>
  <c r="D102" i="3"/>
  <c r="P101" i="3"/>
  <c r="N101" i="3"/>
  <c r="L101" i="3"/>
  <c r="J101" i="3"/>
  <c r="H101" i="3"/>
  <c r="F101" i="3"/>
  <c r="D101" i="3"/>
  <c r="P100" i="3"/>
  <c r="N100" i="3"/>
  <c r="L100" i="3"/>
  <c r="J100" i="3"/>
  <c r="H100" i="3"/>
  <c r="F100" i="3"/>
  <c r="D100" i="3"/>
  <c r="P99" i="3"/>
  <c r="N99" i="3"/>
  <c r="L99" i="3"/>
  <c r="J99" i="3"/>
  <c r="H99" i="3"/>
  <c r="F99" i="3"/>
  <c r="D99" i="3"/>
  <c r="P98" i="3"/>
  <c r="N98" i="3"/>
  <c r="L98" i="3"/>
  <c r="J98" i="3"/>
  <c r="H98" i="3"/>
  <c r="F98" i="3"/>
  <c r="D98" i="3"/>
  <c r="P97" i="3"/>
  <c r="N97" i="3"/>
  <c r="L97" i="3"/>
  <c r="J97" i="3"/>
  <c r="H97" i="3"/>
  <c r="F97" i="3"/>
  <c r="D97" i="3"/>
  <c r="P96" i="3"/>
  <c r="N96" i="3"/>
  <c r="L96" i="3"/>
  <c r="J96" i="3"/>
  <c r="H96" i="3"/>
  <c r="F96" i="3"/>
  <c r="D96" i="3"/>
  <c r="P95" i="3"/>
  <c r="N95" i="3"/>
  <c r="L95" i="3"/>
  <c r="J95" i="3"/>
  <c r="H95" i="3"/>
  <c r="F95" i="3"/>
  <c r="D95" i="3"/>
  <c r="P94" i="3"/>
  <c r="N94" i="3"/>
  <c r="L94" i="3"/>
  <c r="J94" i="3"/>
  <c r="H94" i="3"/>
  <c r="F94" i="3"/>
  <c r="D94" i="3"/>
  <c r="P93" i="3"/>
  <c r="N93" i="3"/>
  <c r="L93" i="3"/>
  <c r="J93" i="3"/>
  <c r="H93" i="3"/>
  <c r="F93" i="3"/>
  <c r="D93" i="3"/>
  <c r="P83" i="3"/>
  <c r="N83" i="3"/>
  <c r="L83" i="3"/>
  <c r="J83" i="3"/>
  <c r="H83" i="3"/>
  <c r="F83" i="3"/>
  <c r="D83" i="3"/>
  <c r="P82" i="3"/>
  <c r="N82" i="3"/>
  <c r="L82" i="3"/>
  <c r="J82" i="3"/>
  <c r="H82" i="3"/>
  <c r="F82" i="3"/>
  <c r="D82" i="3"/>
  <c r="P81" i="3"/>
  <c r="N81" i="3"/>
  <c r="L81" i="3"/>
  <c r="J81" i="3"/>
  <c r="H81" i="3"/>
  <c r="F81" i="3"/>
  <c r="D81" i="3"/>
  <c r="P80" i="3"/>
  <c r="N80" i="3"/>
  <c r="L80" i="3"/>
  <c r="J80" i="3"/>
  <c r="H80" i="3"/>
  <c r="F80" i="3"/>
  <c r="D80" i="3"/>
  <c r="P79" i="3"/>
  <c r="N79" i="3"/>
  <c r="L79" i="3"/>
  <c r="J79" i="3"/>
  <c r="H79" i="3"/>
  <c r="F79" i="3"/>
  <c r="D79" i="3"/>
  <c r="P78" i="3"/>
  <c r="N78" i="3"/>
  <c r="L78" i="3"/>
  <c r="J78" i="3"/>
  <c r="H78" i="3"/>
  <c r="F78" i="3"/>
  <c r="D78" i="3"/>
  <c r="P77" i="3"/>
  <c r="N77" i="3"/>
  <c r="L77" i="3"/>
  <c r="J77" i="3"/>
  <c r="H77" i="3"/>
  <c r="F77" i="3"/>
  <c r="D77" i="3"/>
  <c r="P76" i="3"/>
  <c r="N76" i="3"/>
  <c r="L76" i="3"/>
  <c r="J76" i="3"/>
  <c r="H76" i="3"/>
  <c r="F76" i="3"/>
  <c r="D76" i="3"/>
  <c r="P75" i="3"/>
  <c r="N75" i="3"/>
  <c r="L75" i="3"/>
  <c r="J75" i="3"/>
  <c r="H75" i="3"/>
  <c r="F75" i="3"/>
  <c r="D75" i="3"/>
  <c r="P74" i="3"/>
  <c r="N74" i="3"/>
  <c r="L74" i="3"/>
  <c r="J74" i="3"/>
  <c r="H74" i="3"/>
  <c r="F74" i="3"/>
  <c r="D74" i="3"/>
  <c r="P73" i="3"/>
  <c r="N73" i="3"/>
  <c r="L73" i="3"/>
  <c r="J73" i="3"/>
  <c r="H73" i="3"/>
  <c r="F73" i="3"/>
  <c r="D73" i="3"/>
  <c r="P72" i="3"/>
  <c r="N72" i="3"/>
  <c r="L72" i="3"/>
  <c r="J72" i="3"/>
  <c r="H72" i="3"/>
  <c r="F72" i="3"/>
  <c r="D72" i="3"/>
  <c r="P71" i="3"/>
  <c r="N71" i="3"/>
  <c r="L71" i="3"/>
  <c r="J71" i="3"/>
  <c r="H71" i="3"/>
  <c r="F71" i="3"/>
  <c r="D71" i="3"/>
  <c r="P70" i="3"/>
  <c r="N70" i="3"/>
  <c r="L70" i="3"/>
  <c r="J70" i="3"/>
  <c r="H70" i="3"/>
  <c r="F70" i="3"/>
  <c r="D70" i="3"/>
  <c r="P69" i="3"/>
  <c r="N69" i="3"/>
  <c r="L69" i="3"/>
  <c r="J69" i="3"/>
  <c r="H69" i="3"/>
  <c r="F69" i="3"/>
  <c r="D69" i="3"/>
  <c r="P68" i="3"/>
  <c r="N68" i="3"/>
  <c r="L68" i="3"/>
  <c r="J68" i="3"/>
  <c r="H68" i="3"/>
  <c r="F68" i="3"/>
  <c r="D68" i="3"/>
  <c r="P67" i="3"/>
  <c r="N67" i="3"/>
  <c r="L67" i="3"/>
  <c r="J67" i="3"/>
  <c r="H67" i="3"/>
  <c r="F67" i="3"/>
  <c r="D67" i="3"/>
  <c r="P66" i="3"/>
  <c r="N66" i="3"/>
  <c r="L66" i="3"/>
  <c r="J66" i="3"/>
  <c r="H66" i="3"/>
  <c r="F66" i="3"/>
  <c r="D66" i="3"/>
  <c r="P65" i="3"/>
  <c r="N65" i="3"/>
  <c r="L65" i="3"/>
  <c r="J65" i="3"/>
  <c r="H65" i="3"/>
  <c r="F65" i="3"/>
  <c r="D65" i="3"/>
  <c r="P55" i="3"/>
  <c r="N55" i="3"/>
  <c r="L55" i="3"/>
  <c r="J55" i="3"/>
  <c r="H55" i="3"/>
  <c r="F55" i="3"/>
  <c r="D55" i="3"/>
  <c r="P54" i="3"/>
  <c r="N54" i="3"/>
  <c r="L54" i="3"/>
  <c r="J54" i="3"/>
  <c r="H54" i="3"/>
  <c r="F54" i="3"/>
  <c r="D54" i="3"/>
  <c r="P53" i="3"/>
  <c r="N53" i="3"/>
  <c r="L53" i="3"/>
  <c r="J53" i="3"/>
  <c r="H53" i="3"/>
  <c r="F53" i="3"/>
  <c r="D53" i="3"/>
  <c r="P52" i="3"/>
  <c r="N52" i="3"/>
  <c r="L52" i="3"/>
  <c r="J52" i="3"/>
  <c r="H52" i="3"/>
  <c r="F52" i="3"/>
  <c r="D52" i="3"/>
  <c r="P51" i="3"/>
  <c r="N51" i="3"/>
  <c r="L51" i="3"/>
  <c r="J51" i="3"/>
  <c r="H51" i="3"/>
  <c r="F51" i="3"/>
  <c r="D51" i="3"/>
  <c r="P50" i="3"/>
  <c r="N50" i="3"/>
  <c r="L50" i="3"/>
  <c r="J50" i="3"/>
  <c r="H50" i="3"/>
  <c r="F50" i="3"/>
  <c r="D50" i="3"/>
  <c r="P49" i="3"/>
  <c r="N49" i="3"/>
  <c r="L49" i="3"/>
  <c r="J49" i="3"/>
  <c r="H49" i="3"/>
  <c r="F49" i="3"/>
  <c r="D49" i="3"/>
  <c r="P48" i="3"/>
  <c r="N48" i="3"/>
  <c r="L48" i="3"/>
  <c r="J48" i="3"/>
  <c r="H48" i="3"/>
  <c r="F48" i="3"/>
  <c r="D48" i="3"/>
  <c r="P47" i="3"/>
  <c r="N47" i="3"/>
  <c r="L47" i="3"/>
  <c r="J47" i="3"/>
  <c r="H47" i="3"/>
  <c r="F47" i="3"/>
  <c r="D47" i="3"/>
  <c r="P46" i="3"/>
  <c r="N46" i="3"/>
  <c r="L46" i="3"/>
  <c r="J46" i="3"/>
  <c r="H46" i="3"/>
  <c r="F46" i="3"/>
  <c r="D46" i="3"/>
  <c r="P45" i="3"/>
  <c r="N45" i="3"/>
  <c r="L45" i="3"/>
  <c r="J45" i="3"/>
  <c r="H45" i="3"/>
  <c r="F45" i="3"/>
  <c r="D45" i="3"/>
  <c r="P44" i="3"/>
  <c r="N44" i="3"/>
  <c r="L44" i="3"/>
  <c r="J44" i="3"/>
  <c r="H44" i="3"/>
  <c r="F44" i="3"/>
  <c r="D44" i="3"/>
  <c r="P43" i="3"/>
  <c r="N43" i="3"/>
  <c r="L43" i="3"/>
  <c r="J43" i="3"/>
  <c r="H43" i="3"/>
  <c r="F43" i="3"/>
  <c r="D43" i="3"/>
  <c r="P42" i="3"/>
  <c r="N42" i="3"/>
  <c r="L42" i="3"/>
  <c r="J42" i="3"/>
  <c r="H42" i="3"/>
  <c r="F42" i="3"/>
  <c r="D42" i="3"/>
  <c r="P41" i="3"/>
  <c r="N41" i="3"/>
  <c r="L41" i="3"/>
  <c r="J41" i="3"/>
  <c r="H41" i="3"/>
  <c r="F41" i="3"/>
  <c r="D41" i="3"/>
  <c r="P40" i="3"/>
  <c r="N40" i="3"/>
  <c r="L40" i="3"/>
  <c r="J40" i="3"/>
  <c r="H40" i="3"/>
  <c r="F40" i="3"/>
  <c r="D40" i="3"/>
  <c r="P39" i="3"/>
  <c r="N39" i="3"/>
  <c r="L39" i="3"/>
  <c r="J39" i="3"/>
  <c r="H39" i="3"/>
  <c r="F39" i="3"/>
  <c r="D39" i="3"/>
  <c r="P38" i="3"/>
  <c r="N38" i="3"/>
  <c r="L38" i="3"/>
  <c r="J38" i="3"/>
  <c r="H38" i="3"/>
  <c r="F38" i="3"/>
  <c r="D38" i="3"/>
  <c r="P37" i="3"/>
  <c r="N37" i="3"/>
  <c r="L37" i="3"/>
  <c r="J37" i="3"/>
  <c r="H37" i="3"/>
  <c r="F37" i="3"/>
  <c r="D37" i="3"/>
  <c r="P27" i="3"/>
  <c r="N27" i="3"/>
  <c r="L27" i="3"/>
  <c r="J27" i="3"/>
  <c r="H27" i="3"/>
  <c r="F27" i="3"/>
  <c r="D27" i="3"/>
  <c r="P26" i="3"/>
  <c r="N26" i="3"/>
  <c r="L26" i="3"/>
  <c r="J26" i="3"/>
  <c r="H26" i="3"/>
  <c r="F26" i="3"/>
  <c r="D26" i="3"/>
  <c r="P25" i="3"/>
  <c r="N25" i="3"/>
  <c r="L25" i="3"/>
  <c r="J25" i="3"/>
  <c r="H25" i="3"/>
  <c r="F25" i="3"/>
  <c r="D25" i="3"/>
  <c r="P24" i="3"/>
  <c r="N24" i="3"/>
  <c r="L24" i="3"/>
  <c r="J24" i="3"/>
  <c r="H24" i="3"/>
  <c r="F24" i="3"/>
  <c r="D24" i="3"/>
  <c r="P23" i="3"/>
  <c r="N23" i="3"/>
  <c r="L23" i="3"/>
  <c r="J23" i="3"/>
  <c r="H23" i="3"/>
  <c r="F23" i="3"/>
  <c r="D23" i="3"/>
  <c r="P22" i="3"/>
  <c r="N22" i="3"/>
  <c r="L22" i="3"/>
  <c r="J22" i="3"/>
  <c r="H22" i="3"/>
  <c r="F22" i="3"/>
  <c r="D22" i="3"/>
  <c r="P21" i="3"/>
  <c r="N21" i="3"/>
  <c r="L21" i="3"/>
  <c r="J21" i="3"/>
  <c r="H21" i="3"/>
  <c r="F21" i="3"/>
  <c r="D21" i="3"/>
  <c r="P20" i="3"/>
  <c r="N20" i="3"/>
  <c r="L20" i="3"/>
  <c r="J20" i="3"/>
  <c r="H20" i="3"/>
  <c r="F20" i="3"/>
  <c r="D20" i="3"/>
  <c r="P19" i="3"/>
  <c r="N19" i="3"/>
  <c r="L19" i="3"/>
  <c r="J19" i="3"/>
  <c r="H19" i="3"/>
  <c r="F19" i="3"/>
  <c r="D19" i="3"/>
  <c r="P18" i="3"/>
  <c r="N18" i="3"/>
  <c r="L18" i="3"/>
  <c r="J18" i="3"/>
  <c r="H18" i="3"/>
  <c r="F18" i="3"/>
  <c r="D18" i="3"/>
  <c r="P17" i="3"/>
  <c r="N17" i="3"/>
  <c r="L17" i="3"/>
  <c r="J17" i="3"/>
  <c r="H17" i="3"/>
  <c r="F17" i="3"/>
  <c r="D17" i="3"/>
  <c r="P16" i="3"/>
  <c r="N16" i="3"/>
  <c r="L16" i="3"/>
  <c r="J16" i="3"/>
  <c r="H16" i="3"/>
  <c r="F16" i="3"/>
  <c r="D16" i="3"/>
  <c r="P15" i="3"/>
  <c r="N15" i="3"/>
  <c r="L15" i="3"/>
  <c r="J15" i="3"/>
  <c r="H15" i="3"/>
  <c r="F15" i="3"/>
  <c r="D15" i="3"/>
  <c r="P14" i="3"/>
  <c r="N14" i="3"/>
  <c r="L14" i="3"/>
  <c r="J14" i="3"/>
  <c r="H14" i="3"/>
  <c r="F14" i="3"/>
  <c r="D14" i="3"/>
  <c r="P13" i="3"/>
  <c r="N13" i="3"/>
  <c r="L13" i="3"/>
  <c r="J13" i="3"/>
  <c r="H13" i="3"/>
  <c r="F13" i="3"/>
  <c r="D13" i="3"/>
  <c r="P12" i="3"/>
  <c r="N12" i="3"/>
  <c r="L12" i="3"/>
  <c r="J12" i="3"/>
  <c r="H12" i="3"/>
  <c r="F12" i="3"/>
  <c r="D12" i="3"/>
  <c r="P11" i="3"/>
  <c r="N11" i="3"/>
  <c r="L11" i="3"/>
  <c r="J11" i="3"/>
  <c r="H11" i="3"/>
  <c r="F11" i="3"/>
  <c r="D11" i="3"/>
  <c r="P10" i="3"/>
  <c r="N10" i="3"/>
  <c r="L10" i="3"/>
  <c r="J10" i="3"/>
  <c r="H10" i="3"/>
  <c r="F10" i="3"/>
  <c r="D10" i="3"/>
  <c r="P9" i="3"/>
  <c r="N9" i="3"/>
  <c r="L9" i="3"/>
  <c r="J9" i="3"/>
  <c r="H9" i="3"/>
  <c r="F9" i="3"/>
  <c r="D9" i="3"/>
  <c r="E216" i="2"/>
  <c r="K215" i="2"/>
  <c r="I215" i="2"/>
  <c r="G215" i="2"/>
  <c r="C215" i="2"/>
  <c r="B215" i="2"/>
  <c r="K214" i="2"/>
  <c r="I214" i="2"/>
  <c r="G214" i="2"/>
  <c r="C214" i="2"/>
  <c r="B214" i="2"/>
  <c r="E213" i="2"/>
  <c r="E212" i="2"/>
  <c r="E211" i="2"/>
  <c r="E210" i="2"/>
  <c r="E209" i="2"/>
  <c r="E208" i="2"/>
  <c r="E207" i="2"/>
  <c r="E206" i="2"/>
  <c r="E205" i="2"/>
  <c r="E204" i="2"/>
  <c r="E203" i="2"/>
  <c r="E202" i="2"/>
  <c r="E201" i="2"/>
  <c r="E200" i="2"/>
  <c r="E199" i="2"/>
  <c r="E198" i="2"/>
  <c r="E182" i="2"/>
  <c r="E181" i="2"/>
  <c r="E180" i="2"/>
  <c r="E179" i="2"/>
  <c r="E178" i="2"/>
  <c r="E177" i="2"/>
  <c r="E176" i="2"/>
  <c r="E175" i="2"/>
  <c r="E174" i="2"/>
  <c r="E173" i="2"/>
  <c r="E172" i="2"/>
  <c r="E171" i="2"/>
  <c r="E170" i="2"/>
  <c r="E169" i="2"/>
  <c r="E168" i="2"/>
  <c r="E167" i="2"/>
  <c r="L154" i="2"/>
  <c r="J154" i="2"/>
  <c r="H154" i="2"/>
  <c r="E154" i="2"/>
  <c r="F154" i="2" s="1"/>
  <c r="K153" i="2"/>
  <c r="I153" i="2"/>
  <c r="G153" i="2"/>
  <c r="C153" i="2"/>
  <c r="B153" i="2"/>
  <c r="K152" i="2"/>
  <c r="I152" i="2"/>
  <c r="G152" i="2"/>
  <c r="C152" i="2"/>
  <c r="B152" i="2"/>
  <c r="E151" i="2"/>
  <c r="F151" i="2" s="1"/>
  <c r="E150" i="2"/>
  <c r="F150" i="2" s="1"/>
  <c r="E149" i="2"/>
  <c r="F149" i="2" s="1"/>
  <c r="E148" i="2"/>
  <c r="F148" i="2" s="1"/>
  <c r="E147" i="2"/>
  <c r="F147" i="2" s="1"/>
  <c r="E146" i="2"/>
  <c r="F146" i="2" s="1"/>
  <c r="E145" i="2"/>
  <c r="F145" i="2" s="1"/>
  <c r="E144" i="2"/>
  <c r="F144" i="2" s="1"/>
  <c r="E143" i="2"/>
  <c r="F143" i="2" s="1"/>
  <c r="E142" i="2"/>
  <c r="F142" i="2" s="1"/>
  <c r="E141" i="2"/>
  <c r="F141" i="2" s="1"/>
  <c r="E140" i="2"/>
  <c r="F140" i="2" s="1"/>
  <c r="E139" i="2"/>
  <c r="F139" i="2" s="1"/>
  <c r="E138" i="2"/>
  <c r="F138" i="2" s="1"/>
  <c r="E137" i="2"/>
  <c r="F137" i="2" s="1"/>
  <c r="E136" i="2"/>
  <c r="F136" i="2" s="1"/>
  <c r="L123" i="2"/>
  <c r="J123" i="2"/>
  <c r="H123" i="2"/>
  <c r="E123" i="2"/>
  <c r="F123" i="2" s="1"/>
  <c r="D123" i="2"/>
  <c r="L122" i="2"/>
  <c r="J122" i="2"/>
  <c r="H122" i="2"/>
  <c r="D122" i="2"/>
  <c r="L121" i="2"/>
  <c r="J121" i="2"/>
  <c r="H121" i="2"/>
  <c r="E121" i="2"/>
  <c r="F121" i="2" s="1"/>
  <c r="D121" i="2"/>
  <c r="L120" i="2"/>
  <c r="J120" i="2"/>
  <c r="H120" i="2"/>
  <c r="E120" i="2"/>
  <c r="F120" i="2" s="1"/>
  <c r="D120" i="2"/>
  <c r="L119" i="2"/>
  <c r="J119" i="2"/>
  <c r="H119" i="2"/>
  <c r="E119" i="2"/>
  <c r="F119" i="2" s="1"/>
  <c r="D119" i="2"/>
  <c r="L118" i="2"/>
  <c r="J118" i="2"/>
  <c r="H118" i="2"/>
  <c r="E118" i="2"/>
  <c r="F118" i="2" s="1"/>
  <c r="D118" i="2"/>
  <c r="L117" i="2"/>
  <c r="J117" i="2"/>
  <c r="E117" i="2"/>
  <c r="H117" i="2" s="1"/>
  <c r="D117" i="2"/>
  <c r="L116" i="2"/>
  <c r="J116" i="2"/>
  <c r="H116" i="2"/>
  <c r="E116" i="2"/>
  <c r="F116" i="2" s="1"/>
  <c r="D116" i="2"/>
  <c r="L115" i="2"/>
  <c r="J115" i="2"/>
  <c r="H115" i="2"/>
  <c r="E115" i="2"/>
  <c r="F115" i="2" s="1"/>
  <c r="D115" i="2"/>
  <c r="L114" i="2"/>
  <c r="J114" i="2"/>
  <c r="H114" i="2"/>
  <c r="E114" i="2"/>
  <c r="F114" i="2" s="1"/>
  <c r="D114" i="2"/>
  <c r="L113" i="2"/>
  <c r="J113" i="2"/>
  <c r="H113" i="2"/>
  <c r="E113" i="2"/>
  <c r="F113" i="2" s="1"/>
  <c r="D113" i="2"/>
  <c r="L112" i="2"/>
  <c r="J112" i="2"/>
  <c r="H112" i="2"/>
  <c r="E112" i="2"/>
  <c r="F112" i="2" s="1"/>
  <c r="D112" i="2"/>
  <c r="L111" i="2"/>
  <c r="J111" i="2"/>
  <c r="H111" i="2"/>
  <c r="E111" i="2"/>
  <c r="F111" i="2" s="1"/>
  <c r="D111" i="2"/>
  <c r="L110" i="2"/>
  <c r="J110" i="2"/>
  <c r="H110" i="2"/>
  <c r="E110" i="2"/>
  <c r="F110" i="2" s="1"/>
  <c r="D110" i="2"/>
  <c r="L109" i="2"/>
  <c r="J109" i="2"/>
  <c r="H109" i="2"/>
  <c r="E109" i="2"/>
  <c r="F109" i="2" s="1"/>
  <c r="D109" i="2"/>
  <c r="L108" i="2"/>
  <c r="J108" i="2"/>
  <c r="H108" i="2"/>
  <c r="E108" i="2"/>
  <c r="F108" i="2" s="1"/>
  <c r="D108" i="2"/>
  <c r="L107" i="2"/>
  <c r="J107" i="2"/>
  <c r="H107" i="2"/>
  <c r="E107" i="2"/>
  <c r="F107" i="2" s="1"/>
  <c r="D107" i="2"/>
  <c r="L106" i="2"/>
  <c r="J106" i="2"/>
  <c r="H106" i="2"/>
  <c r="E106" i="2"/>
  <c r="F106" i="2" s="1"/>
  <c r="D106" i="2"/>
  <c r="L105" i="2"/>
  <c r="J105" i="2"/>
  <c r="H105" i="2"/>
  <c r="E105" i="2"/>
  <c r="F105" i="2" s="1"/>
  <c r="D105" i="2"/>
  <c r="L43" i="2"/>
  <c r="J43" i="2"/>
  <c r="H43" i="2"/>
  <c r="F43" i="2"/>
  <c r="D43" i="2"/>
  <c r="D152" i="2" l="1"/>
  <c r="D103" i="30"/>
  <c r="F103" i="30"/>
  <c r="J103" i="30"/>
  <c r="J139" i="3"/>
  <c r="H100" i="30"/>
  <c r="L103" i="30"/>
  <c r="J100" i="30"/>
  <c r="E215" i="2"/>
  <c r="F97" i="30"/>
  <c r="H97" i="30"/>
  <c r="L95" i="30"/>
  <c r="H98" i="30"/>
  <c r="F95" i="30"/>
  <c r="D95" i="30"/>
  <c r="J95" i="30"/>
  <c r="F98" i="30"/>
  <c r="D99" i="30"/>
  <c r="F102" i="30"/>
  <c r="E153" i="2"/>
  <c r="F153" i="2" s="1"/>
  <c r="H94" i="30"/>
  <c r="F99" i="30"/>
  <c r="H102" i="30"/>
  <c r="H153" i="2"/>
  <c r="P111" i="3"/>
  <c r="D139" i="3"/>
  <c r="J94" i="30"/>
  <c r="F96" i="30"/>
  <c r="L97" i="30"/>
  <c r="H99" i="30"/>
  <c r="D101" i="30"/>
  <c r="J102" i="30"/>
  <c r="F104" i="30"/>
  <c r="J153" i="2"/>
  <c r="E214" i="2"/>
  <c r="F139" i="3"/>
  <c r="H96" i="30"/>
  <c r="J99" i="30"/>
  <c r="F101" i="30"/>
  <c r="H104" i="30"/>
  <c r="H152" i="2"/>
  <c r="L153" i="2"/>
  <c r="H139" i="3"/>
  <c r="J96" i="30"/>
  <c r="H101" i="30"/>
  <c r="D153" i="2"/>
  <c r="F94" i="30"/>
  <c r="J152" i="2"/>
  <c r="J101" i="30"/>
  <c r="L152" i="2"/>
  <c r="L139" i="3"/>
  <c r="J98" i="30"/>
  <c r="F100" i="30"/>
  <c r="D109" i="30"/>
  <c r="F107" i="30"/>
  <c r="F109" i="30"/>
  <c r="F111" i="30"/>
  <c r="L94" i="30"/>
  <c r="L96" i="30"/>
  <c r="L98" i="30"/>
  <c r="L100" i="30"/>
  <c r="L102" i="30"/>
  <c r="D105" i="30"/>
  <c r="H107" i="30"/>
  <c r="H109" i="30"/>
  <c r="H111" i="30"/>
  <c r="F105" i="30"/>
  <c r="J107" i="30"/>
  <c r="J109" i="30"/>
  <c r="J111" i="30"/>
  <c r="L107" i="30"/>
  <c r="L111" i="30"/>
  <c r="D106" i="30"/>
  <c r="D108" i="30"/>
  <c r="D110" i="30"/>
  <c r="D112" i="30"/>
  <c r="F106" i="30"/>
  <c r="F108" i="30"/>
  <c r="F110" i="30"/>
  <c r="F112" i="30"/>
  <c r="H106" i="30"/>
  <c r="H108" i="30"/>
  <c r="H110" i="30"/>
  <c r="H112" i="30"/>
  <c r="J106" i="30"/>
  <c r="J108" i="30"/>
  <c r="J110" i="30"/>
  <c r="J112" i="30"/>
  <c r="D111" i="11"/>
  <c r="F107" i="11"/>
  <c r="D96" i="11"/>
  <c r="D100" i="11"/>
  <c r="D104" i="11"/>
  <c r="D108" i="11"/>
  <c r="D112" i="11"/>
  <c r="D103" i="11"/>
  <c r="D97" i="11"/>
  <c r="D101" i="11"/>
  <c r="D105" i="11"/>
  <c r="D109" i="11"/>
  <c r="D113" i="11"/>
  <c r="D99" i="11"/>
  <c r="D98" i="11"/>
  <c r="D102" i="11"/>
  <c r="D106" i="11"/>
  <c r="D110" i="11"/>
  <c r="D114" i="11"/>
  <c r="E152" i="2"/>
  <c r="F152" i="2" s="1"/>
  <c r="E122" i="2"/>
  <c r="F122" i="2" s="1"/>
  <c r="F117" i="2"/>
</calcChain>
</file>

<file path=xl/sharedStrings.xml><?xml version="1.0" encoding="utf-8"?>
<sst xmlns="http://schemas.openxmlformats.org/spreadsheetml/2006/main" count="13954" uniqueCount="774">
  <si>
    <t>x</t>
  </si>
  <si>
    <t>4.1.1</t>
  </si>
  <si>
    <t>4.1.2</t>
  </si>
  <si>
    <t>4.2.1</t>
  </si>
  <si>
    <t>4.3.1</t>
  </si>
  <si>
    <t>4.1.3</t>
  </si>
  <si>
    <t>Arbeitszeit und Befristung von Beschäftigungsverhältnissen</t>
  </si>
  <si>
    <t>4.1.4</t>
  </si>
  <si>
    <t>Formale Regelungen von Leitung</t>
  </si>
  <si>
    <t>4.2.2</t>
  </si>
  <si>
    <t>Vertragliche/tatsächliche Leitungsstunden</t>
  </si>
  <si>
    <t>4.2.3</t>
  </si>
  <si>
    <t>Vertragliche/tatsächliche Arbeitszeit</t>
  </si>
  <si>
    <t>4.2.6</t>
  </si>
  <si>
    <t>Vorhandensein einer Stellenbeschreibung</t>
  </si>
  <si>
    <t>4.3.2</t>
  </si>
  <si>
    <t>4.3.3</t>
  </si>
  <si>
    <t>4.3.4</t>
  </si>
  <si>
    <t>4.4.1</t>
  </si>
  <si>
    <t>Pflicht zur Teilnahme an regelmäßigen Fort- und Weiterbildungen in Landesgesetzen verankert</t>
  </si>
  <si>
    <t>4.4.2</t>
  </si>
  <si>
    <t>Teilnahme an Fort- und Weiterbildung</t>
  </si>
  <si>
    <t>4.4.3</t>
  </si>
  <si>
    <t>4.4.4</t>
  </si>
  <si>
    <t>Angebote durch den Träger</t>
  </si>
  <si>
    <t>4.4.5</t>
  </si>
  <si>
    <t>Definierte Qualifikationsanforderung der Träger für Leitungen</t>
  </si>
  <si>
    <t>Bedarf an Fort- und Weiterbildungen</t>
  </si>
  <si>
    <t xml:space="preserve">4.2.4 
</t>
  </si>
  <si>
    <t>Gründe der Nicht-Teilnahme</t>
  </si>
  <si>
    <t>Mittelwert</t>
  </si>
  <si>
    <t>Belastungen im Arbeitsalltag von Leitungen</t>
  </si>
  <si>
    <t>4.2.5</t>
  </si>
  <si>
    <t>Unterstützung durch den Träger</t>
  </si>
  <si>
    <t>Zusatzausbildung der Leitungen</t>
  </si>
  <si>
    <t xml:space="preserve">Berufs- und Leitungserfahrung </t>
  </si>
  <si>
    <t>Kindertageseinrichtungen nach Art der Leitung</t>
  </si>
  <si>
    <t>Anzahl</t>
  </si>
  <si>
    <t>Kindertageseinrichtungen nach Art der Leitung und Einrichtungsgröße</t>
  </si>
  <si>
    <t>Kindertageseinrichtungen nach Leitungsressourcen gemessen an den Leitungsstunden pro pädagogischer Fachkraft (inkl. Leitung) insgesamt</t>
  </si>
  <si>
    <t>Anteil</t>
  </si>
  <si>
    <t xml:space="preserve">x </t>
  </si>
  <si>
    <t>Qualifikation der Leitungskräfte (nach Berufsabschluss)</t>
  </si>
  <si>
    <t>Land</t>
  </si>
  <si>
    <t>Einrichtungen …</t>
  </si>
  <si>
    <t>Insgesamt</t>
  </si>
  <si>
    <t>Davon</t>
  </si>
  <si>
    <t>… in denen keine Person für  Leitungsaufgaben angestellt ist</t>
  </si>
  <si>
    <t>… mit Personen, die für Leitungsaufgaben angestellt sind</t>
  </si>
  <si>
    <t>Leitungsteam</t>
  </si>
  <si>
    <t>Eine Person, die … Leitungsaufgaben angestellt ist</t>
  </si>
  <si>
    <t>… neben anderen Aufgaben auch für …</t>
  </si>
  <si>
    <t>… ausschließlich für …</t>
  </si>
  <si>
    <t>In %</t>
  </si>
  <si>
    <t>Baden-Württemberg</t>
  </si>
  <si>
    <t>Bayern</t>
  </si>
  <si>
    <t>Berlin</t>
  </si>
  <si>
    <t>Brandenburg</t>
  </si>
  <si>
    <t>Bremen</t>
  </si>
  <si>
    <t>Hamburg</t>
  </si>
  <si>
    <t>Hessen</t>
  </si>
  <si>
    <t>Mecklenburg-Vorpommern</t>
  </si>
  <si>
    <t>Niedersachsen</t>
  </si>
  <si>
    <t>Nordrhein-Wesfalen</t>
  </si>
  <si>
    <t>Rheinland-Pfalz</t>
  </si>
  <si>
    <t>Saarland</t>
  </si>
  <si>
    <t>Sachsen</t>
  </si>
  <si>
    <t>Sachsen-Anhalt</t>
  </si>
  <si>
    <t>Schleswig-Holstein</t>
  </si>
  <si>
    <t>Thüringen</t>
  </si>
  <si>
    <t>Westdeutschland</t>
  </si>
  <si>
    <t>Ostdeutschland</t>
  </si>
  <si>
    <t>Deutschland</t>
  </si>
  <si>
    <t>Einrichtungen…</t>
  </si>
  <si>
    <t>Bis 25 Kinder</t>
  </si>
  <si>
    <t>26 bis 75 Kinder</t>
  </si>
  <si>
    <t>76 Kinder und mehr</t>
  </si>
  <si>
    <t>Einrichtungen in denen keine Person für Leitungsaufgaben
angestellt ist</t>
  </si>
  <si>
    <t>Eine Person, die neben anderen Aufgaben auch für Leitungsaufgaben
angestellt ist</t>
  </si>
  <si>
    <t>Eine Person, die ausschließlich für Leitungsaufgaben
angestellt ist</t>
  </si>
  <si>
    <t>Ostdeutschald</t>
  </si>
  <si>
    <t>.</t>
  </si>
  <si>
    <t>Westdeutschald</t>
  </si>
  <si>
    <t>Keine Leitungsressourcen</t>
  </si>
  <si>
    <t>Mehr als 0 bis 1 Stunde Leitungsressourcen</t>
  </si>
  <si>
    <t xml:space="preserve">Mehr als 1 bis  2 Stunden Leitungsressourcen </t>
  </si>
  <si>
    <t xml:space="preserve">Mehr als 2 bis 3 Stunden Leitungsressourcen </t>
  </si>
  <si>
    <t xml:space="preserve">Mehr als 3 bis 4 Stunden Leitungsressourcen </t>
  </si>
  <si>
    <t xml:space="preserve">Mehr als 4 bis 5 Stunden Leitungsressourcen </t>
  </si>
  <si>
    <t xml:space="preserve">Mehr als 5 Stunden Leitungsressourcen </t>
  </si>
  <si>
    <t>Baden- Württemberg</t>
  </si>
  <si>
    <t>Mecklenburg- Vorpommern</t>
  </si>
  <si>
    <t>Nordrhein- Wesfalen</t>
  </si>
  <si>
    <t>Sachsen- Anhalt</t>
  </si>
  <si>
    <t>Schleswig- Holstein</t>
  </si>
  <si>
    <t>76 und mehr Kinder</t>
  </si>
  <si>
    <t xml:space="preserve">Mehr als 0 bis 1 Stunde Leitungsressourcen </t>
  </si>
  <si>
    <t>Unbefristet</t>
  </si>
  <si>
    <t>Befristet</t>
  </si>
  <si>
    <t>Nordrhein-Westfalen</t>
  </si>
  <si>
    <t>38,5 und mehr 
Wochenstunden</t>
  </si>
  <si>
    <t>32 bis unter 
38,5 Wochenstunden</t>
  </si>
  <si>
    <t>19 bis unter 
32 Wochenstunden</t>
  </si>
  <si>
    <t>10 bis unter 19 Wochenstunden</t>
  </si>
  <si>
    <t>Unter 10 Wochenstunden</t>
  </si>
  <si>
    <t xml:space="preserve"> Mecklenburg- Vorpommern</t>
  </si>
  <si>
    <t>Davon mit folgenden Berufsabschlüssen</t>
  </si>
  <si>
    <t xml:space="preserve">Ostdeutschland </t>
  </si>
  <si>
    <t>Leitungsform: Die Leitung ist fuer mehrere Einrichtungen zustaendig</t>
  </si>
  <si>
    <t>Leitungsform: Die Leitung ist mit dem Traeger identisch</t>
  </si>
  <si>
    <t>Leitungsformen: Keine vertraglich festgelegte Leitung</t>
  </si>
  <si>
    <t>S.E.</t>
  </si>
  <si>
    <t>n</t>
  </si>
  <si>
    <t>Fragetext: Gibt es Leitungen für Kindertageseinrichtungen beim Träger, die wie folgt organisiert sind?</t>
  </si>
  <si>
    <t>Fragetext:  Gibt es Leitungen für Kindertageseinrichtungen beim Träger, die wie folgt organisiert sind?</t>
  </si>
  <si>
    <t>Hinweis:</t>
  </si>
  <si>
    <t>Quelle: DJI, ERiK-Surveys 2022: Trägerbefragung, Datensatzversion 2.0, https://doi.org/10.17621/erik2022_t_v02, gewichtete Daten auf Trägerebene, Berechnungen des DJI, n = 4.509 - 4.695</t>
  </si>
  <si>
    <t>Öffentliche Träger</t>
  </si>
  <si>
    <t>Frei konfessionelle Träger</t>
  </si>
  <si>
    <t>Frei nicht-konfessionelle Träger</t>
  </si>
  <si>
    <t>Kleine Träger</t>
  </si>
  <si>
    <t>Mittelgroße Träger</t>
  </si>
  <si>
    <t>Große Träger</t>
  </si>
  <si>
    <t>Gesamt</t>
  </si>
  <si>
    <t>Formale Regelung der Leitung</t>
  </si>
  <si>
    <t>Leitung ueberwiegend durch eine Person</t>
  </si>
  <si>
    <t>Leitungstandem von zwei gleichb. Personen</t>
  </si>
  <si>
    <t>Leitung und Stellvertretung</t>
  </si>
  <si>
    <t>Leitung ist für mehrere Einrichtungen zustaendig</t>
  </si>
  <si>
    <t>Keine vertraglich festgelegte Leitung</t>
  </si>
  <si>
    <t>Fragetext: Wie ist die Leitung in Ihrer Kindertageseinrichtung formal geregelt?</t>
  </si>
  <si>
    <t>Quelle: DJI, ERiK-Surveys 2022: Leitungsbefragung, Datensatzversion 2.0, https://doi.org/10.17621/erik2022_l_v02, gewichtete Daten auf Einrichtungsebene, Berechnungen des DJI, n = 4.622</t>
  </si>
  <si>
    <t>Leitung durch eine Person</t>
  </si>
  <si>
    <t>Gleichberechtigtes Leitungstandem</t>
  </si>
  <si>
    <t>Bis 25 betreute Kinder</t>
  </si>
  <si>
    <t>26 bis 75 betreute Kinder</t>
  </si>
  <si>
    <t>76 und mehr betreute Kinder</t>
  </si>
  <si>
    <t>Verbundleitung: Anzahl Einrichtungen</t>
  </si>
  <si>
    <t>Median</t>
  </si>
  <si>
    <t>Fragetext: Für wie viele Kindertageseinrichtungen sind Sie als Verbundleitung zuständig?</t>
  </si>
  <si>
    <t>Quelle: DJI, ERiK-Surveys 2022: Leitungsbefragung, Datensatzversion 2.0, https://doi.org/10.17621/erik2022_l_v02, gewichtete Daten auf Leitungsebene, Berechnungen des DJI, n = 114</t>
  </si>
  <si>
    <t>Fragetext: Und wie ist die Leitung hinsichtlich der folgenden Aspekte organisiert? Wählen Sie diejenige Antwortoption, die für den überwiegenden Anteil der Einrichtungen zutrifft.</t>
  </si>
  <si>
    <t>Fragetext:  Und wie ist die Leitung hinsichtlich der folgenden Aspekte organisiert?</t>
  </si>
  <si>
    <t>Quelle: DJI, ERiK-Surveys 2020: Trägerbefragung, Datensatzversion 3.0, https://doi.org/10.17621/erik2020_t_v03, gewichtete Daten auf Trägerebene, Berechnungen des DJI, n = 1.679 - 1.708</t>
  </si>
  <si>
    <t>Quelle: DJI, ERiK-Surveys 2020: Trägerbefragung, Datensatzversion 3.0, https://doi.org/10.17621/erik2020_t_v03, gewichtete Daten auf Trägerebene, Berechnungen des DJI, n = 1.670 - 1.708</t>
  </si>
  <si>
    <t>Quelle: DJI, ERiK-Surveys 2020: Leitungsbefragung, Datensatzversion 3.0, https://doi.org/10.17621/erik2020_l_v03, gewichtete Daten auf Einrichtungsebene, Berechnungen des DJI, n = 3.814</t>
  </si>
  <si>
    <t>Die Leitung ist für mehrere Einrichtungen zuständig</t>
  </si>
  <si>
    <t>Die Leitung ist mit dem Träger identisch</t>
  </si>
  <si>
    <t>/</t>
  </si>
  <si>
    <t>Anzahl Einrichtungen</t>
  </si>
  <si>
    <t>Leitungszeit in Wochenstunden</t>
  </si>
  <si>
    <t xml:space="preserve">Gesamt </t>
  </si>
  <si>
    <r>
      <t xml:space="preserve">Leitungen, die ausschließlich Leitungsaufgaben übernehmen </t>
    </r>
    <r>
      <rPr>
        <b/>
        <vertAlign val="superscript"/>
        <sz val="11"/>
        <rFont val="Calibri"/>
        <family val="2"/>
        <scheme val="minor"/>
      </rPr>
      <t xml:space="preserve">1 </t>
    </r>
  </si>
  <si>
    <r>
      <t>Leitungen, die nicht ausschließlich Leitungsaufgaben übernehmen</t>
    </r>
    <r>
      <rPr>
        <b/>
        <vertAlign val="superscript"/>
        <sz val="11"/>
        <rFont val="Calibri"/>
        <family val="2"/>
        <scheme val="minor"/>
      </rPr>
      <t xml:space="preserve"> 2</t>
    </r>
  </si>
  <si>
    <t xml:space="preserve">Vertraglich </t>
  </si>
  <si>
    <t xml:space="preserve">Tatsächlich </t>
  </si>
  <si>
    <t xml:space="preserve">Brandenburg </t>
  </si>
  <si>
    <t xml:space="preserve">Fragetext:  Kommen wir nun zu Ihren Leitungsaufgaben (pädagogische Leitung und Verwaltungsaufgaben). Wie viele Stunden pro Woche sind vertraglich für Leitungsaufgaben festgelegt/fallen tatsächlich für Leitungsaufgaben an?
</t>
  </si>
  <si>
    <t>38,5 und mehr Wochenstunden Arbeitszeit</t>
  </si>
  <si>
    <t>32 bis unter 38,5 Wochenstunden Arbeitszeit</t>
  </si>
  <si>
    <t>unter 32 Wochenstunden Arbeitszeit</t>
  </si>
  <si>
    <t>Hinweis: * Differenz zum Jahr 2020 statistisch signifikant (p&lt;0,05). Vergleichbarkeit zwischen den Jahren eingeschränkt aufgrund einer Änderung der Items.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</si>
  <si>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Arbeitszeit in Wochenstunden</t>
  </si>
  <si>
    <t>Fragetext: Wie viele Stunden pro Woche beträgt Ihre vertraglich festgelegte/tatsächliche Arbeitszeit?</t>
  </si>
  <si>
    <t>Beeintraechtigung Effektivitaet: Unzureichende Ausstattung der Kita</t>
  </si>
  <si>
    <t>Beeintraechtigung Effektivitaet: Behoerdliche Vorschriften</t>
  </si>
  <si>
    <t>Beeintraechtigung Effektivitaet: Personalausfaelle</t>
  </si>
  <si>
    <t>Beeintraechtigung Effektivitaet: Mangel an paedagogischen Fachkraeften</t>
  </si>
  <si>
    <t>Beeintraechtigung Effektivitaet: Mangelndes Engagement durch Eltern</t>
  </si>
  <si>
    <t>Beeintraechtigung Effektivitaet: Mangelnde Moeglichk fuer meine eigene FoWe</t>
  </si>
  <si>
    <t>Beeintraechtigung Effektivitaet: Mangelnde Moeglichk fuer die FoWe der paed FK</t>
  </si>
  <si>
    <t>Beeintraechtigung Effektivitaet: Mangelnde Unterstuetzung durch den Traeger</t>
  </si>
  <si>
    <t>Beeintraechtigung Effektivitaet: Mangelnde Unterstuetzung durch die Fachberatung</t>
  </si>
  <si>
    <t>Fragetext: Inwieweit beeinträchtigen die folgenden Aspekte die pädagogische Arbeit in Ihrer Kindertageseinrichtung?</t>
  </si>
  <si>
    <t xml:space="preserve">Fragetext: Inwieweit beeinträchtigen die folgenden Aspekte die pädagogische Arbeit in Ihrer Kindertageseinrichtung? </t>
  </si>
  <si>
    <t>Quelle: DJI, ERiK-Surveys 2022: Leitungsbefragung, Datensatzversion 2.0, https://doi.org/10.17621/erik2022_l_v02, gewichtete Daten auf Leitungsebene, Berechnungen des DJI, n = 4.642 - 4.662</t>
  </si>
  <si>
    <t>Hinweis: Skala von 1 (keine Beeinträchtigung) bis 6 (sehr starke Beeinträchtigung). Mehrfachantworten möglich. Werte mit starken Einschränkungen (/) sind für Hamburg nicht dargestellt, da diese nicht belastbar oder vorhanden sind.</t>
  </si>
  <si>
    <t>Quelle: DJI, ERiK-Surveys 2020: Leitungsbefragung, Datensatzversion 3.0, https://doi.org/10.17621/erik2020_l_v03, gewichtete Daten auf Leitungsebene, Berechnungen des DJI, n = 3.807 - 3.841</t>
  </si>
  <si>
    <t>Fragetext: Und wie sind die folgenden Funktionsstellen ausgestaltet?</t>
  </si>
  <si>
    <t>Quelle: DJI, ERiK-Surveys 2022: Trägerbefragung, Datensatzversion 2.0, https://doi.org/10.17621/erik2022_t_v02, gewichtete Daten auf Trägerebene, Berechnungen des DJI, n = 4.187 - 4.619</t>
  </si>
  <si>
    <t>Fragetext:  [Stellenbeschreibung] Welche Rahmenbedingungen gibt es für folgende Aufgabenbereiche?</t>
  </si>
  <si>
    <t>Freie Träger</t>
  </si>
  <si>
    <t>Träger mit einer Einrichtung</t>
  </si>
  <si>
    <t>Träger mit mehr als einer Einrichtung</t>
  </si>
  <si>
    <t>Fragetext:  [Stellenbeschreibung] Und wie sind die folgenden Funktionsstellen ausgestaltet?</t>
  </si>
  <si>
    <t>Quelle: DJI, ERiK-Surveys 2020: Trägerbefragung, Datensatzversion 3.0, https://doi.org/10.17621/erik2020_t_v03, gewichtete Daten auf Trägerebene, Berechnungen des DJI, n = 445 - 1.098</t>
  </si>
  <si>
    <t>Hinweis: Werte mit starken Einschränkungen (/) sind für Hamburg nicht dargestellt, da diese nicht belastbar oder vorhanden sind.</t>
  </si>
  <si>
    <t>Quelle: DJI, ERiK-Surveys 2020: Leitungsbefragung, Datensatzversion 3.0, https://doi.org/10.17621/erik2020_l_v03, gewichtete Daten auf Leitungsebene, Berechnungen des DJI, n = 3.831</t>
  </si>
  <si>
    <t>Unzureichende finanzielle und sachliche Ausstattung der Kindertageseinrichtung</t>
  </si>
  <si>
    <t>Behördliche Vorschriften</t>
  </si>
  <si>
    <t>Personalausfälle</t>
  </si>
  <si>
    <t>Mangel an pädagogischen Fachkräften</t>
  </si>
  <si>
    <t>Mangelndes Engagement und Unterstützung durch die Eltern bzw. Erziehungsberechtigten</t>
  </si>
  <si>
    <t>Mangelnde Möglichkeiten und Unterstützung für eigene Fort- und Weiterbildung</t>
  </si>
  <si>
    <t>Mangelnde Möglichkeiten und Unterstützung für die Fort- und Weiterbildung der pädagogischen Fachkräfte</t>
  </si>
  <si>
    <t>Mangelnde Unterstützung durch die Fachberatung</t>
  </si>
  <si>
    <t>Pädagogische Leitung</t>
  </si>
  <si>
    <t>Administrative Leitung</t>
  </si>
  <si>
    <t>Heilpädagogische Fachkraft / Inklusionskraft</t>
  </si>
  <si>
    <t>Sprachförderkraft</t>
  </si>
  <si>
    <t>Praxisanleitung</t>
  </si>
  <si>
    <t>Qualitätsbeauftragte</t>
  </si>
  <si>
    <t>Pädagogisches Personal
mit Gruppenleitungsfunktion</t>
  </si>
  <si>
    <t>Pädagogisches Personal
ohne Gruppenleitungsfunktion</t>
  </si>
  <si>
    <t>Sonstige</t>
  </si>
  <si>
    <t>Hinweis: Skala von 1 (keine Beeinträchtigung) bis 6 (sehr starke Beeinträchtigung). Mehrfachantworten möglich. * Differenz zum Jahr 2020 statistisch signifikant (p&lt;0,05). Aufgrund von Einschränkungen bei der Auswertbarkeit in 2020 und/oder 2022 in Hamburg werden keine Signifikanzen ausgewiesen..</t>
  </si>
  <si>
    <t>Angebote fuer Leitungskraefte: Feedback-Gespraeche zur Leitungstaetigkeit</t>
  </si>
  <si>
    <t>Angebote fuer Leitungskraefte: Fort- und Weiterbildung fuer Leitungsaufgaben</t>
  </si>
  <si>
    <t>Angebote fuer Leitungskraefte: Leitungstreffen (kollegiale Beratung)</t>
  </si>
  <si>
    <t>Angebote fuer Leitungskraefte: Austausch mit einer Fachberatung</t>
  </si>
  <si>
    <t xml:space="preserve">Angebote fuer Leitungskraefte: Supervision/Coaching </t>
  </si>
  <si>
    <t>Angebote fuer Leitungskraefte: Teamentwicklungsmassnahmen</t>
  </si>
  <si>
    <t>Angebote fuer Leitungskraefte: Hospitation in anderen Einrichtungen</t>
  </si>
  <si>
    <t>Angebote fuer Leitungskraefte: Sonstige Unterstuetzung</t>
  </si>
  <si>
    <t>Angebote fuer Leitungskraefte: Verwaltungskraft</t>
  </si>
  <si>
    <t>Angebote fuer Leitungskraefte: Bereichsleitung beim Traeger</t>
  </si>
  <si>
    <t>Fragetext: Welche der folgenden Angebote stellt der Träger für Leitungen von Einrichtungen bereit?</t>
  </si>
  <si>
    <t>Fragetext:  Welche der folgenden Angebote macht der Träger, um Leitungskräfte bei ihren Leitungsaufgaben zu unterstützen?</t>
  </si>
  <si>
    <t>Quelle: DJI, ERiK-Surveys 2022: Trägerbefragung, Datensatzversion 2.0, https://doi.org/10.17621/erik2022_t_v02, gewichtete Daten auf Trägerebene, Berechnungen des DJI, n = 4.352 - 4.688</t>
  </si>
  <si>
    <t>Fragetext: Welche der folgenden Angebote macht Ihnen Ihr Träger, um Sie bei Ihren Leitungsaufgaben zu unterstützen?</t>
  </si>
  <si>
    <t xml:space="preserve">Fragetext: Welche der folgenden Angebote macht Ihnen Ihr Träger, um Sie bei Ihren Leitungsaufgaben zu unterstützen? </t>
  </si>
  <si>
    <t>Hinweis: Mehrfachantworten möglich.</t>
  </si>
  <si>
    <t>Verwaltungskraft in der Einrichtung</t>
  </si>
  <si>
    <t>Fragetext: Wie werden administrative Aufgaben für Ihre Kindertageseinrichtung abgedeckt?</t>
  </si>
  <si>
    <t>Fragetext:  Welche der folgenden Angebote stellt der Träger für Leitungskräfte von Einrichtungen bereit?</t>
  </si>
  <si>
    <t>Hinweis: Mehrfachnennungen möglich.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</si>
  <si>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1.305 - 1.736</t>
  </si>
  <si>
    <t>Quelle: DJI, ERiK-Surveys 2020: Trägerbefragung, Datensatzversion 3.0, https://doi.org/10.17621/erik2020_t_v03, gewichtete Daten auf Trägerebene, Berechnungen des DJI, n = 1.300 - 1.736</t>
  </si>
  <si>
    <t>Hinweis: Mehrfachantworten möglich. Werte mit starken Einschränkungen (/) sind für Hamburg nicht dargestellt, da diese nicht belastbar oder vorhanden sind.</t>
  </si>
  <si>
    <t>Quelle: DJI, ERiK-Surveys 2020: Leitungsbefragung, Datensatzversion 3.0, https://doi.org/10.17621/erik2020_l_v03, gewichtete Daten auf Leitungsebene, Berechnungen des DJI, n = 3.711 - 3.810</t>
  </si>
  <si>
    <t>Feedback-Gespräche zur Leitungstätigkeit</t>
  </si>
  <si>
    <t>Fort- und Weiterbildung für Leitungsaufgaben</t>
  </si>
  <si>
    <t>Leitungstreffen (kollegiale Beratung)</t>
  </si>
  <si>
    <t>Austausch mit einer Fachberatung</t>
  </si>
  <si>
    <t>Supervision / Coaching</t>
  </si>
  <si>
    <t>Hospitation in anderen Einrichtungen</t>
  </si>
  <si>
    <t>Sonstige Unterstützung</t>
  </si>
  <si>
    <t>Teamentwicklungs-maßnahmen</t>
  </si>
  <si>
    <t>Fachberatung</t>
  </si>
  <si>
    <t>Verwaltungskraft</t>
  </si>
  <si>
    <t>Beim Träger angesiedelte zuständige Bereichsleitung für den Bereich Kindertagesbetreuung</t>
  </si>
  <si>
    <t>Verwaltungskraft beim Träger</t>
  </si>
  <si>
    <t>Sonstige administrative Unterstützung</t>
  </si>
  <si>
    <t>Kindheitspädagogen/-innen</t>
  </si>
  <si>
    <t>Qualifizierte Weiterbildung Leitungstaetigkeit</t>
  </si>
  <si>
    <t>Fragetext: Haben Sie eine Weiterbildung absolviert, die Sie speziell für Ihre Leitungstätigkeit qualifiziert?</t>
  </si>
  <si>
    <t>Quelle: DJI, ERiK-Surveys 2022: Leitungsbefragung, Datensatzversion 2.0, https://doi.org/10.17621/erik2022_l_v02, gewichtete Daten auf Leitungsebene, Berechnungen des DJI, n = 4.647</t>
  </si>
  <si>
    <t>Qualifikationsvoraussetzung Leitung: Paedag. Ausbildung auf Fachschulniveau</t>
  </si>
  <si>
    <t xml:space="preserve">Qualifikationsvoraussetzung Leitung: (Fach-)Hochschulabschluss </t>
  </si>
  <si>
    <t>Qualifikationsvoraussetzung Leitung: Leitungsbezogene Zusatzausbildung</t>
  </si>
  <si>
    <t>Qualifikationsvoraussetzung Leitung: Leitungsbezogene Fort- und Weiterbildung</t>
  </si>
  <si>
    <t>Qualifikationsvoraussetzung Leitung: Traegerspezifische Zusatzqualifikation</t>
  </si>
  <si>
    <t>Qualifikationsvoraussetzung Leitung: Berufserfahrung als Leitung</t>
  </si>
  <si>
    <t>Qualifikationsvoraussetzung Leitung: Berufserfahrung als stellv. Leitung</t>
  </si>
  <si>
    <t>Qualifikationsvoraussetzung Leitung: Berufserfahrung als paedagogische Fachkraft</t>
  </si>
  <si>
    <t>Qualifikationsvoraussetzung Leitung: Sonstige Voraussetzung</t>
  </si>
  <si>
    <t>Qualifikationsvoraussetzung Leitung: Keine besonderen Voraussetzungen</t>
  </si>
  <si>
    <t>Fragetext: Welche (Qualifikations-)Voraussetzungen gelten beim Träger für die Übernahme einer Leitungsposition in einer Kindertageseinrichtung?</t>
  </si>
  <si>
    <t>Fragetext:  Welche (Qualifikations-) Voraussetzungen gelten beim Träger für die Übernahme einer Leitungsposition in einer Kindertageseinrichtung?</t>
  </si>
  <si>
    <t>Quelle: DJI, ERiK-Surveys 2022: Trägerbefragung, Datensatzversion 2.0, https://doi.org/10.17621/erik2022_t_v02, gewichtete Daten auf Trägerebene, Berechnungen des DJI, n = 4.088 - 4.623</t>
  </si>
  <si>
    <t>Quelle: DJI, ERiK-Surveys 2020: Trägerbefragung, Datensatzversion 3.0, https://doi.org/10.17621/erik2020_t_v03, gewichtete Daten auf Trägerebene, Berechnungen des DJI, n = 1.743 - 1.756</t>
  </si>
  <si>
    <t>Quelle: DJI, ERiK-Surveys 2020: Trägerbefragung, Datensatzversion 3.0, https://doi.org/10.17621/erik2020_t_v03, gewichtete Daten auf Trägerebene, Berechnungen des DJI, n = 1.734 - 1.756</t>
  </si>
  <si>
    <t>Berufserfahrung FBBE Jahre: Offene Angabe</t>
  </si>
  <si>
    <t>Leitungserfahrung Jahre: Offene Angabe</t>
  </si>
  <si>
    <t>Fragetext: Wie viel Berufserfahrung haben Sie im Berufsfeld der frühkindlichen Bildung, Betreuung und Erziehung insgesamt? Wie viele Jahre haben Sie Leitungserfahrung?</t>
  </si>
  <si>
    <t>Fragetext: Wie viele Jahre haben Sie Leitungserfahrung?</t>
  </si>
  <si>
    <t>Quelle: DJI, ERiK-Surveys 2022: Leitungsbefragung, Datensatzversion 2.0, https://doi.org/10.17621/erik2022_l_v02, gewichtete Daten auf Leitungsebene, Berechnungen des DJI, n = 4.644 - 4.645</t>
  </si>
  <si>
    <t xml:space="preserve">Fragetext: </t>
  </si>
  <si>
    <t>Quelle: DJI, ERiK-Surveys 2022: Leitungsbefragung, Datensatzversion 2.0, https://doi.org/10.17621/erik2022_l_v02, gewichtete Daten auf Leitungsebene, Berechnungen des DJI, n = 4.549</t>
  </si>
  <si>
    <t>Berufserfahrung derzeitige Einrichtungen Jahre</t>
  </si>
  <si>
    <t>Fragetext: Wie viel Berufserfahrung haben Sie im Berufsfeld der frühkindlichen Bildung, Betreuung und Erziehung insgesamt/ in Ihrer derzeitigen Einrichtung? Wie viele Jahre haben Sie Leitungserfahrung?</t>
  </si>
  <si>
    <t>Quelle: DJI, ERiK-Surveys 2020: Leitungsbefragung, Datensatzversion 3.0, https://doi.org/10.17621/erik2020_l_v03, gewichtete Daten auf Leitungsebene, Berechnungen des DJI, n = 3.768 - 3.811</t>
  </si>
  <si>
    <t>Hinweis: Befragte mit mehr Leitungserfahrung (in- oder außerhalb der FBBE) als Berufserfahrung in der FBBE werden ausgeschlossen. Werte mit starken Einschränkungen (/) sind für Hamburg nicht dargestellt, da diese nicht belastbar oder vorhanden sind.</t>
  </si>
  <si>
    <t>Quelle: DJI, ERiK-Surveys 2020: Leitungsbefragung, Datensatzversion 3.0, https://doi.org/10.17621/erik2020_l_v03, gewichtete Daten auf Leitungsebene, Berechnungen des DJI, n = 3.663</t>
  </si>
  <si>
    <t>Leitungen mit qualifizierender Weiterbildung</t>
  </si>
  <si>
    <t>Hinweis: * Differenz zum Jahr 2020 statistisch signifikant (p&lt;0,05). Aufgrund von Einschränkungen bei der Auswertbarkeit in 2020 und/oder 2022 in Hamburg werden keine Signifikanzen ausgewiesen.</t>
  </si>
  <si>
    <t>Pädagogische Ausbildung auf Fachschulniveau (z.B. ErzieherIn, HeilpädagogIn)</t>
  </si>
  <si>
    <t>(Fach-) Hochschulabschluss (z.B. Dipl.- SozialpädagogIn, Dipl.-SozialarbeiterIn, Dipl.-PädagogIn, staatlich anerkannte KindheitspädagogIn (Bachelor, Master))</t>
  </si>
  <si>
    <t>Leitungsbezogene Zusatzausbildung (z.B. FachwirtIn)</t>
  </si>
  <si>
    <t>Leitungsbezogene Fort- und Weiterbildung</t>
  </si>
  <si>
    <t>Trägerspezifische Zusatzqualifikation</t>
  </si>
  <si>
    <t>Berufserfahrung als Leitung in einer anderen Kita oder bei einem anderen Träger</t>
  </si>
  <si>
    <t>Berufserfahrung als stellvertretende Leitung</t>
  </si>
  <si>
    <t>Berufserfahrung als pädagogische Fachkraft</t>
  </si>
  <si>
    <t>Sonstige Voraussetzung(en)</t>
  </si>
  <si>
    <t>Keine besonderen Voraussetzungen</t>
  </si>
  <si>
    <t>Berufserfahrung im Berufsfeld der frühkindlichen Bildung, Betreuung und Erziehung insgesamt</t>
  </si>
  <si>
    <t>Leitungserfahrung</t>
  </si>
  <si>
    <t>Hinweis: Mehrfachnennung möglich. Vergleichbarkeit zwischen den Jahren nicht möglich aufgrund einer Änderung des Fragetextes, des Hinweistextes und neu hinzugefügtem Item "Keine vertraglich festgelegte Leitung". Werte mit starken Einschränkungen (/) sind für Bremen und Saarland nicht dargestellt, da diese nicht belastbar oder vorhanden sind.</t>
  </si>
  <si>
    <t>Hinweis: Mehrfachnennungen möglich.</t>
  </si>
  <si>
    <t>Hinweis: Mehrfachnennungen möglich. Vergleichbarkeit zwischen den Jahren eingeschränkt aufgrund neu hinzugefügtem Item "Verwaltungskraft" und "Beim Träger angesiedelte zuständige Bereichsleitung für den Bereich Kindertagesbetreuung".</t>
  </si>
  <si>
    <t>Hinweis: Mehrfachantworten möglich. * Differenz zum Jahr 2020 statistisch signifikant (p&lt;0,05). Vergleichbarkeit zwischen den Jahren eingeschränkt aufgrund neu hinzugefügtem Item "Verwaltungskraft" und "Beim Träger angesiedelte zuständige Bereichsleitung für den Bereich Kindertagesbetreuung". Aufgrund von Einschränkungen bei der Auswertbarkeit in 2020 und/oder 2022 in Hamburg werden keine Signifikanzen ausgewiesen.</t>
  </si>
  <si>
    <t>Hinweis: * Differenz zum Jahr 2020 statistisch signifikant (p&lt;0,05). Vergleichbarkeit zwischen den Jahren eingeschränkt aufgrund nicht fortgeführtem Item "Berufserfahrung in Ihrer derzeitigen Einrichtung". Aufgrund von Einschränkungen bei der Auswertbarkeit in 2020 und/oder 2022 in Hamburg werden keine Signifikanzen ausgewiesen.</t>
  </si>
  <si>
    <t>Hinweis: Befragte mit mehr Leitungserfahrung (in- oder außerhalb der FBBE) als Berufserfahrung in der FBBE werden ausgeschlossen. * Differenz zum Jahr 2020 statistisch signifikant (p&lt;0,05). Vergleichbarkeit zwischen den Jahren eingeschränkt aufgrund nicht fortgeführtem Item "Berufserfahrung in Ihrer derzeitigen Einrichtung". Aufgrund von Einschränkungen bei der Auswertbarkeit in 2020 und/oder 2022 in Hamburg werden keine Signifikanzen ausgewiesen.</t>
  </si>
  <si>
    <t>Pflicht zur regelmaessigen Teilnahme an Fort- und Weiterbildungen</t>
  </si>
  <si>
    <t>Ja, weil das Bundesland das vorschreibt</t>
  </si>
  <si>
    <t>Ja, weil der Traeger das vorschreibt</t>
  </si>
  <si>
    <t>Nein</t>
  </si>
  <si>
    <t>Fragetext: Besteht für pädagogisches Personal in den Kindertageseinrichtungen des Trägers eine Pflicht zur regelmäßigen Teilnahme an Fort- und Weiterbildungen?</t>
  </si>
  <si>
    <t>Hinweis: * Differenz zum Jahr 2020 statistisch signifikant (p&lt;0,05).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</si>
  <si>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4.696</t>
  </si>
  <si>
    <t>Leitungsposition</t>
  </si>
  <si>
    <t>Pädagogisches Personal ohne Assistenzkräfte</t>
  </si>
  <si>
    <t>Assistenzkräfte</t>
  </si>
  <si>
    <t>Fragetext: Wie viele Tage im Jahr umfasst diese Pflicht für die folgenden in Vollzeit tätigen Personen (pro Stelle)?</t>
  </si>
  <si>
    <t>Fragetext:  [Tage im Jahr] Wie viele Tage im Jahr umfasst diese Pflicht für die folgenden in Vollzeit tätigen Personen (pro Stelle)?</t>
  </si>
  <si>
    <t>Quelle: DJI, ERiK-Surveys 2022: Trägerbefragung, Datensatzversion 2.0, https://doi.org/10.17621/erik2022_t_v02, gewichtete Daten auf Trägerebene, Berechnungen des DJI, n = 1.488 - 1.753</t>
  </si>
  <si>
    <t xml:space="preserve">Fragetext: Besteht für pädagogisches Personal in den Kindertageseinrichtungen des Trägers eine Pflicht zur regelmäßigen Teilnahme an Fort- und Weiterbildungen? </t>
  </si>
  <si>
    <t>Hinweis: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</si>
  <si>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1.728</t>
  </si>
  <si>
    <t>Quelle: DJI, ERiK-Surveys 2020: Trägerbefragung, Datensatzversion 3.0, https://doi.org/10.17621/erik2020_t_v03, gewichtete Daten auf Trägerebene, Berechnungen des DJI, n = 1.720 - 1.728</t>
  </si>
  <si>
    <t>Pädagogisches Personal</t>
  </si>
  <si>
    <t xml:space="preserve">Fragetext:  Wie viele Tage im Jahr umfasst diese Pflicht für die folgenden in Vollzeit tätigen Personen (pro Stelle)? </t>
  </si>
  <si>
    <t>Quelle: DJI, ERiK-Surveys 2020: Trägerbefragung, Datensatzversion 3.0, https://doi.org/10.17621/erik2020_t_v03, gewichtete Daten auf Trägerebene, Berechnungen des DJI, n = 548 - 808</t>
  </si>
  <si>
    <t>Quelle: DJI, ERiK-Surveys 2020: Trägerbefragung, Datensatzversion 3.0, https://doi.org/10.17621/erik2020_t_v03, gewichtete Daten auf Trägerebene, Berechnungen des DJI, n = 545 - 808</t>
  </si>
  <si>
    <t>Teilnahme an Fort- und Weiterbildung letzte 12 Monate</t>
  </si>
  <si>
    <t>Fragetext: Haben Sie in den letzten 12 Monaten an einer Fort- und Weiterbildung teilgenommen?</t>
  </si>
  <si>
    <t>Fragetext: Haben Sie in den letzten 12 Monaten an Fort- und Weiterbildungen teilgenommen?</t>
  </si>
  <si>
    <t>Hinweis: * Differenz zum Jahr 2020 statistisch signifikant (p&lt;0,05). Aufgrund von Einschränkungen bei der Auswertbarkeit in 2020 und/oder 2022 in Hamburg werden keine Signifikanzen ausgewiesen. Aufgrund von Einschränkungen bei der Auswertbarkeit in 2020 und/oder 2022 in Hamburg werden keine Signifikanzen ausgewiesen.</t>
  </si>
  <si>
    <t>Quelle: DJI, ERiK-Surveys 2022: Leitungsbefragung, Datensatzversion 2.0, https://doi.org/10.17621/erik2022_l_v02, gewichtete Daten auf Leitungsebene, Berechnungen des DJI, n = 4.657</t>
  </si>
  <si>
    <t>Teilnahme Fortbildung Teamentwicklung</t>
  </si>
  <si>
    <t>Teilnahme Fortbildung Konfliktmoderation</t>
  </si>
  <si>
    <t>Teilnahme Fortbildung Personalfuehrung / Teamentwicklung</t>
  </si>
  <si>
    <t>Teilnahme Fortbildung Praxisanleitung</t>
  </si>
  <si>
    <t>Teilnahme Fortbildung Sonstiges</t>
  </si>
  <si>
    <t>Fragetext: An welchen Fort- und Weiterbildungen haben Sie in den letzten 12 Monaten teilgenommen?</t>
  </si>
  <si>
    <t>Hinweis: Mehrfachantworten möglich. * Differenz zum Jahr 2020 statistisch signifikant (p&lt;0,05). Aufgrund von Einschränkungen bei der Auswertbarkeit in 2020 und/oder 2022 in Hamburg werden keine Signifikanzen ausgewiesen.</t>
  </si>
  <si>
    <t>Quelle: DJI, ERiK-Surveys 2020: Leitungsbefragung, Datensatzversion 3.0, https://doi.org/10.17621/erik2020_l_v03, gewichtete Daten auf Leitungsebene, Berechnungen des DJI, n = 3.795</t>
  </si>
  <si>
    <t>Fragetext: An welchen Fort- und Weiterbildungen haben Sie in den letzten 12 Monaten teilgenommen? Bitte geben Sie das Thema und den Umfang an.</t>
  </si>
  <si>
    <t>Nichtteilnahme an Fort- und Weiterbildungen keine Zeit</t>
  </si>
  <si>
    <t>Nichtteilnahme an Fort- und Weiterbildungen zu hohe Kosten</t>
  </si>
  <si>
    <t>Nichtteilnahme an Fort- und Weiterbildungen private Gruende</t>
  </si>
  <si>
    <t>Nichtteilnahme an Fort- und Weiterbildungen kein passendes Angebot</t>
  </si>
  <si>
    <t>Nichtteilnahme an Fort- und Weiterbildungen keine Freistellung</t>
  </si>
  <si>
    <t>Nichtteilnahme an Fort- und Weiterbildungen keine Anreize</t>
  </si>
  <si>
    <t>Nichtteilnahme an Fort- und Weiterbildungen kein Bedarf</t>
  </si>
  <si>
    <t xml:space="preserve">Fragetext: Aus welchen Gründen haben Sie in den letzten 12 Monaten nicht an Fort- und Weiterbildungen teilgenommen? </t>
  </si>
  <si>
    <t>Hinweis: Mehrfachantworten möglich. * Differenz zum Jahr 2020 statistisch signifikant (p&lt;0,05) Vergleichbarkeit zwischen den Jahren eingeschränkt aufgrund neu hinzugefügtem Item keine Anreize. Aufgrund von Einschränkungen bei der Auswertbarkeit in 2020 und/oder 2022 in Hamburg werden keine Signifikanzen ausgewiesen.</t>
  </si>
  <si>
    <t>Quelle: DJI, ERiK-Surveys 2022: Leitungsbefragung, Datensatzversion 2.0, https://doi.org/10.17621/erik2022_l_v02, gewichtete Daten auf Leitungsebene, Berechnungen des DJI, n = 768 - 799</t>
  </si>
  <si>
    <t>Fragetext: Aus welchen Gründen haben Sie in den letzten 12 Monaten nicht an Fort- und Weiterbildungen teilgenommen?</t>
  </si>
  <si>
    <t>Hinweis: Mehrfachantworten möglich. Vergleichbarkeit zwischen den Jahren eingeschränkt aufgrund neu hinzugefügtem Item keine Anreize.</t>
  </si>
  <si>
    <t xml:space="preserve">Hinweis: Mehrfachantworten möglich. Werte mit starken Einschränkungen (/) sind für Hamburg nicht dargestellt, da diese nicht belastbar oder vorhanden sind. </t>
  </si>
  <si>
    <t>Quelle: DJI, ERiK-Surveys 2020: Leitungsbefragung, Datensatzversion 3.0, https://doi.org/10.17621/erik2020_l_v03, gewichtete Daten auf Leitungsebene, Berechnungen des DJI, n = 408 - 445</t>
  </si>
  <si>
    <t>Fragetext: Geben Sie bitte für jeden der folgenden Bereiche an, inwieweit Sie persönlich gegenwärtig Bedarf an Fort- und Weiterbildung haben.</t>
  </si>
  <si>
    <t xml:space="preserve">Fragetext: Geben Sie bitte für jeden der folgenden Bereiche an, inwieweit Sie persönlich gegenwärtig Bedarf an Fort- und Weiterbildung haben. </t>
  </si>
  <si>
    <t>Hinweis: Skala von 1 (kein Bedarf) bis 6 (sehr hoher Bedarf). * Differenz zum Jahr 2020 statistisch signifikant (p&lt;0,05). Aufgrund von Einschränkungen bei der Auswertbarkeit in 2020 und/oder 2022 in Hamburg werden keine Signifikanzen ausgewiesen.</t>
  </si>
  <si>
    <t>Quelle: DJI, ERiK-Surveys 2022: Leitungsbefragung, Datensatzversion 2.0, https://doi.org/10.17621/erik2022_l_v02, gewichtete Daten auf Leitungsebene, Berechnungen des DJI, n = 4.169 - 4.650</t>
  </si>
  <si>
    <t>Skala von 1 (kein Bedarf) bis 6 (sehr hoher Bedarf).</t>
  </si>
  <si>
    <t>Hinweis: Skala von 1 (kein Bedarf) bis 6 (sehr hoher Bedarf). Werte mit starken Einschränkungen (/) sind für Hamburg nicht dargestellt, da diese nicht belastbar oder vorhanden sind.</t>
  </si>
  <si>
    <t>Quelle: DJI, ERiK-Surveys 2020: Leitungsbefragung, Datensatzversion 3.0, https://doi.org/10.17621/erik2020_l_v03, gewichtete Daten auf Leitungsebene, Berechnungen des DJI, n = 2.251 - 3.792</t>
  </si>
  <si>
    <t>Pflicht zur regelmäßigen Teilnahme an Fort- und Weiterbildungen</t>
  </si>
  <si>
    <t>Fragetext:  Wie viele Tage im Jahr umfasst diese Pflicht für die folgenden in Vollzeit tätigen Personen (pro Stelle)?</t>
  </si>
  <si>
    <t xml:space="preserve">Teilnahme an Fort- und Weiterbildung </t>
  </si>
  <si>
    <t>Zusammenarbeit mit Familien/Erziehungspartnerschaft</t>
  </si>
  <si>
    <t>Spezifisches pädagogisches Konzept (z.B. Montessori, Fröbel)</t>
  </si>
  <si>
    <t>Spezifisches pädagogisches Thema (z.B. Literacy/Sprache, Mathematik, Naturwissenschaft)</t>
  </si>
  <si>
    <t>Kinderschutz</t>
  </si>
  <si>
    <t>Qualitätsentwicklung und -sicherung</t>
  </si>
  <si>
    <t>Selbstmanagement</t>
  </si>
  <si>
    <t>Arbeitsorganisation</t>
  </si>
  <si>
    <t>Verwaltung</t>
  </si>
  <si>
    <t>Finanzmanagement</t>
  </si>
  <si>
    <t>IT-Nutzung</t>
  </si>
  <si>
    <t>Teamleitung/-entwicklung</t>
  </si>
  <si>
    <t>Konfliktmoderation im Team</t>
  </si>
  <si>
    <t>Personalführung (z.B. Methoden für ein nützliches Feedback)</t>
  </si>
  <si>
    <t>Sonstiges</t>
  </si>
  <si>
    <t>Tab. HF-04.4.2-4 Besuchte Fort- und Weiterbildungen von Leitungen in den letzten 12 Monaten 2022 nach Inhalten, Trägerart und Einrichtungsgröße (in %)</t>
  </si>
  <si>
    <t>Keine Zeit aufgrund von Personalmangel in der Einrichtung</t>
  </si>
  <si>
    <t>Zu hohe Kosten</t>
  </si>
  <si>
    <t>Familiäre/private Gründe</t>
  </si>
  <si>
    <t>Keine passenden Fort- und Weiterbildungsangebote gefunden</t>
  </si>
  <si>
    <t>Keine Freistellung vom Arbeitgeber erhalten</t>
  </si>
  <si>
    <t>Keine Anreize an Fort- und Weiterbildungen teilzunehmen</t>
  </si>
  <si>
    <t>Kein Bedarf an Fort- und Weiterbildungen teilzunehmen</t>
  </si>
  <si>
    <t>Tab. HF-04.4.3-2 Gründe der Nicht-Teilnahme an Fort- und Weiterbildung von Leitungen in den letzten 12 Monaten 2022 nach Trägerart und Einrichtungsgröße (in %)</t>
  </si>
  <si>
    <t xml:space="preserve">Tab. HF-04.4.4-3 Angebote des Trägers für Leitungen 2020 nach Ländern (in %) - Trägerperspektive </t>
  </si>
  <si>
    <t>Fragetext: Wie zufrieden sind Sie gegenwärtig mit den folgenden Bereichen?</t>
  </si>
  <si>
    <t>Hinweis: Skala von 0 (ganz und gar unzufrieden) bis 10 (ganz und gar zufrieden). Vergleichbarkeit zwischen den Jahren nicht möglich aufgrund neu hinzugefügter Frage.</t>
  </si>
  <si>
    <t>Arbeit in dieser Kindertageseinrichtung insgesamt</t>
  </si>
  <si>
    <t>Zusammenarbeit im Team</t>
  </si>
  <si>
    <t>Arbeitsverdienst für die Tätigkeit in der Kindertageseinrichtung</t>
  </si>
  <si>
    <t>Träger der Kindertageseinrichtung</t>
  </si>
  <si>
    <t>Wochenarbeitszeit vertraglich in Stunden: Offene Angabe</t>
  </si>
  <si>
    <t>Fragetext: Wie viele Stunden beträgt Ihre vertraglich festgelegte wöchentliche Arbeitszeit? Wie viele Stunden betrug Ihre tatsächliche Arbeitszeit in der letzten vollen Arbeitswoche schätzungsweise?</t>
  </si>
  <si>
    <t>Fragetext: Wie viele Stunden betrug Ihre tatsächliche Arbeitszeit in der letzten vollen Arbeitswoche schätzungsweise?</t>
  </si>
  <si>
    <t>Quelle: DJI, ERiK-Surveys 2020: Befragung pädagogisches Personal, Datensatzversion 3.0, https://doi.org/10.17621/erik2020_p_v03, gewichtete Daten, Berechnungen des DJI, n = 6.924 - 7.019</t>
  </si>
  <si>
    <t>Vertraglich</t>
  </si>
  <si>
    <t>Quelle: DJI, ERiK-Surveys 2020: Befragung pädagogisches Personal, Datensatzversion 3.0, https://doi.org/10.17621/erik2020_p_v03, gewichtete Daten, Berechnungen des DJI, n = 6.868 - 7.180</t>
  </si>
  <si>
    <t>Hinweis:  Unplausible Angaben wurden ausgeschlossen.  * Differenz zum Jahr 2020 statistisch signifikant (p&lt;0,05). Werte mit geringen Einschränkungen sind in Baden-Württemberg, Bayern und Nordrhein-Westfalen vorhanden.</t>
  </si>
  <si>
    <t>Ja, weil der Träger das vorschreibt</t>
  </si>
  <si>
    <t>Quelle: Statistisches Bundesamt, Statistik der Kinder- und Jugendhilfe, Kinder und tätige Personen in Tageseinrichtungen 2022. Sonderauswertung zum pädagogischen Personal in Tageseinrichtungen im Auftrag des Bundesministeriums für Familie, Senioren, Frauen und Jugend.</t>
  </si>
  <si>
    <t>Quelle: Statistisches Bundesamt, Statistik der Kinder- und Jugendhilfe, Kinder und tätige Personen in Tageseinrichtungen 2021. Sonderauswertung zum pädagogischen Personal in Tageseinrichtungen im Auftrag des Bundesministeriums für Familie, Senioren, Frauen und Jugend.</t>
  </si>
  <si>
    <t>Fragetext: Welche der folgenden Angebote macht der Träger, um Leitungskräfte bei ihren Leitungsaufgaben zu unterstützen?</t>
  </si>
  <si>
    <t>Hinweis: Mehrfachnennungen möglich. * Differenz zum Jahr 2020 statistisch signifikant (p&lt;0,05). Vergleichbarkeit zwischen den Jahren eingeschränkt aufgrund einer Änderung des Fragetextes sowie neu hinzugefügtem Item "Verwaltungskraft" und "Beim Träger angesiedelte zuständige Bereichsleitung für den Bereich Kindertagesbetreuung".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</si>
  <si>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 xml:space="preserve"> . </t>
  </si>
  <si>
    <t xml:space="preserve"> -     </t>
  </si>
  <si>
    <t>Zurück zum Inhalt</t>
  </si>
  <si>
    <t>Mangelnde Unterstützung durch den Träger</t>
  </si>
  <si>
    <t>Weiterführende Informationen:</t>
  </si>
  <si>
    <t>ERiK-Projekt-Webseite</t>
  </si>
  <si>
    <t>Projekt-Website TU-Dortmund</t>
  </si>
  <si>
    <t>ERiK-Berichte</t>
  </si>
  <si>
    <t>Hinweis: . Sperrungen aufgrund zu geringer Fallzahlen.</t>
  </si>
  <si>
    <r>
      <rPr>
        <vertAlign val="superscript"/>
        <sz val="8.5"/>
        <color rgb="FF010205"/>
        <rFont val="Calibri"/>
        <family val="2"/>
        <scheme val="minor"/>
      </rPr>
      <t>1</t>
    </r>
    <r>
      <rPr>
        <sz val="8.5"/>
        <color rgb="FF010205"/>
        <rFont val="Calibri"/>
        <family val="2"/>
        <scheme val="minor"/>
      </rPr>
      <t xml:space="preserve"> Leitungsstunden pro pädagogischen und leitenden Mitarbeiterinnen und Mitarbeitern inkl. Leitung mit erstem Arbeitsbereich und Verwaltung.</t>
    </r>
  </si>
  <si>
    <r>
      <rPr>
        <vertAlign val="superscript"/>
        <sz val="8.5"/>
        <rFont val="Calibri"/>
        <family val="2"/>
        <scheme val="minor"/>
      </rPr>
      <t>1</t>
    </r>
    <r>
      <rPr>
        <sz val="8.5"/>
        <rFont val="Calibri"/>
        <family val="2"/>
        <scheme val="minor"/>
      </rPr>
      <t xml:space="preserve"> Leitungen, die für mehrere Einrichtungen zuständig sind.</t>
    </r>
  </si>
  <si>
    <t>Hinweis: Unplausible Angaben werden ausgeschlossen. Vergleichbarkeit zwischen den Jahren nicht möglich aufgrund neu hinzugefügter Frage.</t>
  </si>
  <si>
    <t>-</t>
  </si>
  <si>
    <r>
      <rPr>
        <vertAlign val="superscript"/>
        <sz val="8.5"/>
        <rFont val="Calibri"/>
        <family val="2"/>
        <scheme val="minor"/>
      </rPr>
      <t>2</t>
    </r>
    <r>
      <rPr>
        <sz val="8.5"/>
        <rFont val="Calibri"/>
        <family val="2"/>
        <scheme val="minor"/>
      </rPr>
      <t xml:space="preserve"> Die Angaben beziehen sich auf Angestellte, Arbeiterinnen und Arbeiter, Beamtinnen und Beamte. Praktikantinnen und Praktikanten, Personen im freiwilligen sozialen Jahr/Bundesfreiwilligendienst und Angaben der Kategorie Sonstige wurden nicht berücksichtigt.</t>
    </r>
  </si>
  <si>
    <r>
      <rPr>
        <vertAlign val="superscript"/>
        <sz val="8.5"/>
        <rFont val="Calibri"/>
        <family val="2"/>
        <scheme val="minor"/>
      </rPr>
      <t>1</t>
    </r>
    <r>
      <rPr>
        <sz val="8.5"/>
        <rFont val="Calibri"/>
        <family val="2"/>
        <scheme val="minor"/>
      </rPr>
      <t xml:space="preserve"> Ohne Personal in Horten. </t>
    </r>
  </si>
  <si>
    <t>Hinweis: Unplausible Angaben werden ausgeschlossen. * Differenz zum Jahr 2020 statistisch signifikant (p&lt;0,05). Aufgrund von Einschränkungen bei der Auswertbarkeit in 2020 und/oder 2022 in Hamburg werden keine Signifikanzen ausgewiesen.</t>
  </si>
  <si>
    <r>
      <t xml:space="preserve">Hinweis: Unplausible Angaben wurden ausgeschlossen. </t>
    </r>
    <r>
      <rPr>
        <vertAlign val="superscript"/>
        <sz val="8.5"/>
        <color theme="1"/>
        <rFont val="Calibri"/>
        <family val="2"/>
        <scheme val="minor"/>
      </rPr>
      <t/>
    </r>
  </si>
  <si>
    <r>
      <t xml:space="preserve">Hinweis: Unplausible Angaben werden ausgeschlossen. </t>
    </r>
    <r>
      <rPr>
        <sz val="8.5"/>
        <color theme="1"/>
        <rFont val="Calibri"/>
        <family val="2"/>
        <scheme val="minor"/>
      </rPr>
      <t>Werte mit starken Einschränkungen (/) sind für Hamburg nicht dargestellt, da diese nicht belastbar oder vorhanden sind.</t>
    </r>
  </si>
  <si>
    <r>
      <rPr>
        <vertAlign val="superscript"/>
        <sz val="8.5"/>
        <color theme="1"/>
        <rFont val="Calibri"/>
        <family val="2"/>
        <scheme val="minor"/>
      </rPr>
      <t xml:space="preserve">1 </t>
    </r>
    <r>
      <rPr>
        <sz val="8.5"/>
        <color theme="1"/>
        <rFont val="Calibri"/>
        <family val="2"/>
        <scheme val="minor"/>
      </rPr>
      <t>Leitungen, deren wöchentliche vertragliche Arbeitszeit ihrer wöchentlichen vertraglichen Leitungszeit entspricht.</t>
    </r>
  </si>
  <si>
    <r>
      <rPr>
        <vertAlign val="superscript"/>
        <sz val="8.5"/>
        <color theme="1"/>
        <rFont val="Calibri"/>
        <family val="2"/>
        <scheme val="minor"/>
      </rPr>
      <t>2</t>
    </r>
    <r>
      <rPr>
        <sz val="8.5"/>
        <color theme="1"/>
        <rFont val="Calibri"/>
        <family val="2"/>
        <scheme val="minor"/>
      </rPr>
      <t xml:space="preserve"> Leitungen, deren wöchentliche vertragliche Arbeitszeit größer als die wöchentliche vertragliche Leitungszeit ist.</t>
    </r>
  </si>
  <si>
    <r>
      <rPr>
        <vertAlign val="superscript"/>
        <sz val="8.5"/>
        <color theme="1"/>
        <rFont val="Calibri"/>
        <family val="2"/>
        <scheme val="minor"/>
      </rPr>
      <t>1</t>
    </r>
    <r>
      <rPr>
        <sz val="8.5"/>
        <color theme="1"/>
        <rFont val="Calibri"/>
        <family val="2"/>
        <scheme val="minor"/>
      </rPr>
      <t xml:space="preserve"> Leitungen, deren wöchentliche vertragliche Arbeitszeit ihrer wöchentlichen vertraglichen Leitungszeit entspricht.</t>
    </r>
  </si>
  <si>
    <r>
      <rPr>
        <vertAlign val="superscript"/>
        <sz val="8.5"/>
        <rFont val="Calibri"/>
        <family val="2"/>
        <scheme val="minor"/>
      </rPr>
      <t>1</t>
    </r>
    <r>
      <rPr>
        <sz val="8.5"/>
        <rFont val="Calibri"/>
        <family val="2"/>
        <scheme val="minor"/>
      </rPr>
      <t xml:space="preserve"> Leitungen, deren wöchentliche vertragliche Arbeitszeit ihrer wöchentlichen vertraglichen Leitungszeit entspricht.</t>
    </r>
  </si>
  <si>
    <r>
      <rPr>
        <vertAlign val="superscript"/>
        <sz val="8.5"/>
        <rFont val="Calibri"/>
        <family val="2"/>
        <scheme val="minor"/>
      </rPr>
      <t>2</t>
    </r>
    <r>
      <rPr>
        <sz val="8.5"/>
        <rFont val="Calibri"/>
        <family val="2"/>
        <scheme val="minor"/>
      </rPr>
      <t xml:space="preserve"> Leitungen, deren wöchentliche vertragliche Arbeitszeit größer als die wöchentliche vertragliche Leitungszeit ist.</t>
    </r>
  </si>
  <si>
    <t>Hinweis: Unplausible Angaben wurden ausgeschlossen. * Differenz zum Jahr 2020 statistisch signifikant (p&lt;0,05). Aufgrund von Einschränkungen bei der Auswertbarkeit in 2020 und/oder 2022 in Hamburg werden keine Signifikanzen ausgewiesen.</t>
  </si>
  <si>
    <r>
      <t xml:space="preserve">Hinweis: Unplausible Angaben wurden ausgeschlossen. </t>
    </r>
    <r>
      <rPr>
        <sz val="8.5"/>
        <rFont val="Calibri"/>
        <family val="2"/>
        <scheme val="minor"/>
      </rPr>
      <t>Werte mit starken Einschränkungen (/) sind für Hamburg nicht dargestellt, da diese nicht belastbar oder vorhanden sind.</t>
    </r>
  </si>
  <si>
    <r>
      <t>Sozialpädagogen/-innen, Sozialarbeiter/innen, Heilpädagogen/-innen (FH)</t>
    </r>
    <r>
      <rPr>
        <b/>
        <vertAlign val="superscript"/>
        <sz val="11"/>
        <rFont val="Calibri"/>
        <family val="2"/>
        <scheme val="minor"/>
      </rPr>
      <t>2</t>
    </r>
  </si>
  <si>
    <r>
      <t>Erzieher/innen, 
Heilpädagogen/-innen (FS)</t>
    </r>
    <r>
      <rPr>
        <b/>
        <vertAlign val="superscript"/>
        <sz val="11"/>
        <rFont val="Calibri"/>
        <family val="2"/>
        <scheme val="minor"/>
      </rPr>
      <t>3</t>
    </r>
  </si>
  <si>
    <r>
      <t>Andere Hochschulabschlüsse</t>
    </r>
    <r>
      <rPr>
        <b/>
        <vertAlign val="superscript"/>
        <sz val="11"/>
        <rFont val="Calibri"/>
        <family val="2"/>
        <scheme val="minor"/>
      </rPr>
      <t>4</t>
    </r>
  </si>
  <si>
    <r>
      <t>Andere/keine Berufsausbildung</t>
    </r>
    <r>
      <rPr>
        <b/>
        <vertAlign val="superscript"/>
        <sz val="11"/>
        <rFont val="Calibri"/>
        <family val="2"/>
        <scheme val="minor"/>
      </rPr>
      <t>5</t>
    </r>
  </si>
  <si>
    <t>Quelle</t>
  </si>
  <si>
    <t>KJH-Statistik</t>
  </si>
  <si>
    <r>
      <rPr>
        <vertAlign val="superscript"/>
        <sz val="8.5"/>
        <color indexed="8"/>
        <rFont val="Calibri"/>
        <family val="2"/>
        <scheme val="minor"/>
      </rPr>
      <t xml:space="preserve">1 </t>
    </r>
    <r>
      <rPr>
        <sz val="8.5"/>
        <color indexed="8"/>
        <rFont val="Calibri"/>
        <family val="2"/>
        <scheme val="minor"/>
      </rPr>
      <t>Ohne Horteinrichtungen.</t>
    </r>
  </si>
  <si>
    <t>Quelle: Statistisches Bundesamt, Statistik der Kinder- und Jugendhilfe, Kinder und tätige Personen in Tageseinrichtungen 2023. Sonderauswertung zum pädagogischen Personal in Tageseinrichtungen im Auftrag des Bundesministeriums für Familie, Senioren, Frauen und Jugend.</t>
  </si>
  <si>
    <t>Quelle: Statistisches Bundesamt, Statistik der Kinder- und Jugendhilfe, Kinder und tätige Personen in Tageseinrichtungen 2024. Sonderauswertung zum pädagogischen Personal in Tageseinrichtungen im Auftrag des Bundesministeriums für Familie, Senioren, Frauen und Jugend.</t>
  </si>
  <si>
    <t>Zuständigkeit der Leitung</t>
  </si>
  <si>
    <t>Fragetext: Für wie viele Kindertageseinrichtungen ist diese Leitung / sind Sie als Leitung zuständig?</t>
  </si>
  <si>
    <t>Hinweis: Vergleichbarkeit zum Ausgangsjahr und zum zuletzt verfügbaren Jahr nicht möglich aufgrund einer Änderung des Fragetextes.</t>
  </si>
  <si>
    <t>Quelle: DJI, ERiK-Surveys 2024: Leitungsbefragung, Datensatzversion 1.0, https://doi.org/10.17621/erik2024_l_v01, gewichtete Daten auf Einrichtungsebene, Berechnungen des DJI.</t>
  </si>
  <si>
    <t>Quelle: DJI, ERiK-Surveys 2024: Trägerbefragung, Datensatzversion 1.0, https://doi.org/10.17621/erik2024_t_v01, gewichtete Daten auf Trägerebene, Berechnungen des DJI.</t>
  </si>
  <si>
    <t xml:space="preserve">Hinweis: Vergleichbarkeit zwischen den Jahren nicht möglich aufgrund einer Änderung des Fragetextes, des Hinweistextes und neu hinzugefügtem Item Keine vertraglich festgelegte Leitung. </t>
  </si>
  <si>
    <t>Hinweis: Unplausible Angaben werden ausgeschlossen. Vergleich zum Ausgangsjahr und zum zuletzt verfügbaren Jahr nicht möglich aufgrund einer Änderung des Fragetextes.</t>
  </si>
  <si>
    <r>
      <rPr>
        <b/>
        <sz val="11"/>
        <color theme="1"/>
        <rFont val="Calibri"/>
        <family val="2"/>
        <scheme val="minor"/>
      </rPr>
      <t>Lesehinweis:</t>
    </r>
    <r>
      <rPr>
        <sz val="11"/>
        <color theme="1"/>
        <rFont val="Calibri"/>
        <family val="2"/>
        <scheme val="minor"/>
      </rPr>
      <t xml:space="preserve"> Das Ausgangsjahr ist das erste verfügbare bzw. genutzte Jahr und ist in der obigen Tabelle ersichtlich.</t>
    </r>
  </si>
  <si>
    <t>Klicken Sie auf den untenstehenden Link oder auf den Reiter am unteren Bildschirmrand, um eine gewünschte Tabelle aufzurufen.</t>
  </si>
  <si>
    <r>
      <rPr>
        <vertAlign val="superscript"/>
        <sz val="8"/>
        <color indexed="8"/>
        <rFont val="Calibri"/>
        <family val="2"/>
        <scheme val="minor"/>
      </rPr>
      <t xml:space="preserve"> 1 </t>
    </r>
    <r>
      <rPr>
        <sz val="8"/>
        <color indexed="8"/>
        <rFont val="Calibri"/>
        <family val="2"/>
        <scheme val="minor"/>
      </rPr>
      <t>Ohne Horteinrichtungen.</t>
    </r>
  </si>
  <si>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</si>
  <si>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</si>
  <si>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</si>
  <si>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Einrichtungen in denen keine Person für  Leitungsaufgaben
angestellt ist</t>
  </si>
  <si>
    <t>Eine Person, die neben anderen Aufgaben auch für Leitungsaufgabe
 angestellt ist</t>
  </si>
  <si>
    <t xml:space="preserve">Quelle: Statistisches Bundesamt, Statistik der Kinder- und Jugendhilfe, Kinder und tätige Personen in Tageseinrichtungen 2024. Sonderauswertung zum pädagogischen Personal in Tageseinrichtungen im Auftrag des Bundesministeriums für Familie, Senioren, Frauen und Jugend.
</t>
  </si>
  <si>
    <t xml:space="preserve">Quelle: Statistisches Bundesamt, Statistik der Kinder- und Jugendhilfe, Kinder und tätige Personen in Tageseinrichtungen 2023. Sonderauswertung zum pädagogischen Personal in Tageseinrichtungen im Auftrag des Bundesministeriums für Familie, Senioren, Frauen und Jugend.
</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</si>
  <si>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</si>
  <si>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2024, https://doi.org/10.21242/22541.2024.00.00.1.1.0; Berechnungen des Forschungsverbundes DJI/TU Dortmund.</t>
  </si>
  <si>
    <t>Quelle: Forschungsdatenzentrum der Statistischen Ämter des Bundes und der Länder, Statistik der Kinder- und Jugendhilfe, Kinder und tätige Personen in Tageseinrichtungen 2023, https://doi.org/10.21242/22541.2023.00.00.1.1.0; Berechnungen des Forschungsverbundes DJI/TU Dortmund.</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</si>
  <si>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</si>
  <si>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</si>
  <si>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</si>
  <si>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 xml:space="preserve">Quelle: Forschungsdatenzentrum der Statistischen Ämter des Bundes und der Länder, Statistik der Kinder- und Jugendhilfe, Kinder und tätige Personen in Tageseinrichtungen 2020, https://doi.org/10.21242/22541.2020.00.00.1.1.0; Berechnungen des Forschungsverbundes DJI/TU Dortmund.
</t>
  </si>
  <si>
    <r>
      <rPr>
        <vertAlign val="superscript"/>
        <sz val="8.5"/>
        <rFont val="Calibri"/>
        <family val="2"/>
        <scheme val="minor"/>
      </rPr>
      <t>1</t>
    </r>
    <r>
      <rPr>
        <sz val="8.5"/>
        <rFont val="Calibri"/>
        <family val="2"/>
        <scheme val="minor"/>
      </rPr>
      <t xml:space="preserve"> Ohne Personal in Horten.</t>
    </r>
  </si>
  <si>
    <t xml:space="preserve">Quelle: Forschungsdatenzentrum der Statistischen Ämter des Bundes und der Länder, Statistik der Kinder- und Jugendhilfe, Kinder und tätige Personen in Tageseinrichtungen 2024, https://doi.org/ 10.21242/22541.2024.00.00.1.1.0; Berechnungen des Forschungsverbundes DJI/TU Dortmund.
</t>
  </si>
  <si>
    <t xml:space="preserve">Quelle: Forschungsdatenzentrum der Statistischen Ämter des Bundes und der Länder, Statistik der Kinder- und Jugendhilfe, Kinder und tätige Personen in Tageseinrichtungen 2023, https://doi.org/ 10.21242/22541.2023.00.00.1.1.0; Berechnungen des Forschungsverbundes DJI/TU Dortmund.
</t>
  </si>
  <si>
    <t xml:space="preserve">Quelle: Forschungsdatenzentrum der Statistischen Ämter des Bundes und der Länder, Statistik der Kinder- und Jugendhilfe, Kinder und tätige Personen in Tageseinrichtungen 2022, https://doi.org/10.21242/22541.2022.00.00.1.1.0; Berechnungen des Forschungsverbundes DJI/TU Dortmund.
</t>
  </si>
  <si>
    <t xml:space="preserve">Quelle: Forschungsdatenzentrum der Statistischen Ämter des Bundes und der Länder, Statistik der Kinder- und Jugendhilfe, Kinder und tätige Personen in Tageseinrichtungen 2021, https://doi.org/10.21242/22541.2021.00.00.1.1.0; Berechnungen des Forschungsverbundes DJI/TU Dortmund.
</t>
  </si>
  <si>
    <r>
      <rPr>
        <vertAlign val="superscript"/>
        <sz val="8.5"/>
        <rFont val="Calibri"/>
        <family val="2"/>
        <scheme val="minor"/>
      </rPr>
      <t xml:space="preserve">1 </t>
    </r>
    <r>
      <rPr>
        <sz val="8.5"/>
        <rFont val="Calibri"/>
        <family val="2"/>
        <scheme val="minor"/>
      </rPr>
      <t xml:space="preserve">Ohne Personal in Horten. </t>
    </r>
  </si>
  <si>
    <t xml:space="preserve">Quelle: Forschungsdatenzentrum der Statistischen Ämter des Bundes und der Länder, Statistik der Kinder- und Jugendhilfe, Kinder und tätige Personen in Tageseinrichtungen 2019, https://doi.org/10.21242/22541.2019.00.00.1.1.0; Berechnungen des Forschungsverbundes DJI/TU Dortmund.
</t>
  </si>
  <si>
    <r>
      <t>Tab. HF-04.3.1-1 Personen</t>
    </r>
    <r>
      <rPr>
        <b/>
        <vertAlign val="superscript"/>
        <sz val="11"/>
        <color theme="1"/>
        <rFont val="Calibri"/>
        <family val="2"/>
        <scheme val="minor"/>
      </rPr>
      <t>1</t>
    </r>
    <r>
      <rPr>
        <b/>
        <sz val="11"/>
        <color theme="1"/>
        <rFont val="Calibri"/>
        <family val="2"/>
        <scheme val="minor"/>
      </rPr>
      <t>, die für Leitungsaufgaben angestellt sind, 2024 nach höchstem Berufsausbildungsabschluss und Ländern (Anzahl, in %)</t>
    </r>
  </si>
  <si>
    <r>
      <rPr>
        <vertAlign val="superscript"/>
        <sz val="8.5"/>
        <color theme="1"/>
        <rFont val="Calibri"/>
        <family val="2"/>
        <scheme val="minor"/>
      </rPr>
      <t>2</t>
    </r>
    <r>
      <rPr>
        <sz val="8.5"/>
        <color theme="1"/>
        <rFont val="Calibri"/>
        <family val="2"/>
        <scheme val="minor"/>
      </rPr>
      <t xml:space="preserve"> Zu der Kategorie "Sozialpädagog/-innen, Sozialarbeiter/-innen, Heilpädagog/-innen (FH)" gehören die Bildungsabschlüsse Dipl.-Sozialpädagoge/-pädagogin oder Dipl.-Sozialarbeiter/-arbeiterin oder Dipl. Heilpädagogen/-innen (FH oder vergleichbarer Abschluss), Dipl.-Pädagoge/-Pädagogin oder Dipl.-Sozialpädagoge/-pädagogin oder Dipl.-Erziehungswissenschaftler/-wissenschaftlerin (Uni oder vergleichbarer Abschluss).</t>
    </r>
  </si>
  <si>
    <r>
      <rPr>
        <vertAlign val="superscript"/>
        <sz val="8.5"/>
        <color theme="1"/>
        <rFont val="Calibri"/>
        <family val="2"/>
        <scheme val="minor"/>
      </rPr>
      <t xml:space="preserve">3 </t>
    </r>
    <r>
      <rPr>
        <sz val="8.5"/>
        <color theme="1"/>
        <rFont val="Calibri"/>
        <family val="2"/>
        <scheme val="minor"/>
      </rPr>
      <t xml:space="preserve">Zu der Kategorie gehören die Bildungsabschlüsse Erzieher/in, Heilpädagoge/-in (Fachschule) oder Heilerzieher/in, Heilerziehungspfleger/in.  </t>
    </r>
  </si>
  <si>
    <r>
      <rPr>
        <vertAlign val="superscript"/>
        <sz val="8.5"/>
        <color theme="1"/>
        <rFont val="Calibri"/>
        <family val="2"/>
        <scheme val="minor"/>
      </rPr>
      <t xml:space="preserve">4 </t>
    </r>
    <r>
      <rPr>
        <sz val="8.5"/>
        <color theme="1"/>
        <rFont val="Calibri"/>
        <family val="2"/>
        <scheme val="minor"/>
      </rPr>
      <t>Zu der Kategorie "Andere Hochschulabschlüsse" gehören die Bildungsabschlüsse Psychotherapeut/-innen, Psycholog/-innen, Arzt/innen, Lehrer/-innen, sonstige Hochschulabschlüsse und Personen mit Abschlüssen für den gehobenen Dienst.</t>
    </r>
  </si>
  <si>
    <r>
      <rPr>
        <vertAlign val="superscript"/>
        <sz val="8.5"/>
        <color theme="1"/>
        <rFont val="Calibri"/>
        <family val="2"/>
        <scheme val="minor"/>
      </rPr>
      <t xml:space="preserve">5 </t>
    </r>
    <r>
      <rPr>
        <sz val="8.5"/>
        <color theme="1"/>
        <rFont val="Calibri"/>
        <family val="2"/>
        <scheme val="minor"/>
      </rPr>
      <t>Zu der Kategorie "Andere/keine Berufsausbildung" gehören die Bildungsabschlüsse Beschäftigungs- und Arbeitstherapeut/-innen, Kinderpfleger/-innen, Krankenpfleger/-schwestern, Altenpfleger/-innen, Krankengymnast/-innen, Logopäd/-innen, Personen mit Abschlussprüfung für den mittleren Dienst, sonstiger Verwaltungsberuf, Hauswirtschafter/-innen o.ä., Facharbeiter/-innen, Meister/-innen, künstlerischer Berufsausbildungsabschlüsse, sonstiger Berufsausbildungsabschluss sowie Personen in Berufsausbildung oder ohne abgeschlossene Berufsausbildung.</t>
    </r>
  </si>
  <si>
    <r>
      <t>Tab. HF-04.3.1-2 Personen</t>
    </r>
    <r>
      <rPr>
        <b/>
        <vertAlign val="superscript"/>
        <sz val="11"/>
        <color theme="1"/>
        <rFont val="Calibri"/>
        <family val="2"/>
        <scheme val="minor"/>
      </rPr>
      <t>1</t>
    </r>
    <r>
      <rPr>
        <b/>
        <sz val="11"/>
        <color theme="1"/>
        <rFont val="Calibri"/>
        <family val="2"/>
        <scheme val="minor"/>
      </rPr>
      <t>, die für Leitungsaufgaben angestellt sind, 2023 nach höchstem Berufsausbildungsabschluss und Ländern (Anzahl, in %)</t>
    </r>
  </si>
  <si>
    <t>0</t>
  </si>
  <si>
    <r>
      <t>Tab. HF-04.3.1-3 Personen</t>
    </r>
    <r>
      <rPr>
        <b/>
        <vertAlign val="superscript"/>
        <sz val="11"/>
        <color theme="1"/>
        <rFont val="Calibri"/>
        <family val="2"/>
        <scheme val="minor"/>
      </rPr>
      <t>1</t>
    </r>
    <r>
      <rPr>
        <b/>
        <sz val="11"/>
        <color theme="1"/>
        <rFont val="Calibri"/>
        <family val="2"/>
        <scheme val="minor"/>
      </rPr>
      <t>, die für Leitungsaufgaben angestellt sind, 2022 nach höchstem Berufsausbildungsabschluss und Ländern (Anzahl, in %)</t>
    </r>
  </si>
  <si>
    <r>
      <t>Tab. HF-04.3.1-4 Personen</t>
    </r>
    <r>
      <rPr>
        <b/>
        <vertAlign val="superscript"/>
        <sz val="11"/>
        <color theme="1"/>
        <rFont val="Calibri"/>
        <family val="2"/>
        <scheme val="minor"/>
      </rPr>
      <t>1</t>
    </r>
    <r>
      <rPr>
        <b/>
        <sz val="11"/>
        <color theme="1"/>
        <rFont val="Calibri"/>
        <family val="2"/>
        <scheme val="minor"/>
      </rPr>
      <t>, die für Leitungsaufgaben angestellt sind, 2021 nach höchstem Berufsausbildungsabschluss und Ländern (Anzahl, in %)</t>
    </r>
  </si>
  <si>
    <r>
      <t>Tab. HF-04.3.1-5 Personen</t>
    </r>
    <r>
      <rPr>
        <b/>
        <vertAlign val="superscript"/>
        <sz val="11"/>
        <color theme="1"/>
        <rFont val="Calibri"/>
        <family val="2"/>
        <scheme val="minor"/>
      </rPr>
      <t>1</t>
    </r>
    <r>
      <rPr>
        <b/>
        <sz val="11"/>
        <color theme="1"/>
        <rFont val="Calibri"/>
        <family val="2"/>
        <scheme val="minor"/>
      </rPr>
      <t>, die für Leitungsaufgaben angestellt sind, 2020 nach höchstem Berufsausbildungsabschluss und Ländern (Anzahl, in %)</t>
    </r>
  </si>
  <si>
    <r>
      <t>Tab. HF-04.3.1-6 Personen</t>
    </r>
    <r>
      <rPr>
        <b/>
        <vertAlign val="superscript"/>
        <sz val="11"/>
        <color theme="1"/>
        <rFont val="Calibri"/>
        <family val="2"/>
        <scheme val="minor"/>
      </rPr>
      <t>1</t>
    </r>
    <r>
      <rPr>
        <b/>
        <sz val="11"/>
        <color theme="1"/>
        <rFont val="Calibri"/>
        <family val="2"/>
        <scheme val="minor"/>
      </rPr>
      <t>, die für Leitungsaufgaben angestellt sind, 2019 nach höchstem Berufsausbildungsabschluss und Ländern (Anzahl, in %)</t>
    </r>
  </si>
  <si>
    <r>
      <rPr>
        <vertAlign val="superscript"/>
        <sz val="8.5"/>
        <rFont val="Calibri"/>
        <family val="2"/>
        <scheme val="minor"/>
      </rPr>
      <t xml:space="preserve">1 </t>
    </r>
    <r>
      <rPr>
        <sz val="8.5"/>
        <rFont val="Calibri"/>
        <family val="2"/>
        <scheme val="minor"/>
      </rPr>
      <t>Ohne Personal in Horten.</t>
    </r>
  </si>
  <si>
    <r>
      <rPr>
        <vertAlign val="superscript"/>
        <sz val="8.5"/>
        <rFont val="Calibri"/>
        <family val="2"/>
        <scheme val="minor"/>
      </rPr>
      <t>2</t>
    </r>
    <r>
      <rPr>
        <sz val="8.5"/>
        <rFont val="Calibri"/>
        <family val="2"/>
        <scheme val="minor"/>
      </rPr>
      <t xml:space="preserve"> Zu der Kategorie "Sozialpädagog/-innen, Sozialarbeiter/-innen, Heilpädagog/-innen (FH)" gehören die Bildungsabschlüsse Dipl.-Sozialpädagoge/-pädagogin oder Dipl.-Sozialarbeiter/-arbeiterin oder Dipl. Heilpädagogen/-innen (FH oder vergleichbarer Abschluss), Dipl.-Pädagoge/-Pädagogin oder Dipl.-Sozialpädagoge/-pädagogin oder Dipl.-Erziehungswissenschaftler/-wissenschaftlerin (Uni oder vergleichbarer Abschluss).</t>
    </r>
  </si>
  <si>
    <r>
      <rPr>
        <vertAlign val="superscript"/>
        <sz val="8.5"/>
        <rFont val="Calibri"/>
        <family val="2"/>
        <scheme val="minor"/>
      </rPr>
      <t>3</t>
    </r>
    <r>
      <rPr>
        <sz val="8.5"/>
        <rFont val="Calibri"/>
        <family val="2"/>
        <scheme val="minor"/>
      </rPr>
      <t xml:space="preserve"> Zu der Kategorie gehören die Bildungsabschlüsse Erzieher/in, Heilpädagoge/-in (Fachschule) oder Heilerzieher/in, Heilerziehungspfleger/in. </t>
    </r>
  </si>
  <si>
    <r>
      <rPr>
        <vertAlign val="superscript"/>
        <sz val="8.5"/>
        <rFont val="Calibri"/>
        <family val="2"/>
        <scheme val="minor"/>
      </rPr>
      <t>4</t>
    </r>
    <r>
      <rPr>
        <sz val="8.5"/>
        <rFont val="Calibri"/>
        <family val="2"/>
        <scheme val="minor"/>
      </rPr>
      <t xml:space="preserve"> Zu der Kategorie "Andere Hochschulabschlüsse" gehören die Bildungsabschlüsse Psychotherapeut/-innen, Psycholog/-innen, Arzt/innen, Lehrer/-innen, sonstige Hochschulabschlüsse und Personen mit Abschlüssen für den gehobenen Dienst.</t>
    </r>
  </si>
  <si>
    <r>
      <rPr>
        <vertAlign val="superscript"/>
        <sz val="8.5"/>
        <rFont val="Calibri"/>
        <family val="2"/>
        <scheme val="minor"/>
      </rPr>
      <t>5</t>
    </r>
    <r>
      <rPr>
        <sz val="8.5"/>
        <rFont val="Calibri"/>
        <family val="2"/>
        <scheme val="minor"/>
      </rPr>
      <t xml:space="preserve"> Zu der Kategorie "Andere/keine Berufsausbildung" gehören die Bildungsabschlüsse Beschäftigungs- und Arbeitstherapeut/-innen,  Kinderpfleger/-innen, Krankenpfleger/-schwestern, Altenpfleger/-innen, Krankengymnast/-innen, Logopäd/-innen, Personen mit Abschlussprüfung für den mittleren Dienst, sonstiger Verwaltungsberuf, Hauswirtschafter/-innen o.ä., Facharbeiter/-innen, Meister/-innen, künstlerischer Berufsausbildungsabschlüsse, sonstiger Berufsausbildungsabschluss sowie Personen in Berufsausbildung oder ohne abgeschlossene Berufsausbildung.</t>
    </r>
  </si>
  <si>
    <r>
      <t>Tab. HF-04.3.1-7 Personen</t>
    </r>
    <r>
      <rPr>
        <b/>
        <vertAlign val="superscript"/>
        <sz val="11"/>
        <color theme="1"/>
        <rFont val="Calibri"/>
        <family val="2"/>
        <scheme val="minor"/>
      </rPr>
      <t>1</t>
    </r>
    <r>
      <rPr>
        <b/>
        <sz val="11"/>
        <color theme="1"/>
        <rFont val="Calibri"/>
        <family val="2"/>
        <scheme val="minor"/>
      </rPr>
      <t>, die für Leitungsaufgaben angestellt sind, 2018 nach höchstem Berufsausbildungsabschluss und Ländern (Anzahl, in %)</t>
    </r>
  </si>
  <si>
    <t xml:space="preserve">Quelle:  Forschungsdatenzentrum der Statistischen Ämter des Bundes und der Länder, Statistik der Kinder- und Jugendhilfe, Kinder und tätige Personen in Tageseinrichtungen 2018, https://doi.org/10.21242/22541.2018.00.00.1.1.0; Berechnungen des Forschungsverbundes DJI/TU Dortmund.
</t>
  </si>
  <si>
    <t>Tab. HF-04.1.3-1.1 Teams (Einrichtungen) 2024 nach Leitungsstunden1 pro pädagogischen und leitenden Mitarbeiter nach Ländern (Anzahl, in %)</t>
  </si>
  <si>
    <t>Tab. HF-04.1.3-1.2 Teams (Einrichtungen) 2023 nach Leitungsstunden1 pro pädagogischen und leitenden Mitarbeiter nach Ländern (Anzahl, in %)</t>
  </si>
  <si>
    <t>Tab. HF-04.1.3-1.3 Teams (Einrichtungen) 2022 nach Leitungsstunden1 pro pädagogischen und leitenden Mitarbeiter nach Ländern (Anzahl, in %)</t>
  </si>
  <si>
    <t>Tab. HF-04.1.3-1.4 Teams (Einrichtungen) 2021 nach Leitungsstunden1 pro pädagogischen und leitenden Mitarbeiter nach Ländern (Anzahl, in %)</t>
  </si>
  <si>
    <t>Tab. HF-04.1.3-1.5 Teams (Einrichtungen) 2020 nach Leitungsstunden1 pro pädagogischen und leitenden Mitarbeiter nach Ländern (Anzahl, in %)</t>
  </si>
  <si>
    <t>Tab. HF-04.1.3-1.6 Teams (Einrichtungen) 2019 nach Leitungsstunden1 pro pädagogischen und leitenden Mitarbeiter nach Ländern (Anzahl, in %)</t>
  </si>
  <si>
    <t>Tab. HF-04.1.3-1.7 Teams (Einrichtungen) 2018 nach Leitungsstunden1 pro pädagogischen und leitenden Mitarbeiter nach Ländern (Anzahl, in %)</t>
  </si>
  <si>
    <t>Tab. HF-04.1.3-2.1 Teams (Einrichtungen) 2024 nach Leitungsstunden1 pro pädagogischen und leitenden Mitarbeiter nach Einrichtungsgröße und Ländern (Anzahl, in %)</t>
  </si>
  <si>
    <t>Tab. HF-04.1.3-2.2 Teams (Einrichtungen) 2023 nach Leitungsstunden1 pro pädagogischen und leitenden Mitarbeiter nach Einrichtungsgröße und Ländern (Anzahl, in %)</t>
  </si>
  <si>
    <t>Tab. HF-04.1.3-2.3 Teams (Einrichtungen) 2022 nach Leitungsstunden1 pro pädagogischen und leitenden Mitarbeiter nach Einrichtungsgröße und Ländern (Anzahl, in %)</t>
  </si>
  <si>
    <t>Tab. HF-04.1.3-2.4 Teams (Einrichtungen) 2021 nach Leitungsstunden1 pro pädagogischen und leitenden Mitarbeiter nach Einrichtungsgröße und Ländern (Anzahl, in %)</t>
  </si>
  <si>
    <t>Tab. HF-04.1.3-2.5 Teams (Einrichtungen) 2020 nach Leitungsstunden1 pro pädagogischen und leitenden Mitarbeiter nach Einrichtungsgröße und Ländern (Anzahl, in %)</t>
  </si>
  <si>
    <t>Tab. HF-04.1.3-2.6 Teams (Einrichtungen) 2019 nach Leitungsstunden1 pro pädagogischen und leitenden Mitarbeiter nach Einrichtungsgröße und Ländern (Anzahl, in %)</t>
  </si>
  <si>
    <t>Tab. HF-04.1.3-2.7 Teams (Einrichtungen) 2018 nach Leitungsstunden1 pro pädagogischen und leitenden Mitarbeiter nach Einrichtungsgröße und Ländern (Anzahl, in %)</t>
  </si>
  <si>
    <t>Tab. HF-04.2.1-2.1 Personen1, die für Leitungsaufgaben angestellt sind, 2024 nach Umfang der Beschäftigung und Ländern (Anzahl, in %)</t>
  </si>
  <si>
    <t>Tab. HF-04.2.1-2.2 Personen1, die für Leitungsaufgaben angestellt sind, 2023 nach Umfang der Beschäftigung und Ländern (Anzahl, in %)</t>
  </si>
  <si>
    <t>Tab. HF-04.2.1-2.3  Personen1, die für Leitungsaufgaben angestellt sind, 2022 nach Umfang der Beschäftigung und Ländern (Anzahl, in %)</t>
  </si>
  <si>
    <t>Tab. HF-04.2.1-2.4 Personen1, die für Leitungsaufgaben angestellt sind, 2021 nach Umfang der Beschäftigung und Ländern (Anzahl, in %)</t>
  </si>
  <si>
    <t>Tab. HF-04.2.1-2.5 Personen1, die für Leitungsaufgaben angestellt sind, 2020 nach Umfang der Beschäftigung und Ländern (Anzahl, in %)</t>
  </si>
  <si>
    <t>Tab. HF-04.2.1-2.6 Personen1, die für Leitungsaufgaben angestellt sind, 2019 nach Umfang der Beschäftigung und Ländern (Anzahl, in %)</t>
  </si>
  <si>
    <t>Personen, die für Leitungsaufgaben angestellt sind…</t>
  </si>
  <si>
    <t>Fragetext:  Kommen wir nun zu Ihren Arbeitszeiten und den Zeiten für Leitungsaufgaben (pädagogische Leitung und Verwaltungsaufgaben). Wie viele Stunden pro Woche ...
 ... beträgt Ihre vertraglich festgelegte Arbeitszeit? Davon sind vertraglich für Leitungsaufgaben festgelegt? Leitungsaufgaben sind nicht vertraglich geregelt. 
... beträgt Ihre tatsächliche Arbeitszeit? Davon fallen tatsächlich für Leitungsaufgaben an?; 
... sind in Ihrer Kindertageseinrichtung insgesamt (z.B. auf mehrere Personen verteilt) aktuell für die Leitung vertraglich festgelegt? Leitungsaufgaben sind nicht vertraglich geregelt.</t>
  </si>
  <si>
    <t>Hinweis: Unplausible Angaben werden ausgeschlossen. Vergleich zum Ausgangsjahr und zum zuletzt verfügbaren Jahr nicht möglich aufgrund einer Änderung des Fragetextes und der Items.</t>
  </si>
  <si>
    <t>Quelle: DJI, ERiK-Surveys 2024: Leitungsbefragung, Datensatzversion 1.0, https://doi.org/10.17621/erik2024_l_v01, gewichtete Daten auf Leitungsebene, Berechnungen des DJI.</t>
  </si>
  <si>
    <t xml:space="preserve">Hinweis: Unplausible Angaben werden ausgeschlossen. Vergleich zum Ausgangsjahr und zum zuletzt verfügbaren Jahr nicht möglich aufgrund einer Änderung des Fragetextes und der Items. </t>
  </si>
  <si>
    <t>Keine vertragliche Regelung der individuellen Leitungszeit</t>
  </si>
  <si>
    <t>Fragetext: Kommen wir nun zu Ihren Arbeitszeiten und den Zeiten für Leitungsaufgaben (pädagogische Leitung und Verwaltungsaufgaben). Wie viele Stunden pro Woche ... beträgt Ihre vertraglich festgelegte Arbeitszeit ? Davon sind vertraglich für Leitungsaufgaben festgelegt? Leitungsaufgaben sind nicht vertraglich geregelt.</t>
  </si>
  <si>
    <t>Hinweis: Vergleich zum Ausgangsjahr und zum zuletzt verfügbaren Jahr nicht möglich aufgrund neu hinzugefügtem Item.</t>
  </si>
  <si>
    <t>Tab. HF-04.2.3-1 Durchschnittliche vertragliche und tatsächliche Arbeitszeit von Einrichtungsleitungen in Wochenstunden 2024 nach Ländern und Art der Leitung (Mittelwert)</t>
  </si>
  <si>
    <t>Tab. HF-04.2.3-2 Durchschnittliche vertragliche und tatsächliche Arbeitszeit von pädagogischem Personal in Wochenstunden 2024 nach Ländern (Mittelwert)</t>
  </si>
  <si>
    <t>Fragetext: Kommen wir nun zu Ihren Arbeitszeiten und den Zeiten für Leitungsaufgaben (pädagogische Leitung und Verwaltungsaufgaben). Wie viele Stunden pro Woche ... beträgt Ihre vertraglich festgelegte Arbeitszeit? ... beträgt Ihre tatsächliche Arbeitszeit?</t>
  </si>
  <si>
    <t>Hinweis: Unplausible Angaben wurden ausgeschlossen. * Differenz zum zuletzt verfügbaren Jahr statistisch signifikant (p&lt;0,05). ~ Differenz zum Ausgangsjahr statistisch signifikant (p&lt;0,05). Aufgrund von Einschränkungen bei der Auswertbarkeit in 2020 und/oder 2022 in Hamburg werden keine Signifikanzen ausgewiesen.</t>
  </si>
  <si>
    <t>Hinweis: Unplausible Angaben wurden ausgeschlossen. * Differenz zum zuletzt verfügbaren Jahr statistisch signifikant (p&lt;0,05). ~ Differenz zum Ausgangsjahr statistisch signifikant (p&lt;0,05). Werte mit geringen Einschränkungen sind in Baden-Württemberg, Bayern und Nordrhein-Westfalen vorhanden.</t>
  </si>
  <si>
    <t>Verwaltungsaufgaben</t>
  </si>
  <si>
    <t>Hinweis: Skala von 1 (keine Beeinträchtigung) bis 6 (sehr starke Beeinträchtigung). * Differenz zum zuletzt verfügbaren Jahr statistisch signifikant (p&lt;0,05). ~ Differenz zum Ausgangsjahr statistisch signifikant (p&lt;0,05). Vergleichbarkeit zum Ausgangsjahr und zum zuletzt verfügbaren Jahr eingeschränkt aufgrund neu hinzugefügtem Item 'Verwaltungsaufgaben'. Aufgrund von Einschränkungen bei der Auswertbarkeit in 2020 in Hamburg werden keine Signifikanzen ausgewiesen.</t>
  </si>
  <si>
    <t>Arbeit in der Kindertageseinrichtung insgesamt</t>
  </si>
  <si>
    <t>Arbeit des pädagogischen Personals in der Kindertageseinrichtung</t>
  </si>
  <si>
    <t>Hinweis: Skala von 0 (ganz und gar unzufrieden) bis 10 (ganz und gar zufrieden). * Differenz zum zuletzt verfügbaren Jahr statistisch signifikant (p&lt;0,05). Vergleichbarkeit zum Ausgangsjahr nicht möglich aufgrund neu hinzugefügter Frage.</t>
  </si>
  <si>
    <t>Einrichtungsleitung</t>
  </si>
  <si>
    <t>Fachkraft für Sprachbildung / Sprachförderkraft</t>
  </si>
  <si>
    <t>Fragetext: Innerhalb von Kindertageseinrichtungen fallen verschiedene Aufgaben an. Welche Rahmenbedingungen gibt es für folgende Aufgabenbereiche?</t>
  </si>
  <si>
    <t>Regelmäßige Feedback-Gespräche zur Leitungstätigkeit</t>
  </si>
  <si>
    <t>Teamentwicklungsmaßnahmen</t>
  </si>
  <si>
    <t>Hinweis: * Differenz zum zuletzt verfügbaren Jahr statistisch signifikant (p&lt;0,05). ~ Differenz zum Ausgangsjahr statistisch signifikant (p&lt;0,05). Vergleichbarkeit zum Ausgangsjahr eingeschränkt aufgrund neu hinzugefügtem Item 'Verwaltungskraft' und 'Beim Träger angesiedelte zuständige Bereichsleitung für den Bereich Kindertagesbetreuung'. Aufgrund von Einschränkungen bei der Auswertbarkeit in 2020 in Hamburg werden keine Signifikanzen ausgewiesen.</t>
  </si>
  <si>
    <t>Tab. HF-04.2.6-4 Angebote des Trägers für Leitungen 2024 nach Trägerart und -größe (in %) - Leitungsperspektive</t>
  </si>
  <si>
    <t xml:space="preserve">Hinweis: * Differenz zum zuletzt verfügbaren Jahr statistisch signifikant (p&lt;0,05). ~ Differenz zum Ausgangsjahr statistisch signifikant (p&lt;0,05). Vergleichbarkeit zum Ausgangsjahr eingeschränkt aufgrund neu hinzugefügtem Item 'Verwaltungskraft' und 'Beim Träger angesiedelte zuständige Bereichsleitung für den Bereich Kindertagesbetreuung'. </t>
  </si>
  <si>
    <t>Beim Träger angesiedelte Bereichsleitung für den Bereich Kindertagesbetreuung</t>
  </si>
  <si>
    <t>Hinweis: * Differenz zum zuletzt verfügbaren Jahr statistisch signifikant (p&lt;0,05). ~ Differenz zum Ausgangsjahr statistisch signifikant (p&lt;0,05). Vergleichbarkeit zum Ausgangsjahr eingeschränkt aufgrund neu hinzugefügtem Item 'Verwaltungskraft' und 'Beim Träger angesiedelte zuständige Bereichsleitung für den Bereich Kindertagesbetreuung'. Werte mit starken Einschränkungen (/) sind für Bremen und Saarland nicht dargestellt, da diese nicht belastbar oder vorhanden sind. Aufgrund von Einschränkungen bei der Auswertbarkeit in 2020 und/oder 2024 in Berlin, Bremen, Hamburg, Mecklenburg-Vorpommern, Rheinland-Pfalz, Saarland, Sachsen-Anhalt, Schleswig-Holstein und Thüringen werden keine Signifikanzen ausgewiesen. Aufgrund von Einschränkungen bei der Auswertbarkeit in 2022 und/oder 2024 in Bremen und Saarland werden keine Signifikanzen ausgewiesen.</t>
  </si>
  <si>
    <t xml:space="preserve">Tab. HF-04.2.6-2 Angebote des Trägers für Leitungen 2024 nach Trägerart und -größe (in %) - Trägerperspektive </t>
  </si>
  <si>
    <t>Leitung der Einrichtung</t>
  </si>
  <si>
    <t>Team der Einrichtung</t>
  </si>
  <si>
    <t>Hinweis: Mehrfachantworten möglich. Vergleich zum Ausgangsjahr und zum zuletzt verfügbaren Jahr nicht möglich aufgrund neu hinzugefügter Frage bzw. Änderung der Filterführung und des Fragetexts.</t>
  </si>
  <si>
    <t>Qualifizierende Zusatzausbildung für die Leitungstätigkeit</t>
  </si>
  <si>
    <t>Fragetext: Haben Sie eine Zusatzausbildung (z.B. FachwirtiIn) absolviert, die Sie speziell für Ihre Leitungstätigkeit qualifiziert?</t>
  </si>
  <si>
    <t>Hinweis: Vergleich zum Ausgangsjahr und zum zuletzt verfügbaren Jahr nicht möglich aufgrund einer Änderung des Fragetextes.</t>
  </si>
  <si>
    <t>Leitungen mit qualifizierender Zusatzausbildung</t>
  </si>
  <si>
    <t xml:space="preserve">Hinweis: Inkonsistente Angaben werden ausgeschlossen. </t>
  </si>
  <si>
    <t>Hinweis: Inkonsistente Angaben werden ausgeschlossen.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</si>
  <si>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Hinweis: Vergleichbarkeit zwischen den Jahren nicht möglich aufgrund einer Änderung der Filterführung, des Hinweistextes und der Antwortoption. Werte mit starken Einschränkungen (/) sind für Bremen und Saarland nicht dargestellt, da diese nicht belastbar oder vorhanden sind.</t>
  </si>
  <si>
    <t>Hinweis: Inkonsistente Angaben werden ausgeschlossen. * Differenz zum zuletzt verfügbaren Jahr statistisch signifikant (p&lt;0,05). Vergleichbarkeit zum Ausgangsjahr nicht möglich aufgrund einer Änderung der Skala. Werte mit starken Einschränkungen (/) sind für Bremen und Saarland nicht dargestellt, da diese nicht belastbar oder vorhanden sind. Aufgrund von Einschränkungen bei der Auswertbarkeit in 2022 und/oder 2024 in Bremen und Saarland werden keine Signifikanzen ausgewiesen.</t>
  </si>
  <si>
    <t>Tab. HF-04.3.3-2 (Qualifikations-)Voraussetzungen des Trägers für die Übernahme einer Leitungsposition 2024 nach Trägerart und -größe (in %)</t>
  </si>
  <si>
    <t>Hinweis: Inkonsistente Angaben werden ausgeschlossen. * Differenz zum zuletzt verfügbaren Jahr statistisch signifikant (p&lt;0,05). Vergleichbarkeit zum Ausgangsjahr nicht möglich aufgrund einer Änderung der Skala.</t>
  </si>
  <si>
    <t>Berufserfahrung im Berufsfeld der frühkindlichen Bildung, Betreuung und Erziehun</t>
  </si>
  <si>
    <t>Leitungserfahrung in der FBBE</t>
  </si>
  <si>
    <t>Fragetext: Wie viele Jahre Berufserfahrung haben Sie im Berufsfeld der frühkindlichen Bildung, Betreuung und Erziehung insgesamt? Wie viele Jahre Leitungserfahrung haben Sie im Berufsfeld der frühkindlichen Bildung, Betreuung und Erziehung insgesamt?</t>
  </si>
  <si>
    <t>Hinweis: * Differenz zum zuletzt verfügbaren Jahr statistisch signifikant (p&lt;0,05). ~ Differenz zum Ausgangsjahr statistisch signifikant (p&lt;0,05). Aufgrund von Einschränkungen bei der Auswertbarkeit in 2020 in Hamburg werden keine Signifikanzen ausgewiesen.</t>
  </si>
  <si>
    <t>Hinweis: Befragte mit mehr Leitungs- als Berufserfahrung in der FBBE werden ausgeschlossen. * Differenz zum zuletzt verfügbaren Jahr statistisch signifikant (p&lt;0,05). ~ Differenz zum Ausgangsjahr statistisch signifikant (p&lt;0,05). Aufgrund von Einschränkungen bei der Auswertbarkeit in 2020 in Hamburg werden keine Signifikanzen ausgewiesen.</t>
  </si>
  <si>
    <t>Hinweis: Befragte mit mehr Leitungs- als Berufserfahrung in der FBBE werden ausgeschlossen.</t>
  </si>
  <si>
    <t>Hinweis: Befragte mit mehr Leitungserfahrung (in- oder außerhalb der FBBE) als Berufserfahrung in der FBBE werden ausgeschlossen.</t>
  </si>
  <si>
    <t>Berufsjahre in der FBBE bei Übernahme einer Leitungsposition</t>
  </si>
  <si>
    <t>Hinweis: * Differenz zum zuletzt verfügbaren Jahr statistisch signifikant (p&lt;0,05). ~ Differenz zum Ausgangsjahr statistisch signifikant (p&lt;0,05). Werte mit starken Einschränkungen (/) sind für Bremen und Saarland nicht dargestellt, da diese nicht belastbar oder vorhanden sind. Aufgrund von Einschränkungen bei der Auswertbarkeit in 2020 und/oder 2024 in Berlin, Bremen, Hamburg, Mecklenburg-Vorpommern, Rheinland-Pfalz, Saarland, Sachsen-Anhalt, Schleswig-Holstein und Thüringen werden keine Signifikanzen ausgewiesen. Aufgrund von Einschränkungen bei der Auswertbarkeit in 2022 und/oder 2024 in Bremen und Saarland werden keine Signifikanzen ausgewiesen.</t>
  </si>
  <si>
    <t>Tab. HF-04.4.1-2 Pflicht zur regelmäßigen Teilnahme an Fort- und Weiterbildungen in den Einrichtungen des Trägers 2024 nach Ländern (in %)</t>
  </si>
  <si>
    <t xml:space="preserve">Hinweis: * Differenz zum zuletzt verfügbaren Jahr statistisch signifikant (p&lt;0,05). ~ Differenz zum Ausgangsjahr statistisch signifikant (p&lt;0,05). Vergleich zum Ausgangsjahr und zum zuletzt verfügbaren Jahr eingeschränkt aufgrund einer Änderung der Items. Werte mit starken Einschränkungen (/) sind für Bremen und Saarland nicht dargestellt, da diese nicht belastbar oder vorhanden sind. Aufgrund von Einschränkungen bei der Auswertbarkeit in 2020 und/oder 2024 in Berlin, Bremen, Hamburg, Mecklenburg-Vorpommern, Rheinland-Pfalz, Saarland, Sachsen-Anhalt, Schleswig-Holstein und Thüringen werden keine Signifikanzen ausgewiesen. Aufgrund von Einschränkungen bei der Auswertbarkeit in 2022 und/oder 2024 in Bremen und Saarland werden keine Signifikanzen ausgewiesen. </t>
  </si>
  <si>
    <t>Tab. HF-04.4.1-4 Verpflichtende Fort- und Weiterbildungstage für in Vollzeit tätige Personen 2024 nach Ländern (Mittelwert)</t>
  </si>
  <si>
    <t>Tab. HF-04.4.2-2 Leitungen, die in den letzten 12 Monaten an Fort- und Weiterbildungen teilgenommen haben 2024 nach Einrichtungsgröße (in %)</t>
  </si>
  <si>
    <t>Zusammenarbeit mit Familien / Erziehungspartnerschaft</t>
  </si>
  <si>
    <t>Spezifisches pädagogisches Thema (z.B. Literacy/Sprache, Mathematik, Naturwissen</t>
  </si>
  <si>
    <t>Verwendung digitaler Medien und Infrastruktur</t>
  </si>
  <si>
    <t>Kinderrechte</t>
  </si>
  <si>
    <t>Fragetext: An welchen Fort- und Weiterbildungen haben Sie in den letzten 12 Monaten teilgenommen? Was war deren Umfang?</t>
  </si>
  <si>
    <t>Hinweis: * Differenz zum zuletzt verfügbaren Jahr statistisch signifikant (p&lt;0,05). ~ Differenz zum Ausgangsjahr statistisch signifikant (p&lt;0,05). Vergleichbarkeit zum Ausgangsjahr und zum zuletzt verfügbaren Jahr eingeschränkt aufgrund neu hinzugefügtem Item 'Kinderrechte' und aufgrund einer Änderung der Items. Aufgrund von Einschränkungen bei der Auswertbarkeit in 2020 in Hamburg werden keine Signifikanzen ausgewiesen.</t>
  </si>
  <si>
    <t>Freie konfessionelle Träger</t>
  </si>
  <si>
    <t>Freie nicht-konfessionelle Träger</t>
  </si>
  <si>
    <t xml:space="preserve">Hinweis: Vergleichbarkeit zum Ausgangsjahr und zum zuletzt verfügbaren Jahr eingeschränkt aufgrund neu hinzugefügtem Item 'Kinderrechte' und aufgrund einer Änderung der Items. </t>
  </si>
  <si>
    <t>Hinweis: Die Einrichtungsleitungen erhielt den folgenden Ausfüllhinweis: Für alle Maßnahmen, die Sie angegeben haben, tragen Sie bitte auch den Umfang in Tagen ein. Zählen Sie dabei auch alle stundenweisen Maßnahmen mit einer Dauer von bis zu 4 Stunden als einen halben Tag mit. Stundenweise Maßnahmen mit einer Dauer von mehr als 4 Stunden zählen Sie als ganzen Tag mit. Vergleich zum Ausgangsjahr und zum zuletzt verfügbaren Jahr nicht möglich aufgrund neu hinzugefügter Frage.</t>
  </si>
  <si>
    <t>Hinweis: * Differenz zum zuletzt verfügbaren Jahr statistisch signifikant (p&lt;0,05). ~ Differenz zum Ausgangsjahr statistisch signifikant (p&lt;0,05). Vergleichbarkeit zum Ausgangsjahr eingeschränkt aufgrund neu hinzugefügtem Item 'Keine Anreize an Fort- und Weiterbildung teilzunehmen'. Aufgrund von Einschränkungen bei der Auswertbarkeit in 2020 in Hamburg werden keine Signifikanzen ausgewiesen.</t>
  </si>
  <si>
    <t>Tab. HF-04.4.3-1 Gründe der Nicht-Teilnahme an Fort- und Weiterbildung von Leitungen in den letzten 12 Monaten 2024 nach Ländern (in %)</t>
  </si>
  <si>
    <t xml:space="preserve">Hinweis: Vergleichbarkeit zum Ausgangsjahr eingeschränkt aufgrund neu hinzugefügtem Item 'Keine Anreize an Fort- und Weiterbildung teilzunehmen'. </t>
  </si>
  <si>
    <t>Tab. HF-04.4.5-1 Bedarf an Fort- und Weiterbildung von Leitungen 2024 nach Inhalten und Ländern (Mittelwert)</t>
  </si>
  <si>
    <t>Tab. HF-04.4.5-2 Bedarf an Fort- und Weiterbildung von Leitungen 2024 nach Inhalten, Trägerart und Einrichtungsgröße (Mittelwert)</t>
  </si>
  <si>
    <t>Hinweis: Skala von 1 (kein Bedarf) bis 6 (sehr hoher Bedarf). * Differenz zum zuletzt verfügbaren Jahr statistisch signifikant (p&lt;0,05). ~ Differenz zum Ausgangsjahr statistisch signifikant (p&lt;0,05). Vergleichbarkeit zum Ausgangsjahr und zum zuletzt verfügbaren Jahr eingeschränkt aufgrund neu hinzugefügtem Item 'Kinderrechte' und aufgrund einer Änderung der Items. Aufgrund von Einschränkungen bei der Auswertbarkeit in 2020 in Hamburg werden keine Signifikanzen ausgewiesen.</t>
  </si>
  <si>
    <t>Hinweis: Skala von 1 (kein Bedarf) bis 6 (sehr hoher Bedarf). Vergleichbarkeit zum Ausgangsjahr und zum zuletzt verfügbaren Jahr eingeschränkt aufgrund neu hinzugefügtem Item 'Kinderrechte' und aufgrund einer Änderung der Items.</t>
  </si>
  <si>
    <t>ERiK (T)</t>
  </si>
  <si>
    <t>ERiK (L)</t>
  </si>
  <si>
    <t>ERiK (P)</t>
  </si>
  <si>
    <t xml:space="preserve">ERiK (T) </t>
  </si>
  <si>
    <r>
      <t>Tab. HF-04.1.1-1 Kindertageseinrichtungen</t>
    </r>
    <r>
      <rPr>
        <b/>
        <sz val="11"/>
        <color indexed="8"/>
        <rFont val="Calibri"/>
        <family val="2"/>
      </rPr>
      <t>¹</t>
    </r>
    <r>
      <rPr>
        <b/>
        <sz val="11"/>
        <color indexed="8"/>
        <rFont val="Calibri"/>
        <family val="2"/>
        <scheme val="minor"/>
      </rPr>
      <t xml:space="preserve"> 2024 nach Art der Leitung der Kindertageseinrichtung und Ländern (Anzahl, in %)</t>
    </r>
  </si>
  <si>
    <r>
      <t>Tab. HF-04.1.1-2 Kindertageseinrichtungen</t>
    </r>
    <r>
      <rPr>
        <b/>
        <sz val="11"/>
        <color indexed="8"/>
        <rFont val="Calibri"/>
        <family val="2"/>
      </rPr>
      <t>¹</t>
    </r>
    <r>
      <rPr>
        <b/>
        <sz val="11"/>
        <color indexed="8"/>
        <rFont val="Calibri"/>
        <family val="2"/>
        <scheme val="minor"/>
      </rPr>
      <t xml:space="preserve"> 2023 nach Art der Leitung der Kindertageseinrichtung und Ländern (Anzahl, in %)</t>
    </r>
  </si>
  <si>
    <r>
      <t>Tab. HF-04.1.1-3 Kindertageseinrichtungen</t>
    </r>
    <r>
      <rPr>
        <b/>
        <sz val="11"/>
        <color indexed="8"/>
        <rFont val="Calibri"/>
        <family val="2"/>
      </rPr>
      <t>¹</t>
    </r>
    <r>
      <rPr>
        <b/>
        <sz val="11"/>
        <color indexed="8"/>
        <rFont val="Calibri"/>
        <family val="2"/>
        <scheme val="minor"/>
      </rPr>
      <t xml:space="preserve"> 2022 nach Art der Leitung der Kindertageseinrichtung und Ländern (Anzahl, in %)</t>
    </r>
  </si>
  <si>
    <r>
      <t>Tab. HF-04.1.1-4 Kindertageseinrichtungen</t>
    </r>
    <r>
      <rPr>
        <b/>
        <sz val="11"/>
        <color indexed="8"/>
        <rFont val="Calibri"/>
        <family val="2"/>
      </rPr>
      <t xml:space="preserve">¹ </t>
    </r>
    <r>
      <rPr>
        <b/>
        <sz val="11"/>
        <color indexed="8"/>
        <rFont val="Calibri"/>
        <family val="2"/>
        <scheme val="minor"/>
      </rPr>
      <t xml:space="preserve"> 2021 nach Art der Leitung der Kindertageseinrichtung und Ländern (Anzahl, in %)</t>
    </r>
  </si>
  <si>
    <r>
      <t>Tab. HF-04.1.1-5 Kindertageseinrichtungen</t>
    </r>
    <r>
      <rPr>
        <b/>
        <sz val="11"/>
        <color indexed="8"/>
        <rFont val="Calibri"/>
        <family val="2"/>
      </rPr>
      <t>¹</t>
    </r>
    <r>
      <rPr>
        <b/>
        <sz val="11"/>
        <color indexed="8"/>
        <rFont val="Calibri"/>
        <family val="2"/>
        <scheme val="minor"/>
      </rPr>
      <t xml:space="preserve"> 2020 nach Art der Leitung der Kindertageseinrichtung und Ländern (Anzahl, in %)</t>
    </r>
  </si>
  <si>
    <r>
      <t>Tab. HF-04.1.1-6 Kindertageseinrichtungen</t>
    </r>
    <r>
      <rPr>
        <b/>
        <sz val="11"/>
        <color indexed="8"/>
        <rFont val="Calibri"/>
        <family val="2"/>
      </rPr>
      <t>¹</t>
    </r>
    <r>
      <rPr>
        <b/>
        <sz val="11"/>
        <color indexed="8"/>
        <rFont val="Calibri"/>
        <family val="2"/>
        <scheme val="minor"/>
      </rPr>
      <t xml:space="preserve">  2019 nach Art der Leitung der Kindertageseinrichtung und Ländern (Anzahl, in %)</t>
    </r>
  </si>
  <si>
    <r>
      <t>Tab. HF-04.1.1-7 Kindertageseinrichtungen</t>
    </r>
    <r>
      <rPr>
        <b/>
        <sz val="11"/>
        <color indexed="8"/>
        <rFont val="Calibri"/>
        <family val="2"/>
      </rPr>
      <t>¹</t>
    </r>
    <r>
      <rPr>
        <b/>
        <sz val="11"/>
        <color indexed="8"/>
        <rFont val="Calibri"/>
        <family val="2"/>
        <scheme val="minor"/>
      </rPr>
      <t xml:space="preserve"> 2018 nach Art der Leitung der Kindertageseinrichtung und Ländern (Anzahl, in %)</t>
    </r>
  </si>
  <si>
    <t>4.1</t>
  </si>
  <si>
    <t>Leitungsprofile der Kindertageseinrichtungen</t>
  </si>
  <si>
    <t>4.2</t>
  </si>
  <si>
    <t>Arbeitsbedingungen von Leitungen</t>
  </si>
  <si>
    <t>4.3</t>
  </si>
  <si>
    <t>Ausbildung und Qualifikation von Leitungen</t>
  </si>
  <si>
    <t>4.4</t>
  </si>
  <si>
    <t>Fort- und Weiterbildung von Leitungen</t>
  </si>
  <si>
    <t>Diese eine Kindertages-einrichtung</t>
  </si>
  <si>
    <t>Mehrere Kindertages-einrichtungen</t>
  </si>
  <si>
    <t>Hinweis: * Differenz zum zuletzt verfügbaren Jahr statistisch signifikant (p&lt;0,05). Vergleichbarkeit zum Ausgangsjahr nicht möglich aufgrund einer Änderung des Fragetextes, des Hinweistextes und neu hinzugefügtem Item 'Keine vertraglich festgelegte Leitung'. Vergleichbarkeit zum zuletzt verfügbaren Jahr eingeschränkt aufgrund einer Änderung der Items. Werte mit starken Einschränkungen (/) sind für Bremen und Saarland nicht dargestellt, da diese nicht belastbar oder vorhanden sind. Aufgrund von Einschränkungen bei der Auswertbarkeit in 2022 und/oder 2024 in Bremen und Saarland werden keine Signifikanzen ausgewiesen.</t>
  </si>
  <si>
    <t>Kleiner Träger mit einer Einrichtung</t>
  </si>
  <si>
    <t>Mittelgroßer Träger mit 2-5 Einrichtungen</t>
  </si>
  <si>
    <t>Großer Träger mit mind. 6 Einrichtungen</t>
  </si>
  <si>
    <t>Hinweis: * Differenz zum zuletzt verfügbaren Jahr statistisch signifikant (p&lt;0,05). Vergleichbarkeit zum Ausgangsjahr nicht möglich aufgrund einer Änderung des Fragetextes, des Hinweistextes und neu hinzugefügtem Item 'Keine vertraglich festgelegte Leitung'. Vergleichbarkeit zum zuletzt verfügbaren Jahr eingeschränkt aufgrund einer Änderung der Items.</t>
  </si>
  <si>
    <t>bis 25 Kinder</t>
  </si>
  <si>
    <t>Unter 40 Jahre</t>
  </si>
  <si>
    <t>40 bis unter 50 Jahre</t>
  </si>
  <si>
    <t>50 bis unter 60 Jahre</t>
  </si>
  <si>
    <t>60 Jahre und älter</t>
  </si>
  <si>
    <t>Berufserfahrung im Berufsfeld der frühkindlichen Bildung, Betreuung und Erziehung</t>
  </si>
  <si>
    <t>Hinweis: Vergleich zum Ausgangsjahr und zum zuletzt verfügbaren Jahr eingeschränkt aufgrund einer Änderung der Items.</t>
  </si>
  <si>
    <t>Tab. HF-04.2.5-5 Träger bei denen Stellenbeschreibungen für definierte Aufgabenbereiche 2020 vorliegen nach Ländern (in %)</t>
  </si>
  <si>
    <t>Tab. HF-04.2.5-6 Träger bei denen Stellenbeschreibungen für definierte Aufgabenbereiche 2020 vorliegen nach Trägerart und -größe (in %)</t>
  </si>
  <si>
    <t xml:space="preserve"> Tab. HF-04.2.5-2 Träger bei denen Stellenbeschreibungen für definierte Aufgabenbereiche 2024 vorliegen nach Trägerart und -größe (in %)</t>
  </si>
  <si>
    <t>Hinweis: Inkonsistente Angaben werden ausgeschlossen. Die berichteten Anteile beziehen sich auf Träger, die angaben, dass die entsprechenden Aufgabenbereiche vorlagen. Vergleichbarkeit zum Ausgangsjahr und zum zuletzt verfügbaren Jahr nicht möglich aufgrund einer Änderung des Fragetextes, der Filterführung und der Items. Werte mit starken Einschränkungen (/) sind für Bremen und Saarland nicht dargestellt, da diese nicht belastbar oder vorhanden sind.</t>
  </si>
  <si>
    <t>Hinweis: Inkonsistente Angaben werden ausgeschlossen. Die berichteten Anteile beziehen sich auf Träger, die angaben, dass die entsprechenden Aufgabenbereiche vorlagen. Vergleichbarkeit zum Ausgangsjahr und zum zuletzt verfügbaren Jahr nicht möglich aufgrund einer Änderung des Fragetextes, der Filterführung und der Items.</t>
  </si>
  <si>
    <t>Hinweis: Inkonsistente Angaben ausgeschlossen. Die berichteten Anteile beziehen sich auf Träger, die angaben, dass die entsprechenden Aufgabenbereiche vorlagen. Vergleichbarkeit zwischen den Jahren nicht möglich aufgrund einer Änderung des Fragetextes und der Filterführung. Werte mit starken Einschränkungen (/) sind für Bremen und Saarland nicht dargestellt, da diese nicht belastbar oder vorhanden sind.</t>
  </si>
  <si>
    <t>Hinweis: Inkonsistente Angaben ausgeschlossen. Die berichteten Anteile beziehen sich auf Träger, die angaben, dass die entsprechenden Aufgabenbereiche vorlagen. Vergleichbarkeit zwischen den Jahren nicht möglich aufgrund einer Änderung des Fragetextes und der Filterführung.</t>
  </si>
  <si>
    <t>Hinweis: Inkonsistente Angaben werden ausgeschlossen. Die berichteten Anteile beziehen sich auf Träger, die angaben, dass die entsprechenden Aufgabenbereiche vorlagen.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</si>
  <si>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Hinweis: Inkonsistente Angaben werden ausgeschlossen. Die berichteten Anteile beziehen sich auf Träger, die angaben, dass die entsprechenden Aufgabenbereiche vorlagen.</t>
  </si>
  <si>
    <t>Kindertageseinrichtungen insgesamt</t>
  </si>
  <si>
    <t>Kindertageseinrichtungen nach Einrichtungsgröße</t>
  </si>
  <si>
    <t xml:space="preserve">Befristung </t>
  </si>
  <si>
    <t xml:space="preserve">Beschäftigungsumfang </t>
  </si>
  <si>
    <t>Quelle: Forschungsdatenzentrum der Statistischen Ämter des Bundes und der Länder, Statistik der Kinder- und Jugendhilfe, Kinder und tätige Personen in Tageseinrichtungen 2024, [DOI: 10.21242/22541.2024.00.00.1.1.0]; Berechnungen des Forschungsverbundes DJI/TU Dortmund.</t>
  </si>
  <si>
    <t>Quelle: Forschungsdatenzentrum der Statistischen Ämter des Bundes und der Länder, Statistik der Kinder- und Jugendhilfe, Kinder und tätige Personen in Tageseinrichtungen 2023, [DOI: 10.21242/22541.2023.00.00.1.1.0]; Berechnungen des Forschungsverbundes DJI/TU Dortmund.</t>
  </si>
  <si>
    <t>Quelle: Forschungsdatenzentrum der Statistischen Ämter des Bundes und der Länder, Statistik der Kinder- und Jugendhilfe, Kinder und tätige Personen in Tageseinrichtungen 2022, [DOI: 10.21242/22541.2022.00.00.1.1.0]; Berechnungen des Forschungsverbundes DJI/TU Dortmund.</t>
  </si>
  <si>
    <t>Quelle: Forschungsdatenzentrum der Statistischen Ämter des Bundes und der Länder, Statistik der Kinder- und Jugendhilfe, Kinder und tätige Personen in Tageseinrichtungen 2021, [DOI: 10.21242/22541.2021.00.00.1.1.0]; Berechnungen des Forschungsverbundes DJI/TU Dortmund.</t>
  </si>
  <si>
    <t>Quelle: Forschungsdatenzentrum der Statistischen Ämter des Bundes und der Länder, Statistik der Kinder- und Jugendhilfe, Kinder und tätige Personen in Tageseinrichtungen 2020, [DOI: 10.21242/22541.2020.00.00.1.1.0]; Berechnungen des Forschungsverbundes DJI/TU Dortmund.</t>
  </si>
  <si>
    <t>Quelle: Forschungsdatenzentrum der Statistischen Ämter des Bundes und der Länder, Statistik der Kinder- und Jugendhilfe, Kinder und tätige Personen in Tageseinrichtungen 2019, [DOI: 10.21242/22541.2019.00.00.1.1.0]; Berechnungen des Forschungsverbundes DJI/TU Dortmund.</t>
  </si>
  <si>
    <t>Tab. HF-04.2.2-2 Vertragliche und tatsächliche Leitungsstunden pro Woche 2024 nach Ländern und Zuständigkeit der Leitung (Mittelwert)</t>
  </si>
  <si>
    <t>Tab. HF-04.2.2-3 Vertragliche und tatsächliche Leitungsstunden pro Woche 2024 nach Wochenarbeitszeit und Zuständigkeit der Leitung (Mittelwert)</t>
  </si>
  <si>
    <t>Tab. HF-04.2.2-4 Leitungen, deren individuelle Zeitressourcen für Leitungsaufgaben 2024 nicht vertraglich geregelt sind (in %)</t>
  </si>
  <si>
    <t>Tab. HF-04.2.2-7 Vertragliche und tatsächliche Leitungsstunden pro Woche 2022 nach Ländern und Zuständigkeit der Leitung (Mittelwert)</t>
  </si>
  <si>
    <t>Tab. HF-04.2.2-8 Vertragliche und tatsächliche Leitungsstunden pro Woche 2022 nach Wochenarbeitszeit und Zuständigkeit der Leitung (Mittelwert)</t>
  </si>
  <si>
    <t>Tab. HF-04.2.2-11 Vertragliche und tatsächliche Leitungsstunden pro Woche 2020 nach Ländern und Zuständigkeit der Leitung (Mittelwert)</t>
  </si>
  <si>
    <t>Tab. HF-04.2.2-12 Vertragliche und tatsächliche Leitungsstunden pro Woche 2020 nach Wochenarbeitszeit und Zuständigkeit der Leitung (Mittelwert)</t>
  </si>
  <si>
    <r>
      <t>Tab. HF-04.1.2-1 Kindertageseinrichtungen</t>
    </r>
    <r>
      <rPr>
        <b/>
        <vertAlign val="superscript"/>
        <sz val="11"/>
        <color rgb="FF000000"/>
        <rFont val="Calibri"/>
        <family val="2"/>
        <scheme val="minor"/>
      </rPr>
      <t>1</t>
    </r>
    <r>
      <rPr>
        <b/>
        <sz val="11"/>
        <color indexed="8"/>
        <rFont val="Calibri"/>
        <family val="2"/>
        <scheme val="minor"/>
      </rPr>
      <t xml:space="preserve"> 2024 nach Art der Leitung der Kindertageseinrichtung, Größe der Einrichtung und Ländern (Anzahl, in %)</t>
    </r>
  </si>
  <si>
    <r>
      <t>Tab. HF-04.1.2-2 Kindertageseinrichtungen</t>
    </r>
    <r>
      <rPr>
        <b/>
        <vertAlign val="superscript"/>
        <sz val="11"/>
        <color rgb="FF000000"/>
        <rFont val="Calibri"/>
        <family val="2"/>
        <scheme val="minor"/>
      </rPr>
      <t>1</t>
    </r>
    <r>
      <rPr>
        <b/>
        <sz val="11"/>
        <color indexed="8"/>
        <rFont val="Calibri"/>
        <family val="2"/>
        <scheme val="minor"/>
      </rPr>
      <t xml:space="preserve"> 2023 nach Art der Leitung der Kindertageseinrichtung, Größe der Einrichtung und Ländern (Anzahl, in %)</t>
    </r>
  </si>
  <si>
    <r>
      <t>Tab. HF-04.1.2-3 Kindertageseinrichtungen</t>
    </r>
    <r>
      <rPr>
        <b/>
        <vertAlign val="superscript"/>
        <sz val="11"/>
        <color rgb="FF000000"/>
        <rFont val="Calibri"/>
        <family val="2"/>
        <scheme val="minor"/>
      </rPr>
      <t>1</t>
    </r>
    <r>
      <rPr>
        <b/>
        <sz val="11"/>
        <color indexed="8"/>
        <rFont val="Calibri"/>
        <family val="2"/>
        <scheme val="minor"/>
      </rPr>
      <t xml:space="preserve"> 2022 nach Art der Leitung der Kindertageseinrichtung, Größe der Einrichtung und Ländern (Anzahl, in %)</t>
    </r>
  </si>
  <si>
    <r>
      <t>Tab. HF-04.1.2-4 Kindertageseinrichtungen</t>
    </r>
    <r>
      <rPr>
        <b/>
        <vertAlign val="superscript"/>
        <sz val="11"/>
        <color rgb="FF000000"/>
        <rFont val="Calibri"/>
        <family val="2"/>
        <scheme val="minor"/>
      </rPr>
      <t>1</t>
    </r>
    <r>
      <rPr>
        <b/>
        <sz val="11"/>
        <color indexed="8"/>
        <rFont val="Calibri"/>
        <family val="2"/>
        <scheme val="minor"/>
      </rPr>
      <t xml:space="preserve"> 2021 nach Art der Leitung der Kindertageseinrichtung, Größe der Einrichtung und Ländern (Anzahl, in %)</t>
    </r>
  </si>
  <si>
    <r>
      <t>Tab. HF-04.1.2-5 Kindertageseinrichtungen</t>
    </r>
    <r>
      <rPr>
        <b/>
        <vertAlign val="superscript"/>
        <sz val="11"/>
        <color rgb="FF000000"/>
        <rFont val="Calibri"/>
        <family val="2"/>
        <scheme val="minor"/>
      </rPr>
      <t>1</t>
    </r>
    <r>
      <rPr>
        <b/>
        <sz val="11"/>
        <color indexed="8"/>
        <rFont val="Calibri"/>
        <family val="2"/>
        <scheme val="minor"/>
      </rPr>
      <t xml:space="preserve"> 2020 nach Art der Leitung der Kindertageseinrichtung, Größe der Einrichtung und Ländern (Anzahl, in %)</t>
    </r>
  </si>
  <si>
    <r>
      <t>Tab. HF-04.1.2-6 Kindertageseinrichtungen</t>
    </r>
    <r>
      <rPr>
        <b/>
        <vertAlign val="superscript"/>
        <sz val="11"/>
        <color rgb="FF000000"/>
        <rFont val="Calibri"/>
        <family val="2"/>
        <scheme val="minor"/>
      </rPr>
      <t>1</t>
    </r>
    <r>
      <rPr>
        <b/>
        <sz val="11"/>
        <color indexed="8"/>
        <rFont val="Calibri"/>
        <family val="2"/>
        <scheme val="minor"/>
      </rPr>
      <t xml:space="preserve"> 2019 nach Art der Leitung der Kindertageseinrichtung , Größe der Einrichtung und Ländern (Anzahl, in %)</t>
    </r>
  </si>
  <si>
    <t>Tab. HF-04.2.3-3 Durchschnittliche vertragliche und tatsächliche Arbeitszeit von Einrichtungsleitungen in Wochenstunden 2022 nach Ländern und Art der Leitung (Mittelwert)</t>
  </si>
  <si>
    <t>Tab. HF-04.2.3-4 Durchschnittliche vertragliche und tatsächliche Arbeitszeit von pädagogischem Personal in Wochenstunden 2022 nach Ländern (Mittelwert)</t>
  </si>
  <si>
    <t>Tab. HF-04.2.3-5 Durchschnittliche vertragliche und tatsächliche Arbeitszeit von Einrichtungsleitungen in Wochenstunden 2020 nach Ländern und Art der Leitung (Mittelwert)</t>
  </si>
  <si>
    <t>Tab. HF-04.2.3-6 Durchschnittliche vertragliche und tatsächliche Arbeitszeit von pädagogischem Personal in Wochenstunden 2020 nach Ländern (Mittelwert)</t>
  </si>
  <si>
    <t>Tab. HF-04.2.4-1 Aspekte, die nach Einschätzung der Leitung die pädagogische Arbeit in den Kindertageseinrichtungen 2024 beeinträchtigen nach Ländern (Mittelwert)</t>
  </si>
  <si>
    <t>Tab. HF-04.2.4-2 Leitungen nach ihrer Zufriedenheit mit verschiedenen Bereichen 2024 nach Ländern (Mittelwert)</t>
  </si>
  <si>
    <t>Tab. HF-04.2.4-3 Aspekte, die nach Einschätzung der Leitung die pädagogische Arbeit in den Kindertageseinrichtungen 2022 beeinträchtigen nach Ländern (Mittelwert)</t>
  </si>
  <si>
    <t>Tab. HF-04.2.4-4 Leitungen nach ihrer Zufriedenheit mit verschiedenen Bereichen 2020 nach Ländern (Mittelwert)</t>
  </si>
  <si>
    <t>Tab. HF-04.2.4-5 Aspekte, die nach Einschätzung der Leitung die pädagogische Arbeit in den Kindertageseinrichtungen 2020 beeinträchtigen nach Ländern (Mittelwert)</t>
  </si>
  <si>
    <t xml:space="preserve"> Tab. HF-04.2.5-1 Träger bei denen Stellenbeschreibungen für definierte Aufgabenbereiche 2024 vorliegen nach Ländern (in %)</t>
  </si>
  <si>
    <t xml:space="preserve"> Tab. HF-04.2.5-3 Träger bei denen Stellenbeschreibungen für definierte Aufgabenbereiche 2022 vorliegen nach Ländern (in %)</t>
  </si>
  <si>
    <t xml:space="preserve"> Tab. HF-04.2.5-4 Träger bei denen Stellenbeschreibungen für definierte Aufgabenbereiche 2022 vorliegen nach Trägerart und -größe (in %)</t>
  </si>
  <si>
    <t xml:space="preserve">Tab. HF-04.2.6-1 Angebote des Trägers für Leitungen 2024 nach Ländern (in %) - Trägerperspektive </t>
  </si>
  <si>
    <t>Tab. HF-04.2.6-3 Angebote des Trägers für Leitungen 2024 nach Ländern (in %) - Leitungsperspektive</t>
  </si>
  <si>
    <t>Tab. HF-04.2.6-5 Abdeckung von administrativen Aufgaben für Leitungen 2024 nach Ländern (in %)</t>
  </si>
  <si>
    <t xml:space="preserve">Tab. HF-04.2.6-6 Angebote des Trägers für Leitungen 2022 nach Ländern (in %) - Trägerperspektive </t>
  </si>
  <si>
    <t xml:space="preserve">Tab. HF-04.2.6-7 Angebote des Trägers für Leitungen 2022 nach Trägerart und -größe (in %) - Trägerperspektive </t>
  </si>
  <si>
    <t>Tab. HF-04.2.6-8 Angebote des Trägers für Leitungen 2022 nach Ländern (in %) - Leitungsperspektive</t>
  </si>
  <si>
    <t>Tab. HF-04.2.6-9 Angebote des Trägers für Leitungen 2022 nach Trägerart und -größe (in %) - Leitungsperspektive</t>
  </si>
  <si>
    <t xml:space="preserve">Tab. HF-04.2.6-10 Angebote des Trägers für Leitungen 2020 nach Ländern (in %) - Trägerperspektive </t>
  </si>
  <si>
    <t xml:space="preserve">Tab. HF-04.2.6-11 Angebote des Trägers für Leitungen 2020 nach Trägerart und -größe (in %) - Trägerperspektive </t>
  </si>
  <si>
    <t>Tab. HF-04.2.6-12 Angebote des Trägers für Leitungen 2020 nach Ländern (in %) - Leitungsperspektive</t>
  </si>
  <si>
    <t>Tab. HF-04.2.6-13 Angebote des Trägers für Leitungen 2020 nach Trägerart und -größe (in %) - Leitungsperspektive</t>
  </si>
  <si>
    <t>Tab. HF-04.3.2-1 Leitungen, die eine Zusatzausbildung absolviert haben, die Sie speziell für Ihre Leitungstätigkeit qualifiziert, 2024 nach Ländern (in %)</t>
  </si>
  <si>
    <t>Tab. HF-04.3.2-2 Leitungen, die eine Zusatzausbildung absolviert haben, die Sie speziell für Ihre Leitungstätigkeit qualifiziert, 2024 nach Einrichtungsgröße (in %)</t>
  </si>
  <si>
    <t>Tab. HF-04.3.2-3 Leitungen, die eine Weiterbildung absolviert haben, die Sie speziell für Ihre Leitungstätigkeit qualifiziert, 2022 nach Ländern (in %)</t>
  </si>
  <si>
    <t>Tab. HF-04.3.2-4 Leitungen, die eine Weiterbildung absolviert haben, die Sie speziell für Ihre Leitungstätigkeit qualifiziert, 2022 nach Einrichtungsgröße (in %)</t>
  </si>
  <si>
    <t>Tab. HF-04.3.2-5 Leitungen, die eine Weiterbildung absolviert haben, die Sie speziell für Ihre Leitungstätigkeit qualifiziert, 2020 nach Ländern (in %)</t>
  </si>
  <si>
    <t>Tab. HF-04.3.2-6 Leitungen, die eine Weiterbildung absolviert haben, die Sie speziell für Ihre Leitungstätigkeit qualifiziert, 2020 nach Einrichtungsgröße (in %)</t>
  </si>
  <si>
    <t>Tab. HF-04.3.3-1 (Qualifikations-)Voraussetzungen des Trägers für die Übernahme einer Leitungsposition 2024 nach Ländern (in %)</t>
  </si>
  <si>
    <t>Tab. HF-04.3.3-3 (Qualifikations-)Voraussetzungen des Trägers für die Übernahme einer Leitungsposition 2022 nach Ländern (in %)</t>
  </si>
  <si>
    <t>Tab. HF-04.3.3-4 (Qualifikations-)Voraussetzungen des Trägers für die Übernahme einer Leitungsposition 2022 nach Trägerart und -größe (in %)</t>
  </si>
  <si>
    <t>Tab. HF-04.3.3-5 (Qualifikations-)Voraussetzungen des Trägers für die Übernahme einer Leitungsposition 2020 nach Ländern (in %)</t>
  </si>
  <si>
    <t>Tab. HF-04.3.3-6 (Qualifikations-)Voraussetzungen des Trägers für die Übernahme einer Leitungsposition 2020 nach Trägerart und -größe (in %)</t>
  </si>
  <si>
    <t>Tab. HF-04.3.4-1 Berufserfahrung von Leitungen 2024 nach Ländern (Mittelwert)</t>
  </si>
  <si>
    <t>Tab. HF-04.3.4-2 Berufserfahrung von Leitungen 2024 nach Alterskategorien (Mittelwert)</t>
  </si>
  <si>
    <t>Tab. HF-04.3.4-3 Berufserfahrung von Leitungen in der FBBE 2024 mit der eine  Leitungsposition übernommen wird nach Ländern (Mittelwert)</t>
  </si>
  <si>
    <t>Tab. HF-04.3.4-4 Berufserfahrung von Leitungen in der FBBE 2024 mit der eine Leitungsposition übernommen wird nach Einrichtungsgröße (Mittelwert)</t>
  </si>
  <si>
    <t>Tab. HF-04.3.4-5 Berufserfahrung von Leitungen 2022 nach Ländern (Mittelwert)</t>
  </si>
  <si>
    <t>Tab. HF-04.3.4-6 Berufserfahrung von Leitungen 2022 nach Alterskategorien (Mittelwert)</t>
  </si>
  <si>
    <t>Tab. HF-04.3.4-7 Berufserfahrung von Leitungen in der FBBE 2022 mit denen eine  Leitungsposition übernommen wird nach Ländern (Mittelwert)</t>
  </si>
  <si>
    <t>Tab. HF-04.3.4-8 Berufserfahrung von Leitungen in der FBBE 2022 mit der eine Leitungsposition übernommen wird nach Einrichtungsgröße (Mittelwert)</t>
  </si>
  <si>
    <t>Tab. HF-04.3.4-9 Berufserfahrung von Leitungen 2020 nach Ländern (Mittelwert)</t>
  </si>
  <si>
    <t>Tab. HF-04.3.4-10 Berufserfahrung von Leitungen 2022 nach Alterskategorien (Mittelwert)</t>
  </si>
  <si>
    <t>Tab. HF-04.3.4-11 Berufserfahrung von Leitungen in der FBBE 2020 mit denen eine  Leitungsposition übernommen wird nach Ländern (Mittelwert)</t>
  </si>
  <si>
    <t>Tab. HF-04.3.4-12 Berufserfahrung von Leitungen in der FBBE 2020 mit der eine Leitungsposition übernommen wird nach Einrichtungsgröße (Mittelwert)</t>
  </si>
  <si>
    <t>Tab. HF-04.4.1-1 Pflicht zur regelmäßigen Teilnahme an Fort- und Weiterbildungen in den Einrichtungen des Trägers 2024 nach Ländern (in %)</t>
  </si>
  <si>
    <t>Tab. HF-04.4.1-3 Verpflichtende Fort- und Weiterbildungstage für in Vollzeit tätige Personen 2024 nach Ländern (Mittelwert)</t>
  </si>
  <si>
    <t>Tab. HF-04.4.1-5 Pflicht zur regelmäßigen Teilnahme an Fort- und Weiterbildungen in den Einrichtungen des Trägers 2022 nach Ländern (in %)</t>
  </si>
  <si>
    <t>Tab. HF-04.4.1-6 Pflicht zur regelmäßigen Teilnahme an Fort- und Weiterbildungen in den Einrichtungen des Trägers 2022 nach Ländern (in %)</t>
  </si>
  <si>
    <t>Tab. HF-04.4.1-7 Verpflichtende Fort- und Weiterbildungstage für in Vollzeit tätige Personen 2022 nach Ländern (Mittelwert)</t>
  </si>
  <si>
    <t>Tab. HF-04.4.1-8 Verpflichtende Fort- und Weiterbildungstage für in Vollzeit tätige Personen 2022 nach Ländern (Mittelwert)</t>
  </si>
  <si>
    <t xml:space="preserve"> Tab. HF-04.4.1-9 Pflicht zur regelmäßigen Teilnahme an Fort- und Weiterbildungen in den Einrichtungen des Trägers 2020 nach Ländern (in %)</t>
  </si>
  <si>
    <t xml:space="preserve"> Tab. HF-04.4.1-12 Verpflichtende Fort- und Weiterbildungstage für in Vollzeit tätige Personen 2020 nach Ländern (Mittelwert)</t>
  </si>
  <si>
    <t xml:space="preserve"> Tab. HF-04.4.1-11 Verpflichtende Fort- und Weiterbildungstage für in Vollzeit tätige Personen 2020 nach Ländern (Mittelwert)</t>
  </si>
  <si>
    <t>Tab. HF-04.4.2-1 Leitungen, die in den letzten 12 Monaten an Fort- und Weiterbildungen teilgenommen haben 2024 nach Ländern (in %)</t>
  </si>
  <si>
    <t>Tab. HF-04.4.2-3 Besuchte Fort- und Weiterbildungen von Leitungen in den letzten 12 Monaten 2024 nach Inhalten und Ländern (in %)</t>
  </si>
  <si>
    <t>Tab. HF-03.4.4-5 Umfänge themenspezifischer Fort- und Weiterbildungen, die Einrichtungsleitungen in den letzten 12 Monaten 2024 besucht haben nach Ländern (Mittelwert, in Tagen)</t>
  </si>
  <si>
    <t>Tab. HF-04.4.2-6 Leitungen, die in den letzten 12 Monaten an Fort- und Weiterbildungen teilgenommen haben 2022 nach Ländern (in %)</t>
  </si>
  <si>
    <t>Tab. HF-04.4.2-7 Leitungen, die in den letzten 12 Monaten an Fort- und Weiterbildungen teilgenommen haben 2022 nach Einrichtungsgröße (in %)</t>
  </si>
  <si>
    <t>Tab. HF-04.4.2-8 Besuchte Fort- und Weiterbildungen von Leitungen in den letzten 12 Monaten 2022 nach Inhalten und Ländern (in %)</t>
  </si>
  <si>
    <t>Tab. HF-04.4.2-9 Besuchte Fort- und Weiterbildungen von Leitungen in den letzten 12 Monaten 2022 nach Inhalten, Trägerart und Einrichtungsgröße (in %)</t>
  </si>
  <si>
    <t>Tab. HF-04.4.2-10 Leitungen, die in den letzten 12 Monaten an Fort- und Weiterbildungen teilgenommen haben 2020 nach Ländern (in %)</t>
  </si>
  <si>
    <t>Tab. HF-04.4.2-11 Leitungen, die in den letzten 12 Monaten an Fort- und Weiterbildungen teilgenommen haben 2020 nach Einrichtungsgröße (in %)</t>
  </si>
  <si>
    <t>Tab. HF-04.4.2-12 Besuchte Fort- und Weiterbildungen von Leitungen in den letzten 12 Monaten 2020 nach Inhalten und Ländern (in %)</t>
  </si>
  <si>
    <t>Tab. HF-04.4.2-13 Besuchte Fort- und Weiterbildungen von Leitungen in den letzten 12 Monaten 2020 nach Inhalten, Trägerart und Einrichtungsgröße (in %)</t>
  </si>
  <si>
    <t>Tab. HF-04.4.3-3 Gründe der Nicht-Teilnahme an Fort- und Weiterbildung von Leitungen in den letzten 12 Monaten 2022 nach Ländern (in %)</t>
  </si>
  <si>
    <t>Tab. HF-04.4.3-4 Gründe der Nicht-Teilnahme an Fort- und Weiterbildung von Leitungen in den letzten 12 Monaten 2022 nach Trägerart und Einrichtungsgröße (in %)</t>
  </si>
  <si>
    <t>Tab. HF-04.4.3-5 Gründe der Nicht-Teilnahme an Fort- und Weiterbildung von Leitungen in den letzten 12 Monaten 2020 nach Ländern (in %)</t>
  </si>
  <si>
    <t>Tab. HF-04.4.3-6 Gründe der Nicht-Teilnahme an Fort- und Weiterbildung von Leitungen in den letzten 12 Monaten 2020 nach Trägerart und Einrichtungsgröße (in %)</t>
  </si>
  <si>
    <t xml:space="preserve">Tab. HF-04.4.4-2 Angebote des Trägers für Leitungen 2022 nach Ländern (in %) - Trägerperspektive </t>
  </si>
  <si>
    <t>Tab. HF-04.4.5-3 Bedarf an Fort- und Weiterbildung von Leitungen 2022 nach Inhalten und Ländern (Mittelwert)</t>
  </si>
  <si>
    <t>Tab. HF-04.4.5-4 Bedarf an Fort- und Weiterbildung von Leitungen 2022 nach Inhalten, Trägerart und Einrichtungsgröße (Mittelwert)</t>
  </si>
  <si>
    <t>Tab. HF-04.4.5-5 Bedarf an Fort- und Weiterbildung von Leitungen 2020 nach Inhalten und Ländern (Mittelwert)</t>
  </si>
  <si>
    <t>Tab. HF-04.4.5-6 Bedarf an Fort- und Weiterbildung von Leitungen 2020 nach Inhalten, Trägerart und Einrichtungsgröße (Mittelwert)</t>
  </si>
  <si>
    <t>Leitungskonstellationen in den Kindertageseinrichtungen</t>
  </si>
  <si>
    <t>Keine Leitungsfreistellung</t>
  </si>
  <si>
    <t>Teilweise Leitungsfreistellung</t>
  </si>
  <si>
    <t>vollständige Leitungsfreistellung</t>
  </si>
  <si>
    <t>Leitungsteams</t>
  </si>
  <si>
    <t>Einrichtung von Elterninitiativen organisiert</t>
  </si>
  <si>
    <t>Ja</t>
  </si>
  <si>
    <t>Tab. HF-04.1.4-2 Formale Regelung von Leitung durch Träger 2024 nach Ländern (in %)</t>
  </si>
  <si>
    <t>Tab. HF-04.1.4-3 Formale Regelung von Leitung durch Träger 2024 nach Trägerart und -größe (in %)</t>
  </si>
  <si>
    <t>Tab. HF-04.1.4-4 Kindertageseinrichtungen nach Zuständigkeit der Leitung für mehrere Einrichtungen 2024 nach Ländern (in %)</t>
  </si>
  <si>
    <t>Tab. HF-04.1.4-5 Kindertageseinrichtungen nach Zuständigkeit der Leitung für mehrere Einrichtungen 2024 nach Einrichtungsgröße (in %)</t>
  </si>
  <si>
    <r>
      <t>Tab. HF-04.1.4-6 Anzahl an Kindertageseinrichtungen für die Verbundleitungen</t>
    </r>
    <r>
      <rPr>
        <b/>
        <vertAlign val="superscript"/>
        <sz val="11"/>
        <rFont val="Calibri"/>
        <family val="2"/>
        <scheme val="minor"/>
      </rPr>
      <t>1</t>
    </r>
    <r>
      <rPr>
        <b/>
        <sz val="11"/>
        <rFont val="Calibri"/>
        <family val="2"/>
        <scheme val="minor"/>
      </rPr>
      <t xml:space="preserve"> zuständig sind 2024 nach Ländern (Mittelwert)</t>
    </r>
  </si>
  <si>
    <t>Tab. HF-04.1.4-7 Formale Regelung von Leitung durch Träger 2022 nach Ländern (in %)</t>
  </si>
  <si>
    <t>Tab. HF-04.1.4-8 Formale Regelung von Leitung durch Träger 2022 nach Trägerart und -größe (in %)</t>
  </si>
  <si>
    <t>Tab. HF-04.1.4-9 Kindertageseinrichtungen nach formaler Regelung von Leitung 2022 nach Ländern (in %)</t>
  </si>
  <si>
    <t>Tab. HF-04.1.4-10 Kindertageseinrichtungen nach formaler Regelung von Leitung 2022 und Einrichtungsgröße (in %)</t>
  </si>
  <si>
    <r>
      <t>Tab. HF-04.1.4-11 Anzahl an Kindertageseinrichtungen für die Verbundleitungen</t>
    </r>
    <r>
      <rPr>
        <b/>
        <vertAlign val="superscript"/>
        <sz val="11"/>
        <rFont val="Calibri"/>
        <family val="2"/>
        <scheme val="minor"/>
      </rPr>
      <t>1</t>
    </r>
    <r>
      <rPr>
        <b/>
        <sz val="11"/>
        <rFont val="Calibri"/>
        <family val="2"/>
        <scheme val="minor"/>
      </rPr>
      <t xml:space="preserve"> zuständig sind 2022 nach Ländern (Mittelwert)</t>
    </r>
  </si>
  <si>
    <t>Tab. HF-04.1.4-12 Formale Regelung von Leitung in der Mehrheit der Einrichtungen des Trägers 2020 nach Ländern (in %)</t>
  </si>
  <si>
    <t>Tab. HF-04.1.4-13 Formale Regelung von Leitung in der Mehrheit der Einrichtungen des Trägers 2020 nach Trägerart und -größe (in %)</t>
  </si>
  <si>
    <t>Tab. HF-04.1.4-14 Kindertageseinrichtungen nach formaler Regelung von Leitung 2020 nach Ländern (in %)</t>
  </si>
  <si>
    <t>Tab. HF-04.1.4-15 Kindertageseinrichtungen nach formaler Regelung von Leitung 2020 und Einrichtungsgröße (in %)</t>
  </si>
  <si>
    <t>Leitung, die … Leitungsaufgaben angestellt sind</t>
  </si>
  <si>
    <t xml:space="preserve">Tab. HF-04.4.4-1 Angebote des Trägers für Leitungen 2024 nach Ländern (in %) - Trägerperspektive </t>
  </si>
  <si>
    <r>
      <t xml:space="preserve">1 </t>
    </r>
    <r>
      <rPr>
        <sz val="8.5"/>
        <color theme="1"/>
        <rFont val="Arial"/>
        <family val="2"/>
      </rPr>
      <t>Ohne Personal in Horten.</t>
    </r>
  </si>
  <si>
    <r>
      <t>Tab. HF-04.2.2-1 Personen</t>
    </r>
    <r>
      <rPr>
        <b/>
        <vertAlign val="superscript"/>
        <sz val="11"/>
        <rFont val="Calibri"/>
        <family val="2"/>
        <scheme val="minor"/>
      </rPr>
      <t>1</t>
    </r>
    <r>
      <rPr>
        <b/>
        <sz val="11"/>
        <rFont val="Calibri"/>
        <family val="2"/>
        <scheme val="minor"/>
      </rPr>
      <t>, die für Leitungsaufgaben angestellt sind, 2024 nach Art der Leitung der Kindertageseinrichtung und Ländern (Anzahl, in %)</t>
    </r>
  </si>
  <si>
    <r>
      <t>Tab. HF-04.2.2-5 Personen</t>
    </r>
    <r>
      <rPr>
        <b/>
        <vertAlign val="superscript"/>
        <sz val="11"/>
        <rFont val="Calibri"/>
        <family val="2"/>
        <scheme val="minor"/>
      </rPr>
      <t>1</t>
    </r>
    <r>
      <rPr>
        <b/>
        <sz val="11"/>
        <rFont val="Calibri"/>
        <family val="2"/>
        <scheme val="minor"/>
      </rPr>
      <t>, die für Leitungsaufgaben angestellt sind, 2023 nach Art der Leitung der Kindertageseinrichtung und Ländern (Anzahl, in %)</t>
    </r>
  </si>
  <si>
    <r>
      <t>Tab. HF-04.2.2-6 Personen</t>
    </r>
    <r>
      <rPr>
        <b/>
        <vertAlign val="superscript"/>
        <sz val="11"/>
        <rFont val="Calibri"/>
        <family val="2"/>
        <scheme val="minor"/>
      </rPr>
      <t>1</t>
    </r>
    <r>
      <rPr>
        <b/>
        <sz val="11"/>
        <rFont val="Calibri"/>
        <family val="2"/>
        <scheme val="minor"/>
      </rPr>
      <t>, die für Leitungsaufgaben angestellt sind, 2022 nach Art der Leitung der Kindertageseinrichtung</t>
    </r>
    <r>
      <rPr>
        <b/>
        <vertAlign val="superscript"/>
        <sz val="11"/>
        <rFont val="Calibri"/>
        <family val="2"/>
        <scheme val="minor"/>
      </rPr>
      <t xml:space="preserve">1 </t>
    </r>
    <r>
      <rPr>
        <b/>
        <sz val="11"/>
        <rFont val="Calibri"/>
        <family val="2"/>
        <scheme val="minor"/>
      </rPr>
      <t>und Ländern (Anzahl, in %)</t>
    </r>
  </si>
  <si>
    <r>
      <t>Tab. HF-04.2.2-9 Personen</t>
    </r>
    <r>
      <rPr>
        <b/>
        <vertAlign val="superscript"/>
        <sz val="11"/>
        <rFont val="Calibri"/>
        <family val="2"/>
        <scheme val="minor"/>
      </rPr>
      <t>1</t>
    </r>
    <r>
      <rPr>
        <b/>
        <sz val="11"/>
        <rFont val="Calibri"/>
        <family val="2"/>
        <scheme val="minor"/>
      </rPr>
      <t>, die für Leitungsaufgaben angestellt sind, 2021 nach Art der Leitung der Kindertageseinrichtung</t>
    </r>
    <r>
      <rPr>
        <b/>
        <vertAlign val="superscript"/>
        <sz val="11"/>
        <rFont val="Calibri"/>
        <family val="2"/>
        <scheme val="minor"/>
      </rPr>
      <t xml:space="preserve">1 </t>
    </r>
    <r>
      <rPr>
        <b/>
        <sz val="11"/>
        <rFont val="Calibri"/>
        <family val="2"/>
        <scheme val="minor"/>
      </rPr>
      <t>und Ländern (Anzahl, in %)</t>
    </r>
  </si>
  <si>
    <r>
      <t>Tab. HF-04.2.2-10 Personen</t>
    </r>
    <r>
      <rPr>
        <b/>
        <vertAlign val="superscript"/>
        <sz val="11"/>
        <rFont val="Calibri"/>
        <family val="2"/>
        <scheme val="minor"/>
      </rPr>
      <t>1</t>
    </r>
    <r>
      <rPr>
        <b/>
        <sz val="11"/>
        <rFont val="Calibri"/>
        <family val="2"/>
        <scheme val="minor"/>
      </rPr>
      <t>, die für Leitungsaufgaben angestellt sind, 2020 nach Art der Leitung der Kindertageseinrichtung</t>
    </r>
    <r>
      <rPr>
        <b/>
        <vertAlign val="superscript"/>
        <sz val="11"/>
        <rFont val="Calibri"/>
        <family val="2"/>
        <scheme val="minor"/>
      </rPr>
      <t>1</t>
    </r>
    <r>
      <rPr>
        <b/>
        <sz val="11"/>
        <rFont val="Calibri"/>
        <family val="2"/>
        <scheme val="minor"/>
      </rPr>
      <t xml:space="preserve"> und Ländern (Anzahl, in %)</t>
    </r>
  </si>
  <si>
    <r>
      <t>Tab. HF-04.2.2-13 Personen</t>
    </r>
    <r>
      <rPr>
        <b/>
        <vertAlign val="superscript"/>
        <sz val="11"/>
        <rFont val="Calibri"/>
        <family val="2"/>
        <scheme val="minor"/>
      </rPr>
      <t>1</t>
    </r>
    <r>
      <rPr>
        <b/>
        <sz val="11"/>
        <rFont val="Calibri"/>
        <family val="2"/>
        <scheme val="minor"/>
      </rPr>
      <t>, die für Leitungsaufgaben angestellt sind, 2019 nach Art der Leitung der Kindertageseinrichtung</t>
    </r>
    <r>
      <rPr>
        <b/>
        <vertAlign val="superscript"/>
        <sz val="11"/>
        <rFont val="Calibri"/>
        <family val="2"/>
        <scheme val="minor"/>
      </rPr>
      <t>1</t>
    </r>
    <r>
      <rPr>
        <b/>
        <sz val="11"/>
        <rFont val="Calibri"/>
        <family val="2"/>
        <scheme val="minor"/>
      </rPr>
      <t xml:space="preserve"> und Ländern (Anzahl, in %)</t>
    </r>
  </si>
  <si>
    <t>Tabellenanhang ERiK-Forschungsbericht V - HF-04: Stärkung der Leitung</t>
  </si>
  <si>
    <t>© Deutsches Jugendinstitut und Forschungsverbund DJI/TU Dortmund, 2026</t>
  </si>
  <si>
    <t xml:space="preserve">Hinweis: KJH-Statistik = Kinder- und Jugendhilfestatistik, L = Leitungsbefragung, T = Trägerbefragung, P =  Befragung pädagogisches Personal. Abweichungen in den Summen erklären sich durch Runden der Zahlen. Alle Daten des ERiK-Berichts unterliegen einer regelmäßigen Kontrolle und Nachprüfung. </t>
  </si>
  <si>
    <r>
      <rPr>
        <vertAlign val="superscript"/>
        <sz val="8.5"/>
        <color indexed="8"/>
        <rFont val="Calibri"/>
        <family val="2"/>
        <scheme val="minor"/>
      </rPr>
      <t xml:space="preserve"> 1 </t>
    </r>
    <r>
      <rPr>
        <sz val="8.5"/>
        <color indexed="8"/>
        <rFont val="Calibri"/>
        <family val="2"/>
        <scheme val="minor"/>
      </rPr>
      <t>Ohne Horteinrichtungen.</t>
    </r>
  </si>
  <si>
    <t>Es gibt Kindertageseinrichtrungen, in denen es keine vertraglich festegelte Leitung gibt</t>
  </si>
  <si>
    <r>
      <t>T</t>
    </r>
    <r>
      <rPr>
        <b/>
        <sz val="11"/>
        <rFont val="Calibri"/>
        <family val="2"/>
      </rPr>
      <t xml:space="preserve">ab. HF-04.1.4-1 </t>
    </r>
    <r>
      <rPr>
        <b/>
        <sz val="11"/>
        <color indexed="8"/>
        <rFont val="Calibri"/>
        <family val="2"/>
      </rPr>
      <t>Kindertageseinrichtungen mit Horten nach ihren Leitungskonstellationen, 2024 nach Elterninitiativen und Ländern (Anzahl, In %)</t>
    </r>
  </si>
  <si>
    <t>Tab. HF-04.4.1-10 Träger, die das pädagogische Personal in ihre Kindertageseinrichtungen zur regelmäßigen Teilnahme an Fort- und Weiterbildungen 2020 verpflichten nach Trägerart und -größe (in %)</t>
  </si>
  <si>
    <t>Quelle: Forschungsdatenzentrum der Statistischen Ämter des Bundes und der Länder, Statistik der Kinder- und Jugendhilfe, Kinder und tätige Personen in Tageseinrichtungen 2024, https://doi.org/10.21242/22541.2024.00.00.1.1.0; Berechnungen des DJI.</t>
  </si>
  <si>
    <t>Quelle: DJI, ERiK-Surveys 2022: Trägerbefragung, Datensatzversion 2.0, https://doi.org/10.17621/erik2022_t_v02, gewichtete Daten auf Trägerebene, Berechnungen des DJI.</t>
  </si>
  <si>
    <t>Quelle: DJI, ERiK-Surveys 2022: Leitungsbefragung, Datensatzversion 2.0, https://doi.org/10.17621/erik2022_l_v02, gewichtete Daten auf Einrichtungsebene, Berechnungen des DJI.</t>
  </si>
  <si>
    <t>Quelle: DJI, ERiK-Surveys 2022: Leitungsbefragung, Datensatzversion 1.0, https://doi.org/10.17621/erik2022_l_v01, gewichtete Daten auf Einrichtungsebene, Berechnungen des DJI.</t>
  </si>
  <si>
    <t>Quelle: DJI, ERiK-Surveys 2022: Leitungsbefragung, Datensatzversion 2.0, https://doi.org/10.17621/erik2022_l_v02, gewichtete Daten auf Leitungsebene, Berechnungen des DJI.</t>
  </si>
  <si>
    <t>Quelle: DJI, ERiK-Surveys 2020: Trägerbefragung, Datensatzversion 3.0, https://doi.org/10.17621/erik2020_t_v03, gewichtete Daten auf Trägerebene, Berechnungen des DJI.</t>
  </si>
  <si>
    <t>Quelle: DJI, ERiK-Surveys 2020: Leitungsbefragung, Datensatzversion 3.0, https://doi.org/10.17621/erik2020_l_v03, gewichtete Daten auf Einrichtungsebene, Berechnungen des DJI.</t>
  </si>
  <si>
    <t>Quelle: DJI, ERiK-Surveys 2020: Leitungsbefragung, Datensatzversion 3.0, https://doi.org/10.17621/erik2020_l_v03, gewichtete Daten auf Leitungsebene, Berechnungen des DJI.</t>
  </si>
  <si>
    <t>Quelle: DJI, ERiK-Surveys 2024: Befragung pädagogisches Personal, Datensatzversion 1.0, https://doi.org/10.17621/erik2024_p_v01, gewichtete Daten, Berechnungen des DJI.</t>
  </si>
  <si>
    <t>Quelle: DJI, ERiK-Surveys 2022: Befragung pädagogisches Personal, Datensatzversion 2.0, https://doi.org/10.17621/erik2022_p_v02, gewichtete Daten, Berechnungen des DJI.</t>
  </si>
  <si>
    <t>Quelle: DJI, ERiK-Surveys 2020: Befragung pädagogisches Personal, Datensatzversion 3.0, https://doi.org/10.17621/erik2020_p_v03, gewichtete Daten, Berechnungen des DJI.</t>
  </si>
  <si>
    <t>Quelle: DJI, ERiK-Surveys 2022: Leitungsbefragung, Datensatzversion 3.0, https://doi.org/10.17621/erik2022_l_v03, gewichtete Daten auf Leitungsebene, Berechnungen des DJI.</t>
  </si>
  <si>
    <t>DJI, ERiK-Surveys 2022: Leitungsbefragung, Datensatzversion 1.0, https://doi.org/10.17621/erik2022_l_v01, gewichtete Daten auf Leitungsebene, Berechnungen des DJI.</t>
  </si>
  <si>
    <t>DJI, ERiK-Surveys 2020: Leitungsbefragung, Datensatzversion 3.0, https://doi.org/10.17621/erik2020_l_v02, gewichtete Daten auf Leitungsebene, Berechnungen des DJI.</t>
  </si>
  <si>
    <t>Quelle: DJI, ERiK-Surveys 2022: Leitungsbefragung, Datensatzversion 1.0, https://doi.org/10.17621/erik2022_l_v01, gewichtete Daten auf Leitungsebene, Berechnungen des DJI.</t>
  </si>
  <si>
    <t>Quelle: DJI, ERiK-Surveys 2020: Leitungsbefragung, Datensatzversion 3.0, https://doi.org/10.17621/erik2020_l_v02, gewichtete Daten auf Leitungsebene, Berechnungen des DJI.</t>
  </si>
  <si>
    <r>
      <t>Tab. HF-04.2.1-1.1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2024 nach Befristung und Ländern (Anzahl, in %)</t>
    </r>
  </si>
  <si>
    <r>
      <t>Tab. HF-04.2.1-1.2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2023 nach Befristung und Ländern (Anzahl, in %)</t>
    </r>
  </si>
  <si>
    <r>
      <t>Tab. HF-04.2.1-1.3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2022 nach Befristung und Ländern (Anzahl, in %)</t>
    </r>
  </si>
  <si>
    <r>
      <t>Tab. HF-04.2.1-1.4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2021 nach Befristung und Ländern (Anzahl, in %)</t>
    </r>
  </si>
  <si>
    <r>
      <t>Tab. HF-04.2.1-1.5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2020 nach Befristung und Ländern (Anzahl, in %)</t>
    </r>
  </si>
  <si>
    <r>
      <t>Tab. HF-04.2.1-1.6 Personen</t>
    </r>
    <r>
      <rPr>
        <b/>
        <vertAlign val="superscript"/>
        <sz val="11"/>
        <rFont val="Calibri"/>
        <family val="2"/>
        <scheme val="minor"/>
      </rPr>
      <t>1</t>
    </r>
    <r>
      <rPr>
        <b/>
        <sz val="11"/>
        <rFont val="Calibri"/>
        <family val="2"/>
        <scheme val="minor"/>
      </rPr>
      <t>, die für Leitungsaufgaben angestellt sind</t>
    </r>
    <r>
      <rPr>
        <b/>
        <vertAlign val="superscript"/>
        <sz val="11"/>
        <rFont val="Calibri"/>
        <family val="2"/>
        <scheme val="minor"/>
      </rPr>
      <t>2</t>
    </r>
    <r>
      <rPr>
        <b/>
        <sz val="11"/>
        <rFont val="Calibri"/>
        <family val="2"/>
        <scheme val="minor"/>
      </rPr>
      <t>, 2019 nach Befristung und Ländern (Anzahl, in %)</t>
    </r>
  </si>
  <si>
    <t>Indikator</t>
  </si>
  <si>
    <t>Verfügbarkeit</t>
  </si>
  <si>
    <t>Kennzahl</t>
  </si>
  <si>
    <r>
      <t xml:space="preserve">Buchmann, Janette/Rosian, Norina (2026): HF-04 Stärkung der Leitung. In: Fackler, Sina; Böwing-Schmalenbrock, Melanie; Bopp, Christine; Classe, Franz; Meiner-Teubner, Christiane; Kalicki, Bernhard; Kuger, Susanne (Hrsg.): ERiK-Forschungsbericht V. Befunde des indikatorengestützten Monitorings zum KiQuTG. Bielefeld: wbv Publikation, </t>
    </r>
    <r>
      <rPr>
        <sz val="11"/>
        <rFont val="Calibri"/>
        <family val="2"/>
        <scheme val="minor"/>
      </rPr>
      <t>S. 138-169. DOI: 10.3278/I79622w06</t>
    </r>
  </si>
  <si>
    <t xml:space="preserve">Stand: 05.05.2026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</si>
</sst>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_-* #,##0.00\ _€_-;\-* #,##0.00\ _€_-;_-* &quot;-&quot;??\ _€_-;_-@_-"/>
    <numFmt numFmtId="165" formatCode="_(* #,##0.00_);_(* \(#,##0.00\);_(* &quot;-&quot;??_);_(@_)"/>
    <numFmt numFmtId="166" formatCode="_-* #,##0.00\ _D_M_-;\-* #,##0.00\ _D_M_-;_-* &quot;-&quot;??\ _D_M_-;_-@_-"/>
    <numFmt numFmtId="167" formatCode="#\ ###\ ##0;\-#\ ###\ ##0;\-;@"/>
    <numFmt numFmtId="168" formatCode="##\ ##"/>
    <numFmt numFmtId="169" formatCode="##\ ##\ #"/>
    <numFmt numFmtId="170" formatCode="##\ ##\ ##"/>
    <numFmt numFmtId="171" formatCode="##\ ##\ ##\ ###"/>
    <numFmt numFmtId="172" formatCode="_-* #,##0.00\ [$€-1]_-;\-* #,##0.00\ [$€-1]_-;_-* &quot;-&quot;??\ [$€-1]_-"/>
    <numFmt numFmtId="173" formatCode="#,##0_);\(#,##0\)"/>
    <numFmt numFmtId="174" formatCode="_(&quot;€&quot;* #,##0.00_);_(&quot;€&quot;* \(#,##0.00\);_(&quot;€&quot;* &quot;-&quot;??_);_(@_)"/>
    <numFmt numFmtId="175" formatCode="\ #\ ###\ ###\ ##0\ \ ;\ \–###\ ###\ ##0\ \ ;\ * \–\ \ ;\ * @\ \ "/>
    <numFmt numFmtId="176" formatCode="General_)"/>
    <numFmt numFmtId="177" formatCode="###\ ###\ ###\ \ ;\-###\ ###\ ###\ \ ;\-\ \ ;@\ *."/>
    <numFmt numFmtId="178" formatCode="mm/dd/yyyy\ hh:mm:ss"/>
    <numFmt numFmtId="179" formatCode="_-* #,##0\ _€_-;\-* #,##0\ _€_-;_-* &quot;-&quot;??\ _€_-;_-@_-"/>
    <numFmt numFmtId="180" formatCode="_-* #,##0.0\ _€_-;\-* #,##0.0\ _€_-;_-* &quot;-&quot;??\ _€_-;_-@_-"/>
    <numFmt numFmtId="181" formatCode="0.0"/>
    <numFmt numFmtId="182" formatCode="#,##0.0"/>
    <numFmt numFmtId="183" formatCode="0.0%"/>
    <numFmt numFmtId="184" formatCode="#,###"/>
    <numFmt numFmtId="185" formatCode="#.0"/>
    <numFmt numFmtId="186" formatCode="#,###.00"/>
    <numFmt numFmtId="187" formatCode="#.#"/>
    <numFmt numFmtId="188" formatCode="0\*"/>
    <numFmt numFmtId="189" formatCode="#.0\*"/>
    <numFmt numFmtId="190" formatCode="0.0\*"/>
    <numFmt numFmtId="191" formatCode="#.0\~"/>
    <numFmt numFmtId="192" formatCode="#.0\*\~"/>
    <numFmt numFmtId="193" formatCode="0.0\~"/>
    <numFmt numFmtId="194" formatCode="0.0\*\~"/>
    <numFmt numFmtId="195" formatCode="0\*\~"/>
    <numFmt numFmtId="196" formatCode="0\~"/>
  </numFmts>
  <fonts count="176">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0"/>
      <name val="Arial"/>
      <family val="2"/>
    </font>
    <font>
      <sz val="10"/>
      <name val="Arial"/>
      <family val="2"/>
    </font>
    <font>
      <sz val="10"/>
      <color theme="1"/>
      <name val="Arial"/>
      <family val="2"/>
    </font>
    <font>
      <sz val="11"/>
      <color theme="1"/>
      <name val="Arial"/>
      <family val="2"/>
    </font>
    <font>
      <sz val="9"/>
      <name val="Arial"/>
      <family val="2"/>
    </font>
    <font>
      <sz val="10"/>
      <name val="MetaNormalLF-Roman"/>
      <family val="2"/>
    </font>
    <font>
      <sz val="10"/>
      <color indexed="8"/>
      <name val="Arial"/>
      <family val="2"/>
    </font>
    <font>
      <sz val="11"/>
      <color indexed="8"/>
      <name val="Calibri"/>
      <family val="2"/>
    </font>
    <font>
      <sz val="10"/>
      <name val="MetaNormalLF-Roman"/>
    </font>
    <font>
      <sz val="11"/>
      <color indexed="8"/>
      <name val="Calibri"/>
      <family val="2"/>
      <scheme val="minor"/>
    </font>
    <font>
      <u/>
      <sz val="10"/>
      <color indexed="12"/>
      <name val="Arial"/>
      <family val="2"/>
    </font>
    <font>
      <sz val="11"/>
      <color indexed="10"/>
      <name val="Calibri"/>
      <family val="2"/>
    </font>
    <font>
      <b/>
      <sz val="11"/>
      <color indexed="8"/>
      <name val="Calibri"/>
      <family val="2"/>
    </font>
    <font>
      <sz val="8"/>
      <color indexed="8"/>
      <name val="Arial"/>
      <family val="2"/>
    </font>
    <font>
      <sz val="12"/>
      <color indexed="8"/>
      <name val="Arial"/>
      <family val="2"/>
    </font>
    <font>
      <sz val="8"/>
      <name val="Times New Roman"/>
      <family val="1"/>
    </font>
    <font>
      <sz val="12"/>
      <color indexed="9"/>
      <name val="Arial"/>
      <family val="2"/>
    </font>
    <font>
      <sz val="11"/>
      <color indexed="9"/>
      <name val="Calibri"/>
      <family val="2"/>
    </font>
    <font>
      <b/>
      <sz val="11"/>
      <color indexed="63"/>
      <name val="Calibri"/>
      <family val="2"/>
    </font>
    <font>
      <b/>
      <sz val="12"/>
      <color indexed="63"/>
      <name val="Arial"/>
      <family val="2"/>
    </font>
    <font>
      <b/>
      <sz val="11"/>
      <color indexed="10"/>
      <name val="Calibri"/>
      <family val="2"/>
    </font>
    <font>
      <b/>
      <sz val="12"/>
      <color indexed="52"/>
      <name val="Arial"/>
      <family val="2"/>
    </font>
    <font>
      <sz val="8"/>
      <name val="Arial"/>
      <family val="2"/>
    </font>
    <font>
      <sz val="12"/>
      <color indexed="62"/>
      <name val="Arial"/>
      <family val="2"/>
    </font>
    <font>
      <b/>
      <sz val="12"/>
      <color indexed="8"/>
      <name val="Arial"/>
      <family val="2"/>
    </font>
    <font>
      <i/>
      <sz val="11"/>
      <color indexed="23"/>
      <name val="Calibri"/>
      <family val="2"/>
    </font>
    <font>
      <i/>
      <sz val="12"/>
      <color indexed="23"/>
      <name val="Arial"/>
      <family val="2"/>
    </font>
    <font>
      <b/>
      <sz val="8"/>
      <color indexed="8"/>
      <name val="MS Sans Serif"/>
      <family val="2"/>
    </font>
    <font>
      <sz val="11"/>
      <color indexed="17"/>
      <name val="Calibri"/>
      <family val="2"/>
    </font>
    <font>
      <sz val="12"/>
      <color indexed="17"/>
      <name val="Arial"/>
      <family val="2"/>
    </font>
    <font>
      <u/>
      <sz val="10"/>
      <color indexed="12"/>
      <name val="MS Sans Serif"/>
      <family val="2"/>
    </font>
    <font>
      <u/>
      <sz val="10"/>
      <color indexed="12"/>
      <name val="MetaNormalLF-Roman"/>
    </font>
    <font>
      <sz val="11"/>
      <color indexed="19"/>
      <name val="Calibri"/>
      <family val="2"/>
    </font>
    <font>
      <sz val="12"/>
      <color indexed="60"/>
      <name val="Arial"/>
      <family val="2"/>
    </font>
    <font>
      <sz val="11"/>
      <color indexed="20"/>
      <name val="Calibri"/>
      <family val="2"/>
    </font>
    <font>
      <sz val="12"/>
      <color indexed="20"/>
      <name val="Arial"/>
      <family val="2"/>
    </font>
    <font>
      <sz val="12"/>
      <name val="Arial"/>
      <family val="2"/>
    </font>
    <font>
      <b/>
      <sz val="8"/>
      <name val="Arial"/>
      <family val="2"/>
    </font>
    <font>
      <b/>
      <sz val="15"/>
      <color indexed="60"/>
      <name val="Calibri"/>
      <family val="2"/>
    </font>
    <font>
      <b/>
      <sz val="15"/>
      <color indexed="56"/>
      <name val="Arial"/>
      <family val="2"/>
    </font>
    <font>
      <b/>
      <sz val="13"/>
      <color indexed="60"/>
      <name val="Calibri"/>
      <family val="2"/>
    </font>
    <font>
      <b/>
      <sz val="13"/>
      <color indexed="56"/>
      <name val="Arial"/>
      <family val="2"/>
    </font>
    <font>
      <b/>
      <sz val="11"/>
      <color indexed="60"/>
      <name val="Calibri"/>
      <family val="2"/>
    </font>
    <font>
      <b/>
      <sz val="11"/>
      <color indexed="56"/>
      <name val="Arial"/>
      <family val="2"/>
    </font>
    <font>
      <b/>
      <sz val="18"/>
      <color indexed="60"/>
      <name val="Cambria"/>
      <family val="2"/>
    </font>
    <font>
      <b/>
      <sz val="18"/>
      <color indexed="56"/>
      <name val="Cambria"/>
      <family val="2"/>
    </font>
    <font>
      <sz val="12"/>
      <color indexed="52"/>
      <name val="Arial"/>
      <family val="2"/>
    </font>
    <font>
      <sz val="12"/>
      <color indexed="10"/>
      <name val="Arial"/>
      <family val="2"/>
    </font>
    <font>
      <b/>
      <sz val="11"/>
      <color indexed="9"/>
      <name val="Calibri"/>
      <family val="2"/>
    </font>
    <font>
      <b/>
      <sz val="12"/>
      <color indexed="9"/>
      <name val="Arial"/>
      <family val="2"/>
    </font>
    <font>
      <sz val="7"/>
      <name val="Arial"/>
      <family val="2"/>
    </font>
    <font>
      <b/>
      <u/>
      <sz val="8.5"/>
      <color indexed="8"/>
      <name val="MS Sans Serif"/>
      <family val="2"/>
    </font>
    <font>
      <b/>
      <sz val="8"/>
      <color indexed="12"/>
      <name val="Arial"/>
      <family val="2"/>
    </font>
    <font>
      <sz val="10"/>
      <color indexed="8"/>
      <name val="MS Sans Serif"/>
      <family val="2"/>
    </font>
    <font>
      <sz val="11"/>
      <color indexed="62"/>
      <name val="Calibri"/>
      <family val="2"/>
    </font>
    <font>
      <u/>
      <sz val="10"/>
      <color indexed="12"/>
      <name val="Courier"/>
      <family val="3"/>
    </font>
    <font>
      <u/>
      <sz val="10"/>
      <color indexed="12"/>
      <name val="MetaNormalLF-Roman"/>
      <family val="2"/>
    </font>
    <font>
      <sz val="9"/>
      <color indexed="8"/>
      <name val="Verdana"/>
      <family val="2"/>
    </font>
    <font>
      <sz val="9"/>
      <color indexed="60"/>
      <name val="Century Gothic"/>
      <family val="2"/>
    </font>
    <font>
      <sz val="10"/>
      <color indexed="8"/>
      <name val="MetaNormalLF-Roman"/>
      <family val="2"/>
    </font>
    <font>
      <sz val="10"/>
      <name val="Helvetica-Narrow"/>
      <family val="2"/>
    </font>
    <font>
      <sz val="10"/>
      <name val="NewCenturySchlbk"/>
      <family val="1"/>
    </font>
    <font>
      <sz val="12"/>
      <name val="MetaNormalLF-Roman"/>
      <family val="2"/>
    </font>
    <font>
      <sz val="10"/>
      <name val="Arial MT"/>
    </font>
    <font>
      <sz val="12"/>
      <name val="Arial MT"/>
    </font>
    <font>
      <sz val="10"/>
      <name val="Helvetica-Narrow"/>
    </font>
    <font>
      <sz val="10"/>
      <name val="NewCenturySchlbk"/>
    </font>
    <font>
      <sz val="10"/>
      <color indexed="9"/>
      <name val="Arial"/>
      <family val="2"/>
    </font>
    <font>
      <sz val="11"/>
      <name val="Arial"/>
      <family val="2"/>
    </font>
    <font>
      <sz val="10"/>
      <color theme="1"/>
      <name val="MetaNormalLF-Roman"/>
      <family val="2"/>
    </font>
    <font>
      <sz val="9"/>
      <color theme="0"/>
      <name val="MetaNormalLF-Roman"/>
      <family val="2"/>
    </font>
    <font>
      <b/>
      <sz val="9"/>
      <color rgb="FF3F3F3F"/>
      <name val="MetaNormalLF-Roman"/>
      <family val="2"/>
    </font>
    <font>
      <b/>
      <sz val="9"/>
      <color rgb="FFFA7D00"/>
      <name val="MetaNormalLF-Roman"/>
      <family val="2"/>
    </font>
    <font>
      <sz val="9"/>
      <color rgb="FF3F3F76"/>
      <name val="Calibri"/>
      <family val="2"/>
      <scheme val="minor"/>
    </font>
    <font>
      <sz val="9"/>
      <color rgb="FF3F3F76"/>
      <name val="MetaNormalLF-Roman"/>
      <family val="2"/>
    </font>
    <font>
      <i/>
      <sz val="9"/>
      <color rgb="FF7F7F7F"/>
      <name val="MetaNormalLF-Roman"/>
      <family val="2"/>
    </font>
    <font>
      <sz val="9"/>
      <color rgb="FF006100"/>
      <name val="MetaNormalLF-Roman"/>
      <family val="2"/>
    </font>
    <font>
      <u/>
      <sz val="10"/>
      <color theme="10"/>
      <name val="Courier"/>
      <family val="3"/>
    </font>
    <font>
      <u/>
      <sz val="9"/>
      <color theme="10"/>
      <name val="Century Gothic"/>
      <family val="2"/>
    </font>
    <font>
      <u/>
      <sz val="11"/>
      <color theme="10"/>
      <name val="Calibri"/>
      <family val="2"/>
    </font>
    <font>
      <u/>
      <sz val="10"/>
      <color theme="10"/>
      <name val="Arial"/>
      <family val="2"/>
    </font>
    <font>
      <sz val="9"/>
      <color rgb="FF9C6500"/>
      <name val="MetaNormalLF-Roman"/>
      <family val="2"/>
    </font>
    <font>
      <sz val="9"/>
      <color theme="1"/>
      <name val="Verdana"/>
      <family val="2"/>
    </font>
    <font>
      <sz val="9"/>
      <color rgb="FF9C0006"/>
      <name val="MetaNormalLF-Roman"/>
      <family val="2"/>
    </font>
    <font>
      <sz val="9"/>
      <color theme="1"/>
      <name val="Century Gothic"/>
      <family val="2"/>
    </font>
    <font>
      <sz val="9"/>
      <color rgb="FFFA7D00"/>
      <name val="MetaNormalLF-Roman"/>
      <family val="2"/>
    </font>
    <font>
      <sz val="9"/>
      <color rgb="FFFF0000"/>
      <name val="MetaNormalLF-Roman"/>
      <family val="2"/>
    </font>
    <font>
      <b/>
      <sz val="9"/>
      <color theme="0"/>
      <name val="MetaNormalLF-Roman"/>
      <family val="2"/>
    </font>
    <font>
      <u/>
      <sz val="11"/>
      <color theme="10"/>
      <name val="Arial"/>
      <family val="2"/>
    </font>
    <font>
      <sz val="8.5"/>
      <color theme="1"/>
      <name val="Calibri"/>
      <family val="2"/>
      <scheme val="minor"/>
    </font>
    <font>
      <b/>
      <sz val="18"/>
      <color theme="0"/>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u/>
      <sz val="10"/>
      <name val="Calibri"/>
      <family val="2"/>
      <scheme val="minor"/>
    </font>
    <font>
      <sz val="9"/>
      <color theme="1"/>
      <name val="Calibri"/>
      <family val="2"/>
      <scheme val="minor"/>
    </font>
    <font>
      <b/>
      <sz val="11"/>
      <name val="Calibri"/>
      <family val="2"/>
      <scheme val="minor"/>
    </font>
    <font>
      <b/>
      <vertAlign val="superscript"/>
      <sz val="11"/>
      <name val="Calibri"/>
      <family val="2"/>
      <scheme val="minor"/>
    </font>
    <font>
      <sz val="11"/>
      <name val="Calibri"/>
      <family val="2"/>
      <scheme val="minor"/>
    </font>
    <font>
      <sz val="9"/>
      <name val="Calibri"/>
      <family val="2"/>
      <scheme val="minor"/>
    </font>
    <font>
      <sz val="8"/>
      <name val="Calibri"/>
      <family val="2"/>
      <scheme val="minor"/>
    </font>
    <font>
      <u/>
      <sz val="11"/>
      <color theme="10"/>
      <name val="Calibri"/>
      <family val="2"/>
      <scheme val="minor"/>
    </font>
    <font>
      <b/>
      <sz val="12"/>
      <color theme="0"/>
      <name val="Calibri"/>
      <family val="2"/>
      <scheme val="minor"/>
    </font>
    <font>
      <b/>
      <sz val="11"/>
      <color theme="1"/>
      <name val="Calibri"/>
      <family val="2"/>
      <scheme val="minor"/>
    </font>
    <font>
      <b/>
      <sz val="11"/>
      <color indexed="8"/>
      <name val="Calibri"/>
      <family val="2"/>
      <scheme val="minor"/>
    </font>
    <font>
      <sz val="9"/>
      <color indexed="8"/>
      <name val="Calibri"/>
      <family val="2"/>
      <scheme val="minor"/>
    </font>
    <font>
      <sz val="9"/>
      <color rgb="FF010205"/>
      <name val="Calibri"/>
      <family val="2"/>
      <scheme val="minor"/>
    </font>
    <font>
      <sz val="8.5"/>
      <name val="Calibri"/>
      <family val="2"/>
      <scheme val="minor"/>
    </font>
    <font>
      <u/>
      <sz val="10"/>
      <color theme="1"/>
      <name val="Calibri"/>
      <family val="2"/>
      <scheme val="minor"/>
    </font>
    <font>
      <sz val="8.5"/>
      <color indexed="8"/>
      <name val="Calibri"/>
      <family val="2"/>
      <scheme val="minor"/>
    </font>
    <font>
      <vertAlign val="superscript"/>
      <sz val="8.5"/>
      <color indexed="8"/>
      <name val="Calibri"/>
      <family val="2"/>
      <scheme val="minor"/>
    </font>
    <font>
      <b/>
      <sz val="11"/>
      <color rgb="FF010205"/>
      <name val="Calibri"/>
      <family val="2"/>
      <scheme val="minor"/>
    </font>
    <font>
      <sz val="8.5"/>
      <color rgb="FF010205"/>
      <name val="Calibri"/>
      <family val="2"/>
      <scheme val="minor"/>
    </font>
    <font>
      <vertAlign val="superscript"/>
      <sz val="8.5"/>
      <name val="Calibri"/>
      <family val="2"/>
      <scheme val="minor"/>
    </font>
    <font>
      <vertAlign val="superscript"/>
      <sz val="8.5"/>
      <color theme="1"/>
      <name val="Calibri"/>
      <family val="2"/>
      <scheme val="minor"/>
    </font>
    <font>
      <b/>
      <vertAlign val="superscript"/>
      <sz val="11"/>
      <color theme="1"/>
      <name val="Calibri"/>
      <family val="2"/>
      <scheme val="minor"/>
    </font>
    <font>
      <u/>
      <sz val="10"/>
      <color rgb="FF0070C0"/>
      <name val="Calibri"/>
      <family val="2"/>
      <scheme val="minor"/>
    </font>
    <font>
      <u/>
      <sz val="11"/>
      <color rgb="FF0070C0"/>
      <name val="Calibri"/>
      <family val="2"/>
      <scheme val="minor"/>
    </font>
    <font>
      <vertAlign val="superscript"/>
      <sz val="8.5"/>
      <color rgb="FF010205"/>
      <name val="Calibri"/>
      <family val="2"/>
      <scheme val="minor"/>
    </font>
    <font>
      <b/>
      <sz val="11"/>
      <name val="Calibri"/>
      <family val="2"/>
    </font>
    <font>
      <sz val="9"/>
      <name val="Calibri"/>
      <family val="2"/>
    </font>
    <font>
      <sz val="8"/>
      <name val="Calibri"/>
      <family val="2"/>
    </font>
    <font>
      <sz val="8"/>
      <color indexed="8"/>
      <name val="Calibri"/>
      <family val="2"/>
      <scheme val="minor"/>
    </font>
    <font>
      <vertAlign val="superscript"/>
      <sz val="8"/>
      <color indexed="8"/>
      <name val="Calibri"/>
      <family val="2"/>
      <scheme val="minor"/>
    </font>
    <font>
      <b/>
      <sz val="10"/>
      <name val="Calibri"/>
      <family val="2"/>
      <scheme val="minor"/>
    </font>
    <font>
      <b/>
      <sz val="18"/>
      <name val="Calibri"/>
      <family val="2"/>
      <scheme val="minor"/>
    </font>
    <font>
      <sz val="8.5"/>
      <name val="Calibri"/>
      <family val="2"/>
    </font>
    <font>
      <b/>
      <sz val="11"/>
      <name val="Calibri"/>
      <family val="2"/>
    </font>
    <font>
      <sz val="11"/>
      <name val="Calibri"/>
      <family val="2"/>
    </font>
    <font>
      <sz val="9"/>
      <name val="Calibri"/>
      <family val="2"/>
    </font>
    <font>
      <sz val="8"/>
      <name val="Calibri"/>
      <family val="2"/>
    </font>
    <font>
      <sz val="11"/>
      <name val="Calibri"/>
      <family val="2"/>
    </font>
    <font>
      <vertAlign val="superscript"/>
      <sz val="8.5"/>
      <color theme="1"/>
      <name val="Arial"/>
      <family val="2"/>
    </font>
    <font>
      <sz val="8.5"/>
      <color theme="1"/>
      <name val="Arial"/>
      <family val="2"/>
    </font>
    <font>
      <b/>
      <vertAlign val="superscript"/>
      <sz val="11"/>
      <color rgb="FF000000"/>
      <name val="Calibri"/>
      <family val="2"/>
      <scheme val="minor"/>
    </font>
    <font>
      <b/>
      <sz val="11"/>
      <color theme="1"/>
      <name val="Calibri"/>
      <family val="2"/>
    </font>
    <font>
      <sz val="11"/>
      <color theme="1"/>
      <name val="Calibri"/>
      <family val="2"/>
    </font>
    <font>
      <sz val="9"/>
      <color indexed="8"/>
      <name val="Calibri"/>
      <family val="2"/>
    </font>
    <font>
      <b/>
      <sz val="14"/>
      <color theme="1"/>
      <name val="Calibri"/>
      <family val="2"/>
      <scheme val="minor"/>
    </font>
    <font>
      <sz val="8.5"/>
      <name val="Arial"/>
      <family val="2"/>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indexed="22"/>
        <bgColor indexed="8"/>
      </patternFill>
    </fill>
    <fill>
      <patternFill patternType="solid">
        <fgColor indexed="55"/>
      </patternFill>
    </fill>
    <fill>
      <patternFill patternType="solid">
        <fgColor rgb="FFA59D97"/>
        <bgColor indexed="64"/>
      </patternFill>
    </fill>
    <fill>
      <patternFill patternType="solid">
        <fgColor rgb="FFEB9128"/>
      </patternFill>
    </fill>
    <fill>
      <patternFill patternType="solid">
        <fgColor rgb="FFA59D97"/>
      </patternFill>
    </fill>
    <fill>
      <patternFill patternType="solid">
        <fgColor rgb="FFD9D9D9"/>
      </patternFill>
    </fill>
    <fill>
      <patternFill patternType="solid">
        <fgColor rgb="FFEB9128"/>
        <bgColor indexed="64"/>
      </patternFill>
    </fill>
    <fill>
      <patternFill patternType="solid">
        <fgColor theme="0" tint="-4.88906521805475E-2"/>
        <bgColor indexed="64"/>
      </patternFill>
    </fill>
    <fill>
      <patternFill patternType="solid">
        <fgColor rgb="FFEEECE1"/>
        <bgColor indexed="64"/>
      </patternFill>
    </fill>
  </fills>
  <borders count="9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auto="1"/>
      </right>
      <top/>
      <bottom style="thin">
        <color auto="1"/>
      </bottom>
      <diagonal/>
    </border>
    <border>
      <left style="thin">
        <color auto="1"/>
      </left>
      <right style="thin">
        <color indexed="64"/>
      </right>
      <top style="thin">
        <color auto="1"/>
      </top>
      <bottom style="medium">
        <color auto="1"/>
      </bottom>
      <diagonal/>
    </border>
    <border>
      <left/>
      <right style="medium">
        <color auto="1"/>
      </right>
      <top style="medium">
        <color indexed="64"/>
      </top>
      <bottom style="thin">
        <color auto="1"/>
      </bottom>
      <diagonal/>
    </border>
    <border>
      <left/>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3698">
    <xf numFmtId="0" fontId="0" fillId="0" borderId="0"/>
    <xf numFmtId="0" fontId="38" fillId="0" borderId="0"/>
    <xf numFmtId="0" fontId="36" fillId="0" borderId="0"/>
    <xf numFmtId="0" fontId="36" fillId="0" borderId="0"/>
    <xf numFmtId="0" fontId="40" fillId="0" borderId="0"/>
    <xf numFmtId="164" fontId="42" fillId="0" borderId="0" applyFont="0" applyFill="0" applyBorder="0" applyAlignment="0" applyProtection="0"/>
    <xf numFmtId="0" fontId="31" fillId="0" borderId="0"/>
    <xf numFmtId="0" fontId="31" fillId="0" borderId="0"/>
    <xf numFmtId="0" fontId="36" fillId="0" borderId="0"/>
    <xf numFmtId="0" fontId="31" fillId="0" borderId="0"/>
    <xf numFmtId="0" fontId="31" fillId="0" borderId="0"/>
    <xf numFmtId="0" fontId="37" fillId="0" borderId="0"/>
    <xf numFmtId="0" fontId="37" fillId="0" borderId="0"/>
    <xf numFmtId="0" fontId="37" fillId="0" borderId="0"/>
    <xf numFmtId="0" fontId="43" fillId="0" borderId="0"/>
    <xf numFmtId="0" fontId="36"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6" fillId="0" borderId="0"/>
    <xf numFmtId="0" fontId="44" fillId="0" borderId="0"/>
    <xf numFmtId="0" fontId="37" fillId="0" borderId="0"/>
    <xf numFmtId="0" fontId="3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2">
      <alignment horizontal="left"/>
    </xf>
    <xf numFmtId="168" fontId="50" fillId="0" borderId="12">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2">
      <alignment horizontal="left"/>
    </xf>
    <xf numFmtId="168" fontId="50" fillId="0" borderId="12">
      <alignment horizontal="left"/>
    </xf>
    <xf numFmtId="0" fontId="42" fillId="42" borderId="0" applyNumberFormat="0" applyBorder="0" applyAlignment="0" applyProtection="0"/>
    <xf numFmtId="0" fontId="42" fillId="44" borderId="0" applyNumberFormat="0" applyBorder="0" applyAlignment="0" applyProtection="0"/>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0" fontId="104" fillId="22" borderId="0" applyNumberFormat="0" applyBorder="0" applyAlignment="0" applyProtection="0"/>
    <xf numFmtId="0" fontId="42" fillId="44" borderId="0" applyNumberFormat="0" applyBorder="0" applyAlignment="0" applyProtection="0"/>
    <xf numFmtId="0" fontId="49" fillId="43" borderId="0" applyNumberFormat="0" applyBorder="0" applyAlignment="0" applyProtection="0"/>
    <xf numFmtId="0" fontId="49" fillId="41" borderId="0" applyNumberFormat="0" applyBorder="0" applyAlignment="0" applyProtection="0"/>
    <xf numFmtId="0" fontId="41" fillId="39" borderId="0" applyNumberFormat="0" applyBorder="0" applyAlignment="0" applyProtection="0"/>
    <xf numFmtId="0" fontId="104" fillId="14" borderId="0" applyNumberFormat="0" applyBorder="0" applyAlignment="0" applyProtection="0"/>
    <xf numFmtId="0" fontId="42" fillId="40" borderId="0" applyNumberFormat="0" applyBorder="0" applyAlignment="0" applyProtection="0"/>
    <xf numFmtId="0" fontId="104" fillId="18" borderId="0" applyNumberFormat="0" applyBorder="0" applyAlignment="0" applyProtection="0"/>
    <xf numFmtId="0" fontId="42" fillId="42" borderId="0" applyNumberFormat="0" applyBorder="0" applyAlignment="0" applyProtection="0"/>
    <xf numFmtId="0" fontId="49" fillId="39" borderId="0" applyNumberFormat="0" applyBorder="0" applyAlignment="0" applyProtection="0"/>
    <xf numFmtId="0" fontId="104" fillId="14" borderId="0" applyNumberFormat="0" applyBorder="0" applyAlignment="0" applyProtection="0"/>
    <xf numFmtId="0" fontId="49" fillId="39" borderId="0" applyNumberFormat="0" applyBorder="0" applyAlignment="0" applyProtection="0"/>
    <xf numFmtId="0" fontId="49" fillId="41" borderId="0" applyNumberFormat="0" applyBorder="0" applyAlignment="0" applyProtection="0"/>
    <xf numFmtId="0" fontId="104" fillId="18" borderId="0" applyNumberFormat="0" applyBorder="0" applyAlignment="0" applyProtection="0"/>
    <xf numFmtId="0" fontId="104" fillId="14" borderId="0" applyNumberFormat="0" applyBorder="0" applyAlignment="0" applyProtection="0"/>
    <xf numFmtId="0" fontId="49" fillId="39" borderId="0" applyNumberFormat="0" applyBorder="0" applyAlignment="0" applyProtection="0"/>
    <xf numFmtId="0" fontId="41" fillId="37" borderId="0" applyNumberFormat="0" applyBorder="0" applyAlignment="0" applyProtection="0"/>
    <xf numFmtId="0" fontId="104" fillId="10" borderId="0" applyNumberFormat="0" applyBorder="0" applyAlignment="0" applyProtection="0"/>
    <xf numFmtId="0" fontId="49" fillId="37" borderId="0" applyNumberFormat="0" applyBorder="0" applyAlignment="0" applyProtection="0"/>
    <xf numFmtId="0" fontId="49" fillId="43" borderId="0" applyNumberFormat="0" applyBorder="0" applyAlignment="0" applyProtection="0"/>
    <xf numFmtId="0" fontId="41" fillId="41" borderId="0" applyNumberFormat="0" applyBorder="0" applyAlignment="0" applyProtection="0"/>
    <xf numFmtId="0" fontId="104" fillId="10" borderId="0" applyNumberFormat="0" applyBorder="0" applyAlignment="0" applyProtection="0"/>
    <xf numFmtId="0" fontId="42" fillId="38" borderId="0" applyNumberFormat="0" applyBorder="0" applyAlignment="0" applyProtection="0"/>
    <xf numFmtId="0" fontId="49" fillId="37" borderId="0" applyNumberFormat="0" applyBorder="0" applyAlignment="0" applyProtection="0"/>
    <xf numFmtId="0" fontId="104" fillId="18" borderId="0" applyNumberFormat="0" applyBorder="0" applyAlignment="0" applyProtection="0"/>
    <xf numFmtId="0" fontId="49" fillId="41" borderId="0" applyNumberFormat="0" applyBorder="0" applyAlignment="0" applyProtection="0"/>
    <xf numFmtId="0" fontId="104" fillId="10" borderId="0" applyNumberFormat="0" applyBorder="0" applyAlignment="0" applyProtection="0"/>
    <xf numFmtId="0" fontId="49" fillId="37" borderId="0" applyNumberFormat="0" applyBorder="0" applyAlignment="0" applyProtection="0"/>
    <xf numFmtId="0" fontId="30" fillId="0" borderId="0"/>
    <xf numFmtId="0" fontId="42" fillId="37" borderId="0" applyNumberFormat="0" applyBorder="0" applyAlignment="0" applyProtection="0"/>
    <xf numFmtId="0" fontId="41" fillId="44" borderId="0" applyNumberFormat="0" applyBorder="0" applyAlignment="0" applyProtection="0"/>
    <xf numFmtId="0" fontId="104" fillId="30"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1" borderId="0" applyNumberFormat="0" applyBorder="0" applyAlignment="0" applyProtection="0"/>
    <xf numFmtId="0" fontId="104" fillId="3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6" borderId="0" applyNumberFormat="0" applyBorder="0" applyAlignment="0" applyProtection="0"/>
    <xf numFmtId="0" fontId="104" fillId="30" borderId="0" applyNumberFormat="0" applyBorder="0" applyAlignment="0" applyProtection="0"/>
    <xf numFmtId="0" fontId="49" fillId="44" borderId="0" applyNumberFormat="0" applyBorder="0" applyAlignment="0" applyProtection="0"/>
    <xf numFmtId="0" fontId="41" fillId="45" borderId="0" applyNumberFormat="0" applyBorder="0" applyAlignment="0" applyProtection="0"/>
    <xf numFmtId="0" fontId="104" fillId="26" borderId="0" applyNumberFormat="0" applyBorder="0" applyAlignment="0" applyProtection="0"/>
    <xf numFmtId="0" fontId="49" fillId="45" borderId="0" applyNumberFormat="0" applyBorder="0" applyAlignment="0" applyProtection="0"/>
    <xf numFmtId="0" fontId="104" fillId="26"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9" fillId="45" borderId="0" applyNumberFormat="0" applyBorder="0" applyAlignment="0" applyProtection="0"/>
    <xf numFmtId="0" fontId="104" fillId="26" borderId="0" applyNumberFormat="0" applyBorder="0" applyAlignment="0" applyProtection="0"/>
    <xf numFmtId="0" fontId="49" fillId="45" borderId="0" applyNumberFormat="0" applyBorder="0" applyAlignment="0" applyProtection="0"/>
    <xf numFmtId="0" fontId="42" fillId="46" borderId="0" applyNumberFormat="0" applyBorder="0" applyAlignment="0" applyProtection="0"/>
    <xf numFmtId="0" fontId="42" fillId="43" borderId="0" applyNumberFormat="0" applyBorder="0" applyAlignment="0" applyProtection="0"/>
    <xf numFmtId="0" fontId="41" fillId="43" borderId="0" applyNumberFormat="0" applyBorder="0" applyAlignment="0" applyProtection="0"/>
    <xf numFmtId="0" fontId="104" fillId="22" borderId="0" applyNumberFormat="0" applyBorder="0" applyAlignment="0" applyProtection="0"/>
    <xf numFmtId="0" fontId="49" fillId="43" borderId="0" applyNumberFormat="0" applyBorder="0" applyAlignment="0" applyProtection="0"/>
    <xf numFmtId="0" fontId="104" fillId="22" borderId="0" applyNumberFormat="0" applyBorder="0" applyAlignment="0" applyProtection="0"/>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2">
      <alignment horizontal="left"/>
    </xf>
    <xf numFmtId="168" fontId="50" fillId="0" borderId="12">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168" fontId="50" fillId="0" borderId="15">
      <alignment horizontal="left"/>
    </xf>
    <xf numFmtId="0" fontId="49" fillId="38" borderId="0" applyNumberFormat="0" applyBorder="0" applyAlignment="0" applyProtection="0"/>
    <xf numFmtId="0" fontId="104" fillId="11" borderId="0" applyNumberFormat="0" applyBorder="0" applyAlignment="0" applyProtection="0"/>
    <xf numFmtId="0" fontId="49" fillId="38" borderId="0" applyNumberFormat="0" applyBorder="0" applyAlignment="0" applyProtection="0"/>
    <xf numFmtId="0" fontId="42" fillId="45" borderId="0" applyNumberFormat="0" applyBorder="0" applyAlignment="0" applyProtection="0"/>
    <xf numFmtId="0" fontId="104" fillId="11" borderId="0" applyNumberFormat="0" applyBorder="0" applyAlignment="0" applyProtection="0"/>
    <xf numFmtId="0" fontId="49" fillId="38" borderId="0" applyNumberFormat="0" applyBorder="0" applyAlignment="0" applyProtection="0"/>
    <xf numFmtId="0" fontId="104" fillId="11" borderId="0" applyNumberFormat="0" applyBorder="0" applyAlignment="0" applyProtection="0"/>
    <xf numFmtId="0" fontId="41" fillId="38" borderId="0" applyNumberFormat="0" applyBorder="0" applyAlignment="0" applyProtection="0"/>
    <xf numFmtId="0" fontId="49" fillId="40" borderId="0" applyNumberFormat="0" applyBorder="0" applyAlignment="0" applyProtection="0"/>
    <xf numFmtId="0" fontId="104" fillId="15" borderId="0" applyNumberFormat="0" applyBorder="0" applyAlignment="0" applyProtection="0"/>
    <xf numFmtId="0" fontId="49" fillId="40" borderId="0" applyNumberFormat="0" applyBorder="0" applyAlignment="0" applyProtection="0"/>
    <xf numFmtId="0" fontId="42" fillId="40" borderId="0" applyNumberFormat="0" applyBorder="0" applyAlignment="0" applyProtection="0"/>
    <xf numFmtId="0" fontId="104" fillId="15" borderId="0" applyNumberFormat="0" applyBorder="0" applyAlignment="0" applyProtection="0"/>
    <xf numFmtId="0" fontId="49" fillId="40" borderId="0" applyNumberFormat="0" applyBorder="0" applyAlignment="0" applyProtection="0"/>
    <xf numFmtId="0" fontId="104" fillId="15" borderId="0" applyNumberFormat="0" applyBorder="0" applyAlignment="0" applyProtection="0"/>
    <xf numFmtId="0" fontId="41" fillId="40" borderId="0" applyNumberFormat="0" applyBorder="0" applyAlignment="0" applyProtection="0"/>
    <xf numFmtId="0" fontId="49" fillId="47" borderId="0" applyNumberFormat="0" applyBorder="0" applyAlignment="0" applyProtection="0"/>
    <xf numFmtId="0" fontId="104" fillId="19" borderId="0" applyNumberFormat="0" applyBorder="0" applyAlignment="0" applyProtection="0"/>
    <xf numFmtId="0" fontId="49" fillId="47" borderId="0" applyNumberFormat="0" applyBorder="0" applyAlignment="0" applyProtection="0"/>
    <xf numFmtId="0" fontId="42" fillId="48" borderId="0" applyNumberFormat="0" applyBorder="0" applyAlignment="0" applyProtection="0"/>
    <xf numFmtId="0" fontId="104" fillId="19" borderId="0" applyNumberFormat="0" applyBorder="0" applyAlignment="0" applyProtection="0"/>
    <xf numFmtId="0" fontId="49" fillId="47" borderId="0" applyNumberFormat="0" applyBorder="0" applyAlignment="0" applyProtection="0"/>
    <xf numFmtId="0" fontId="104" fillId="19" borderId="0" applyNumberFormat="0" applyBorder="0" applyAlignment="0" applyProtection="0"/>
    <xf numFmtId="0" fontId="41" fillId="47" borderId="0" applyNumberFormat="0" applyBorder="0" applyAlignment="0" applyProtection="0"/>
    <xf numFmtId="0" fontId="49" fillId="43" borderId="0" applyNumberFormat="0" applyBorder="0" applyAlignment="0" applyProtection="0"/>
    <xf numFmtId="0" fontId="104" fillId="23" borderId="0" applyNumberFormat="0" applyBorder="0" applyAlignment="0" applyProtection="0"/>
    <xf numFmtId="0" fontId="49" fillId="43" borderId="0" applyNumberFormat="0" applyBorder="0" applyAlignment="0" applyProtection="0"/>
    <xf numFmtId="0" fontId="42" fillId="39" borderId="0" applyNumberFormat="0" applyBorder="0" applyAlignment="0" applyProtection="0"/>
    <xf numFmtId="0" fontId="104" fillId="23" borderId="0" applyNumberFormat="0" applyBorder="0" applyAlignment="0" applyProtection="0"/>
    <xf numFmtId="0" fontId="49" fillId="43" borderId="0" applyNumberFormat="0" applyBorder="0" applyAlignment="0" applyProtection="0"/>
    <xf numFmtId="0" fontId="104" fillId="23" borderId="0" applyNumberFormat="0" applyBorder="0" applyAlignment="0" applyProtection="0"/>
    <xf numFmtId="0" fontId="41" fillId="43" borderId="0" applyNumberFormat="0" applyBorder="0" applyAlignment="0" applyProtection="0"/>
    <xf numFmtId="0" fontId="49" fillId="38" borderId="0" applyNumberFormat="0" applyBorder="0" applyAlignment="0" applyProtection="0"/>
    <xf numFmtId="0" fontId="104" fillId="27" borderId="0" applyNumberFormat="0" applyBorder="0" applyAlignment="0" applyProtection="0"/>
    <xf numFmtId="0" fontId="49" fillId="38" borderId="0" applyNumberFormat="0" applyBorder="0" applyAlignment="0" applyProtection="0"/>
    <xf numFmtId="0" fontId="42" fillId="45" borderId="0" applyNumberFormat="0" applyBorder="0" applyAlignment="0" applyProtection="0"/>
    <xf numFmtId="0" fontId="104" fillId="27" borderId="0" applyNumberFormat="0" applyBorder="0" applyAlignment="0" applyProtection="0"/>
    <xf numFmtId="0" fontId="49" fillId="38" borderId="0" applyNumberFormat="0" applyBorder="0" applyAlignment="0" applyProtection="0"/>
    <xf numFmtId="0" fontId="104" fillId="27" borderId="0" applyNumberFormat="0" applyBorder="0" applyAlignment="0" applyProtection="0"/>
    <xf numFmtId="0" fontId="41" fillId="38" borderId="0" applyNumberFormat="0" applyBorder="0" applyAlignment="0" applyProtection="0"/>
    <xf numFmtId="0" fontId="49" fillId="49" borderId="0" applyNumberFormat="0" applyBorder="0" applyAlignment="0" applyProtection="0"/>
    <xf numFmtId="0" fontId="104" fillId="31" borderId="0" applyNumberFormat="0" applyBorder="0" applyAlignment="0" applyProtection="0"/>
    <xf numFmtId="0" fontId="49" fillId="49" borderId="0" applyNumberFormat="0" applyBorder="0" applyAlignment="0" applyProtection="0"/>
    <xf numFmtId="0" fontId="42" fillId="42" borderId="0" applyNumberFormat="0" applyBorder="0" applyAlignment="0" applyProtection="0"/>
    <xf numFmtId="0" fontId="104" fillId="31" borderId="0" applyNumberFormat="0" applyBorder="0" applyAlignment="0" applyProtection="0"/>
    <xf numFmtId="0" fontId="49" fillId="49" borderId="0" applyNumberFormat="0" applyBorder="0" applyAlignment="0" applyProtection="0"/>
    <xf numFmtId="0" fontId="104" fillId="31" borderId="0" applyNumberFormat="0" applyBorder="0" applyAlignment="0" applyProtection="0"/>
    <xf numFmtId="0" fontId="41" fillId="49" borderId="0" applyNumberFormat="0" applyBorder="0" applyAlignment="0" applyProtection="0"/>
    <xf numFmtId="0" fontId="42" fillId="38" borderId="0" applyNumberFormat="0" applyBorder="0" applyAlignment="0" applyProtection="0"/>
    <xf numFmtId="0" fontId="42" fillId="5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3" borderId="0" applyNumberFormat="0" applyBorder="0" applyAlignment="0" applyProtection="0"/>
    <xf numFmtId="0" fontId="42" fillId="50"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49" borderId="0" applyNumberFormat="0" applyBorder="0" applyAlignment="0" applyProtection="0"/>
    <xf numFmtId="0" fontId="42" fillId="48" borderId="0" applyNumberFormat="0" applyBorder="0" applyAlignment="0" applyProtection="0"/>
    <xf numFmtId="169" fontId="50" fillId="0" borderId="12">
      <alignment horizontal="left"/>
    </xf>
    <xf numFmtId="169" fontId="50" fillId="0" borderId="12">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2">
      <alignment horizontal="left"/>
    </xf>
    <xf numFmtId="169" fontId="50" fillId="0" borderId="12">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2">
      <alignment horizontal="left"/>
    </xf>
    <xf numFmtId="169" fontId="50" fillId="0" borderId="12">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69" fontId="50" fillId="0" borderId="15">
      <alignment horizontal="left"/>
    </xf>
    <xf numFmtId="170" fontId="50" fillId="0" borderId="12">
      <alignment horizontal="left"/>
    </xf>
    <xf numFmtId="170" fontId="50" fillId="0" borderId="12">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2">
      <alignment horizontal="left"/>
    </xf>
    <xf numFmtId="170" fontId="50" fillId="0" borderId="12">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2">
      <alignment horizontal="left"/>
    </xf>
    <xf numFmtId="170" fontId="50" fillId="0" borderId="12">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170" fontId="50" fillId="0" borderId="15">
      <alignment horizontal="left"/>
    </xf>
    <xf numFmtId="0" fontId="51" fillId="51" borderId="0" applyNumberFormat="0" applyBorder="0" applyAlignment="0" applyProtection="0"/>
    <xf numFmtId="0" fontId="105" fillId="12" borderId="0" applyNumberFormat="0" applyBorder="0" applyAlignment="0" applyProtection="0"/>
    <xf numFmtId="0" fontId="51" fillId="51" borderId="0" applyNumberFormat="0" applyBorder="0" applyAlignment="0" applyProtection="0"/>
    <xf numFmtId="0" fontId="52" fillId="45" borderId="0" applyNumberFormat="0" applyBorder="0" applyAlignment="0" applyProtection="0"/>
    <xf numFmtId="0" fontId="51" fillId="51" borderId="0" applyNumberFormat="0" applyBorder="0" applyAlignment="0" applyProtection="0"/>
    <xf numFmtId="0" fontId="102" fillId="51" borderId="0" applyNumberFormat="0" applyBorder="0" applyAlignment="0" applyProtection="0"/>
    <xf numFmtId="0" fontId="51" fillId="40" borderId="0" applyNumberFormat="0" applyBorder="0" applyAlignment="0" applyProtection="0"/>
    <xf numFmtId="0" fontId="105" fillId="16" borderId="0" applyNumberFormat="0" applyBorder="0" applyAlignment="0" applyProtection="0"/>
    <xf numFmtId="0" fontId="51" fillId="40" borderId="0" applyNumberFormat="0" applyBorder="0" applyAlignment="0" applyProtection="0"/>
    <xf numFmtId="0" fontId="52" fillId="52" borderId="0" applyNumberFormat="0" applyBorder="0" applyAlignment="0" applyProtection="0"/>
    <xf numFmtId="0" fontId="51" fillId="40" borderId="0" applyNumberFormat="0" applyBorder="0" applyAlignment="0" applyProtection="0"/>
    <xf numFmtId="0" fontId="102" fillId="40" borderId="0" applyNumberFormat="0" applyBorder="0" applyAlignment="0" applyProtection="0"/>
    <xf numFmtId="0" fontId="51" fillId="47" borderId="0" applyNumberFormat="0" applyBorder="0" applyAlignment="0" applyProtection="0"/>
    <xf numFmtId="0" fontId="105" fillId="20" borderId="0" applyNumberFormat="0" applyBorder="0" applyAlignment="0" applyProtection="0"/>
    <xf numFmtId="0" fontId="51" fillId="47" borderId="0" applyNumberFormat="0" applyBorder="0" applyAlignment="0" applyProtection="0"/>
    <xf numFmtId="0" fontId="52" fillId="49" borderId="0" applyNumberFormat="0" applyBorder="0" applyAlignment="0" applyProtection="0"/>
    <xf numFmtId="0" fontId="51" fillId="47" borderId="0" applyNumberFormat="0" applyBorder="0" applyAlignment="0" applyProtection="0"/>
    <xf numFmtId="0" fontId="102" fillId="47" borderId="0" applyNumberFormat="0" applyBorder="0" applyAlignment="0" applyProtection="0"/>
    <xf numFmtId="0" fontId="51" fillId="53" borderId="0" applyNumberFormat="0" applyBorder="0" applyAlignment="0" applyProtection="0"/>
    <xf numFmtId="0" fontId="105" fillId="24" borderId="0" applyNumberFormat="0" applyBorder="0" applyAlignment="0" applyProtection="0"/>
    <xf numFmtId="0" fontId="51" fillId="53" borderId="0" applyNumberFormat="0" applyBorder="0" applyAlignment="0" applyProtection="0"/>
    <xf numFmtId="0" fontId="52" fillId="39" borderId="0" applyNumberFormat="0" applyBorder="0" applyAlignment="0" applyProtection="0"/>
    <xf numFmtId="0" fontId="51" fillId="53" borderId="0" applyNumberFormat="0" applyBorder="0" applyAlignment="0" applyProtection="0"/>
    <xf numFmtId="0" fontId="102" fillId="53" borderId="0" applyNumberFormat="0" applyBorder="0" applyAlignment="0" applyProtection="0"/>
    <xf numFmtId="0" fontId="51" fillId="54" borderId="0" applyNumberFormat="0" applyBorder="0" applyAlignment="0" applyProtection="0"/>
    <xf numFmtId="0" fontId="105" fillId="28" borderId="0" applyNumberFormat="0" applyBorder="0" applyAlignment="0" applyProtection="0"/>
    <xf numFmtId="0" fontId="51" fillId="54" borderId="0" applyNumberFormat="0" applyBorder="0" applyAlignment="0" applyProtection="0"/>
    <xf numFmtId="0" fontId="52" fillId="45" borderId="0" applyNumberFormat="0" applyBorder="0" applyAlignment="0" applyProtection="0"/>
    <xf numFmtId="0" fontId="51" fillId="54" borderId="0" applyNumberFormat="0" applyBorder="0" applyAlignment="0" applyProtection="0"/>
    <xf numFmtId="0" fontId="102" fillId="54" borderId="0" applyNumberFormat="0" applyBorder="0" applyAlignment="0" applyProtection="0"/>
    <xf numFmtId="0" fontId="51" fillId="55" borderId="0" applyNumberFormat="0" applyBorder="0" applyAlignment="0" applyProtection="0"/>
    <xf numFmtId="0" fontId="105" fillId="32" borderId="0" applyNumberFormat="0" applyBorder="0" applyAlignment="0" applyProtection="0"/>
    <xf numFmtId="0" fontId="51" fillId="55" borderId="0" applyNumberFormat="0" applyBorder="0" applyAlignment="0" applyProtection="0"/>
    <xf numFmtId="0" fontId="52" fillId="40" borderId="0" applyNumberFormat="0" applyBorder="0" applyAlignment="0" applyProtection="0"/>
    <xf numFmtId="0" fontId="51" fillId="55" borderId="0" applyNumberFormat="0" applyBorder="0" applyAlignment="0" applyProtection="0"/>
    <xf numFmtId="0" fontId="102" fillId="55"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2" fillId="53" borderId="0" applyNumberFormat="0" applyBorder="0" applyAlignment="0" applyProtection="0"/>
    <xf numFmtId="0" fontId="52" fillId="50"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40" borderId="0" applyNumberFormat="0" applyBorder="0" applyAlignment="0" applyProtection="0"/>
    <xf numFmtId="171" fontId="50" fillId="0" borderId="12">
      <alignment horizontal="left"/>
    </xf>
    <xf numFmtId="171" fontId="50" fillId="0" borderId="12">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2">
      <alignment horizontal="left"/>
    </xf>
    <xf numFmtId="171" fontId="50" fillId="0" borderId="12">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2">
      <alignment horizontal="left"/>
    </xf>
    <xf numFmtId="171" fontId="50" fillId="0" borderId="12">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171" fontId="50" fillId="0" borderId="15">
      <alignment horizontal="left"/>
    </xf>
    <xf numFmtId="0" fontId="52" fillId="54" borderId="0" applyNumberFormat="0" applyBorder="0" applyAlignment="0" applyProtection="0"/>
    <xf numFmtId="0" fontId="105" fillId="9" borderId="0" applyNumberFormat="0" applyBorder="0" applyAlignment="0" applyProtection="0"/>
    <xf numFmtId="0" fontId="51" fillId="56" borderId="0" applyNumberFormat="0" applyBorder="0" applyAlignment="0" applyProtection="0"/>
    <xf numFmtId="0" fontId="52" fillId="57" borderId="0" applyNumberFormat="0" applyBorder="0" applyAlignment="0" applyProtection="0"/>
    <xf numFmtId="0" fontId="105" fillId="13" borderId="0" applyNumberFormat="0" applyBorder="0" applyAlignment="0" applyProtection="0"/>
    <xf numFmtId="0" fontId="51" fillId="57" borderId="0" applyNumberFormat="0" applyBorder="0" applyAlignment="0" applyProtection="0"/>
    <xf numFmtId="0" fontId="52" fillId="58" borderId="0" applyNumberFormat="0" applyBorder="0" applyAlignment="0" applyProtection="0"/>
    <xf numFmtId="0" fontId="105" fillId="17" borderId="0" applyNumberFormat="0" applyBorder="0" applyAlignment="0" applyProtection="0"/>
    <xf numFmtId="0" fontId="51" fillId="58" borderId="0" applyNumberFormat="0" applyBorder="0" applyAlignment="0" applyProtection="0"/>
    <xf numFmtId="0" fontId="52" fillId="59" borderId="0" applyNumberFormat="0" applyBorder="0" applyAlignment="0" applyProtection="0"/>
    <xf numFmtId="0" fontId="105" fillId="21" borderId="0" applyNumberFormat="0" applyBorder="0" applyAlignment="0" applyProtection="0"/>
    <xf numFmtId="0" fontId="51" fillId="53" borderId="0" applyNumberFormat="0" applyBorder="0" applyAlignment="0" applyProtection="0"/>
    <xf numFmtId="0" fontId="52" fillId="54" borderId="0" applyNumberFormat="0" applyBorder="0" applyAlignment="0" applyProtection="0"/>
    <xf numFmtId="0" fontId="105" fillId="25" borderId="0" applyNumberFormat="0" applyBorder="0" applyAlignment="0" applyProtection="0"/>
    <xf numFmtId="0" fontId="51" fillId="54" borderId="0" applyNumberFormat="0" applyBorder="0" applyAlignment="0" applyProtection="0"/>
    <xf numFmtId="0" fontId="52" fillId="57" borderId="0" applyNumberFormat="0" applyBorder="0" applyAlignment="0" applyProtection="0"/>
    <xf numFmtId="0" fontId="105" fillId="29" borderId="0" applyNumberFormat="0" applyBorder="0" applyAlignment="0" applyProtection="0"/>
    <xf numFmtId="0" fontId="51" fillId="52" borderId="0" applyNumberFormat="0" applyBorder="0" applyAlignment="0" applyProtection="0"/>
    <xf numFmtId="0" fontId="53" fillId="46" borderId="17" applyNumberFormat="0" applyAlignment="0" applyProtection="0"/>
    <xf numFmtId="0" fontId="106" fillId="6" borderId="2"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4" fillId="50" borderId="17" applyNumberFormat="0" applyAlignment="0" applyProtection="0"/>
    <xf numFmtId="0" fontId="53" fillId="46" borderId="17" applyNumberFormat="0" applyAlignment="0" applyProtection="0"/>
    <xf numFmtId="0" fontId="53" fillId="46" borderId="17" applyNumberFormat="0" applyAlignment="0" applyProtection="0"/>
    <xf numFmtId="0" fontId="53" fillId="46" borderId="17" applyNumberFormat="0" applyAlignment="0" applyProtection="0"/>
    <xf numFmtId="0" fontId="53" fillId="46" borderId="17" applyNumberFormat="0" applyAlignment="0" applyProtection="0"/>
    <xf numFmtId="0" fontId="32" fillId="3" borderId="0" applyNumberFormat="0" applyBorder="0" applyAlignment="0" applyProtection="0"/>
    <xf numFmtId="175" fontId="85" fillId="0" borderId="0">
      <alignment horizontal="right"/>
    </xf>
    <xf numFmtId="0" fontId="55" fillId="46" borderId="18" applyNumberFormat="0" applyAlignment="0" applyProtection="0"/>
    <xf numFmtId="0" fontId="107" fillId="6" borderId="1"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6" fillId="50" borderId="18" applyNumberFormat="0" applyAlignment="0" applyProtection="0"/>
    <xf numFmtId="0" fontId="55" fillId="46" borderId="18" applyNumberFormat="0" applyAlignment="0" applyProtection="0"/>
    <xf numFmtId="0" fontId="55" fillId="46" borderId="18" applyNumberFormat="0" applyAlignment="0" applyProtection="0"/>
    <xf numFmtId="0" fontId="55" fillId="46" borderId="18" applyNumberFormat="0" applyAlignment="0" applyProtection="0"/>
    <xf numFmtId="0" fontId="55" fillId="46" borderId="18" applyNumberFormat="0" applyAlignment="0" applyProtection="0"/>
    <xf numFmtId="0" fontId="57" fillId="60" borderId="19"/>
    <xf numFmtId="0" fontId="57" fillId="0" borderId="12"/>
    <xf numFmtId="0" fontId="86" fillId="61" borderId="0">
      <alignment horizontal="center"/>
    </xf>
    <xf numFmtId="0" fontId="87" fillId="61" borderId="0">
      <alignment horizontal="center"/>
    </xf>
    <xf numFmtId="165" fontId="41" fillId="0" borderId="0" applyFont="0" applyFill="0" applyBorder="0" applyAlignment="0" applyProtection="0"/>
    <xf numFmtId="165" fontId="41" fillId="0" borderId="0" applyFont="0" applyFill="0" applyBorder="0" applyAlignment="0" applyProtection="0"/>
    <xf numFmtId="0" fontId="88" fillId="62" borderId="19" applyBorder="0">
      <protection locked="0"/>
    </xf>
    <xf numFmtId="166" fontId="36"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0" fontId="35" fillId="0" borderId="14" applyAlignment="0"/>
    <xf numFmtId="0" fontId="35" fillId="0" borderId="13"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35" fillId="0" borderId="7" applyAlignment="0">
      <alignment horizontal="left"/>
    </xf>
    <xf numFmtId="0" fontId="108" fillId="5" borderId="1" applyNumberFormat="0" applyAlignment="0" applyProtection="0"/>
    <xf numFmtId="0" fontId="109" fillId="5" borderId="1"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58" fillId="44" borderId="18" applyNumberFormat="0" applyAlignment="0" applyProtection="0"/>
    <xf numFmtId="0" fontId="89" fillId="48" borderId="18" applyNumberFormat="0" applyAlignment="0" applyProtection="0"/>
    <xf numFmtId="0" fontId="34" fillId="5" borderId="1" applyNumberFormat="0" applyAlignment="0" applyProtection="0"/>
    <xf numFmtId="0" fontId="89" fillId="48" borderId="18" applyNumberFormat="0" applyAlignment="0" applyProtection="0"/>
    <xf numFmtId="0" fontId="89" fillId="48" borderId="18" applyNumberFormat="0" applyAlignment="0" applyProtection="0"/>
    <xf numFmtId="0" fontId="89" fillId="48" borderId="18" applyNumberFormat="0" applyAlignment="0" applyProtection="0"/>
    <xf numFmtId="0" fontId="89" fillId="48" borderId="18" applyNumberFormat="0" applyAlignment="0" applyProtection="0"/>
    <xf numFmtId="0" fontId="58" fillId="44" borderId="18" applyNumberFormat="0" applyAlignment="0" applyProtection="0"/>
    <xf numFmtId="0" fontId="59" fillId="0" borderId="20" applyNumberFormat="0" applyFill="0" applyAlignment="0" applyProtection="0"/>
    <xf numFmtId="0" fontId="47" fillId="0" borderId="21" applyNumberFormat="0" applyFill="0" applyAlignment="0" applyProtection="0"/>
    <xf numFmtId="0" fontId="47" fillId="0" borderId="21"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47" fillId="0" borderId="21" applyNumberFormat="0" applyFill="0" applyAlignment="0" applyProtection="0"/>
    <xf numFmtId="0" fontId="59" fillId="0" borderId="20" applyNumberFormat="0" applyFill="0" applyAlignment="0" applyProtection="0"/>
    <xf numFmtId="0" fontId="47" fillId="0" borderId="22" applyNumberFormat="0" applyFill="0" applyAlignment="0" applyProtection="0"/>
    <xf numFmtId="0" fontId="47" fillId="0" borderId="22" applyNumberFormat="0" applyFill="0" applyAlignment="0" applyProtection="0"/>
    <xf numFmtId="0" fontId="47" fillId="0" borderId="22" applyNumberFormat="0" applyFill="0" applyAlignment="0" applyProtection="0"/>
    <xf numFmtId="0" fontId="47" fillId="0" borderId="22"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59" fillId="0" borderId="20" applyNumberFormat="0" applyFill="0" applyAlignment="0" applyProtection="0"/>
    <xf numFmtId="0" fontId="60" fillId="0" borderId="0" applyNumberFormat="0" applyFill="0" applyBorder="0" applyAlignment="0" applyProtection="0"/>
    <xf numFmtId="0" fontId="110" fillId="0" borderId="0" applyNumberFormat="0" applyFill="0" applyBorder="0" applyAlignment="0" applyProtection="0"/>
    <xf numFmtId="0" fontId="61" fillId="0" borderId="0" applyNumberFormat="0" applyFill="0" applyBorder="0" applyAlignment="0" applyProtection="0"/>
    <xf numFmtId="172"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2"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2" fontId="36" fillId="0" borderId="0" applyFont="0" applyFill="0" applyBorder="0" applyAlignment="0" applyProtection="0"/>
    <xf numFmtId="0" fontId="48" fillId="61" borderId="12">
      <alignment horizontal="left"/>
    </xf>
    <xf numFmtId="0" fontId="41" fillId="61" borderId="0">
      <alignment horizontal="left"/>
    </xf>
    <xf numFmtId="0" fontId="62" fillId="63" borderId="0">
      <alignment horizontal="right" vertical="top" wrapText="1"/>
    </xf>
    <xf numFmtId="0" fontId="63" fillId="41" borderId="0" applyNumberFormat="0" applyBorder="0" applyAlignment="0" applyProtection="0"/>
    <xf numFmtId="0" fontId="111" fillId="2" borderId="0" applyNumberFormat="0" applyBorder="0" applyAlignment="0" applyProtection="0"/>
    <xf numFmtId="0" fontId="64" fillId="41" borderId="0" applyNumberFormat="0" applyBorder="0" applyAlignment="0" applyProtection="0"/>
    <xf numFmtId="173" fontId="112"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13"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xf numFmtId="0" fontId="90"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173" fontId="112" fillId="0" borderId="0" applyNumberFormat="0" applyFill="0" applyBorder="0" applyAlignment="0" applyProtection="0"/>
    <xf numFmtId="0" fontId="91"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1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alignment vertical="top"/>
      <protection locked="0"/>
    </xf>
    <xf numFmtId="0" fontId="36" fillId="61" borderId="12">
      <alignment horizontal="centerContinuous" wrapText="1"/>
    </xf>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5" fontId="36"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9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92" fillId="0" borderId="0" applyFont="0" applyFill="0" applyBorder="0" applyAlignment="0" applyProtection="0"/>
    <xf numFmtId="165" fontId="30"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3" fontId="71" fillId="0" borderId="0" applyFont="0" applyFill="0" applyBorder="0" applyAlignment="0" applyProtection="0"/>
    <xf numFmtId="0" fontId="57" fillId="61" borderId="7">
      <alignment wrapText="1"/>
    </xf>
    <xf numFmtId="0" fontId="57" fillId="61" borderId="7">
      <alignment wrapText="1"/>
    </xf>
    <xf numFmtId="0" fontId="57" fillId="61" borderId="7">
      <alignment wrapText="1"/>
    </xf>
    <xf numFmtId="0" fontId="57" fillId="61" borderId="7">
      <alignment wrapText="1"/>
    </xf>
    <xf numFmtId="0" fontId="57" fillId="61" borderId="7">
      <alignment wrapText="1"/>
    </xf>
    <xf numFmtId="0" fontId="57" fillId="61" borderId="10"/>
    <xf numFmtId="0" fontId="57" fillId="61" borderId="6"/>
    <xf numFmtId="0" fontId="57" fillId="61" borderId="11">
      <alignment horizontal="center" wrapText="1"/>
    </xf>
    <xf numFmtId="0" fontId="67" fillId="48" borderId="0" applyNumberFormat="0" applyBorder="0" applyAlignment="0" applyProtection="0"/>
    <xf numFmtId="0" fontId="116" fillId="4" borderId="0" applyNumberFormat="0" applyBorder="0" applyAlignment="0" applyProtection="0"/>
    <xf numFmtId="0" fontId="33" fillId="4" borderId="0" applyNumberFormat="0" applyBorder="0" applyAlignment="0" applyProtection="0"/>
    <xf numFmtId="0" fontId="68" fillId="48" borderId="0" applyNumberFormat="0" applyBorder="0" applyAlignment="0" applyProtection="0"/>
    <xf numFmtId="0" fontId="93" fillId="4" borderId="0" applyNumberFormat="0" applyBorder="0" applyAlignment="0" applyProtection="0"/>
    <xf numFmtId="0" fontId="36"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30" fillId="0" borderId="0"/>
    <xf numFmtId="0" fontId="36" fillId="0" borderId="0"/>
    <xf numFmtId="0" fontId="9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17" fillId="0" borderId="0"/>
    <xf numFmtId="0" fontId="117" fillId="0" borderId="0"/>
    <xf numFmtId="0" fontId="117" fillId="0" borderId="0"/>
    <xf numFmtId="0" fontId="36" fillId="0" borderId="0"/>
    <xf numFmtId="0" fontId="92" fillId="0" borderId="0"/>
    <xf numFmtId="0" fontId="30" fillId="0" borderId="0"/>
    <xf numFmtId="0" fontId="92" fillId="0" borderId="0"/>
    <xf numFmtId="0" fontId="36" fillId="0" borderId="0"/>
    <xf numFmtId="0" fontId="36" fillId="0" borderId="0"/>
    <xf numFmtId="0" fontId="30" fillId="0" borderId="0"/>
    <xf numFmtId="0" fontId="30" fillId="0" borderId="0"/>
    <xf numFmtId="0" fontId="36" fillId="0" borderId="0"/>
    <xf numFmtId="0" fontId="30" fillId="0" borderId="0"/>
    <xf numFmtId="0" fontId="30" fillId="0" borderId="0"/>
    <xf numFmtId="0" fontId="36" fillId="0" borderId="0"/>
    <xf numFmtId="0" fontId="92" fillId="0" borderId="0"/>
    <xf numFmtId="0" fontId="36" fillId="0" borderId="0"/>
    <xf numFmtId="0" fontId="36" fillId="0" borderId="0"/>
    <xf numFmtId="0" fontId="117" fillId="0" borderId="0"/>
    <xf numFmtId="0" fontId="30" fillId="0" borderId="0"/>
    <xf numFmtId="0" fontId="30" fillId="0" borderId="0"/>
    <xf numFmtId="0" fontId="30" fillId="0" borderId="0"/>
    <xf numFmtId="0" fontId="37" fillId="0" borderId="0"/>
    <xf numFmtId="0" fontId="117" fillId="0" borderId="0"/>
    <xf numFmtId="0" fontId="117" fillId="0" borderId="0"/>
    <xf numFmtId="0" fontId="37" fillId="0" borderId="0"/>
    <xf numFmtId="0" fontId="37" fillId="0" borderId="0"/>
    <xf numFmtId="0" fontId="117" fillId="0" borderId="0"/>
    <xf numFmtId="0" fontId="92" fillId="0" borderId="0"/>
    <xf numFmtId="0" fontId="92" fillId="0" borderId="0"/>
    <xf numFmtId="0" fontId="30" fillId="0" borderId="0"/>
    <xf numFmtId="0" fontId="30" fillId="0" borderId="0"/>
    <xf numFmtId="0" fontId="36" fillId="0" borderId="0"/>
    <xf numFmtId="0" fontId="36"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94" fillId="8" borderId="5"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94" fillId="8" borderId="5"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43" fillId="42" borderId="16" applyNumberFormat="0" applyFont="0" applyAlignment="0" applyProtection="0"/>
    <xf numFmtId="0" fontId="94" fillId="8" borderId="5"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40" fillId="42" borderId="16" applyNumberFormat="0" applyFont="0" applyAlignment="0" applyProtection="0"/>
    <xf numFmtId="0" fontId="94" fillId="8" borderId="5" applyNumberFormat="0" applyFont="0" applyAlignment="0" applyProtection="0"/>
    <xf numFmtId="0" fontId="40" fillId="42" borderId="16" applyNumberFormat="0" applyFont="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9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9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41" fillId="0" borderId="0" applyFont="0" applyFill="0" applyBorder="0" applyAlignment="0" applyProtection="0"/>
    <xf numFmtId="9" fontId="9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92" fillId="0" borderId="0" applyFont="0" applyFill="0" applyBorder="0" applyAlignment="0" applyProtection="0"/>
    <xf numFmtId="0" fontId="57" fillId="61" borderId="12"/>
    <xf numFmtId="0" fontId="69" fillId="39" borderId="0" applyNumberFormat="0" applyBorder="0" applyAlignment="0" applyProtection="0"/>
    <xf numFmtId="0" fontId="118" fillId="3" borderId="0" applyNumberFormat="0" applyBorder="0" applyAlignment="0" applyProtection="0"/>
    <xf numFmtId="0" fontId="70" fillId="39" borderId="0" applyNumberFormat="0" applyBorder="0" applyAlignment="0" applyProtection="0"/>
    <xf numFmtId="0" fontId="36" fillId="0" borderId="0"/>
    <xf numFmtId="0" fontId="36" fillId="0" borderId="0"/>
    <xf numFmtId="0" fontId="36" fillId="0" borderId="0"/>
    <xf numFmtId="0" fontId="42" fillId="0" borderId="0"/>
    <xf numFmtId="0" fontId="36" fillId="0" borderId="0"/>
    <xf numFmtId="0" fontId="117" fillId="0" borderId="0"/>
    <xf numFmtId="0" fontId="117" fillId="0" borderId="0"/>
    <xf numFmtId="0" fontId="117" fillId="0" borderId="0"/>
    <xf numFmtId="0" fontId="117" fillId="0" borderId="0"/>
    <xf numFmtId="0" fontId="11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9" fillId="0" borderId="0"/>
    <xf numFmtId="0" fontId="36" fillId="0" borderId="0"/>
    <xf numFmtId="0" fontId="36" fillId="0" borderId="0"/>
    <xf numFmtId="0" fontId="36" fillId="0" borderId="0"/>
    <xf numFmtId="0" fontId="11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0" fillId="0" borderId="0"/>
    <xf numFmtId="0" fontId="36" fillId="0" borderId="0"/>
    <xf numFmtId="0" fontId="36" fillId="0" borderId="0"/>
    <xf numFmtId="0" fontId="36" fillId="0" borderId="0"/>
    <xf numFmtId="0" fontId="30" fillId="0" borderId="0"/>
    <xf numFmtId="0" fontId="30" fillId="0" borderId="0"/>
    <xf numFmtId="0" fontId="36" fillId="0" borderId="0"/>
    <xf numFmtId="0" fontId="36" fillId="0" borderId="0"/>
    <xf numFmtId="0" fontId="11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95" fillId="0" borderId="0"/>
    <xf numFmtId="0" fontId="95" fillId="0" borderId="0"/>
    <xf numFmtId="0" fontId="100" fillId="0" borderId="0"/>
    <xf numFmtId="0" fontId="36" fillId="0" borderId="0"/>
    <xf numFmtId="0" fontId="43" fillId="0" borderId="0"/>
    <xf numFmtId="0" fontId="44" fillId="0" borderId="0"/>
    <xf numFmtId="0" fontId="36"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0" fillId="0" borderId="0"/>
    <xf numFmtId="0" fontId="36" fillId="0" borderId="0"/>
    <xf numFmtId="0" fontId="36"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11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43" fillId="0" borderId="0"/>
    <xf numFmtId="0" fontId="43" fillId="0" borderId="0"/>
    <xf numFmtId="0" fontId="119" fillId="0" borderId="0"/>
    <xf numFmtId="0" fontId="36" fillId="0" borderId="0"/>
    <xf numFmtId="0" fontId="30" fillId="0" borderId="0"/>
    <xf numFmtId="0" fontId="30" fillId="0" borderId="0"/>
    <xf numFmtId="0" fontId="36" fillId="0" borderId="0"/>
    <xf numFmtId="0" fontId="36" fillId="0" borderId="0"/>
    <xf numFmtId="0" fontId="119" fillId="0" borderId="0"/>
    <xf numFmtId="0" fontId="43" fillId="0" borderId="0"/>
    <xf numFmtId="0" fontId="36" fillId="0" borderId="0"/>
    <xf numFmtId="0" fontId="36" fillId="0" borderId="0"/>
    <xf numFmtId="0" fontId="119" fillId="0" borderId="0"/>
    <xf numFmtId="0" fontId="96" fillId="0" borderId="0"/>
    <xf numFmtId="0" fontId="42" fillId="0" borderId="0"/>
    <xf numFmtId="0" fontId="36" fillId="0" borderId="0"/>
    <xf numFmtId="0" fontId="101"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4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92" fillId="0" borderId="0"/>
    <xf numFmtId="0" fontId="36" fillId="0" borderId="0"/>
    <xf numFmtId="0" fontId="92" fillId="0" borderId="0"/>
    <xf numFmtId="0" fontId="37" fillId="0" borderId="0"/>
    <xf numFmtId="0" fontId="36" fillId="0" borderId="0"/>
    <xf numFmtId="0" fontId="36" fillId="0" borderId="0"/>
    <xf numFmtId="0" fontId="30" fillId="0" borderId="0"/>
    <xf numFmtId="0" fontId="37" fillId="0" borderId="0"/>
    <xf numFmtId="0" fontId="30" fillId="0" borderId="0"/>
    <xf numFmtId="0" fontId="30" fillId="0" borderId="0"/>
    <xf numFmtId="0" fontId="30" fillId="0" borderId="0"/>
    <xf numFmtId="0" fontId="36" fillId="0" borderId="0"/>
    <xf numFmtId="0" fontId="43" fillId="0" borderId="0"/>
    <xf numFmtId="0" fontId="36" fillId="0" borderId="0"/>
    <xf numFmtId="0" fontId="36" fillId="0" borderId="0"/>
    <xf numFmtId="0" fontId="36" fillId="0" borderId="0"/>
    <xf numFmtId="0" fontId="37" fillId="0" borderId="0"/>
    <xf numFmtId="0" fontId="37" fillId="0" borderId="0"/>
    <xf numFmtId="0" fontId="41" fillId="0" borderId="0"/>
    <xf numFmtId="0" fontId="41" fillId="0" borderId="0"/>
    <xf numFmtId="0" fontId="30" fillId="0" borderId="0"/>
    <xf numFmtId="0" fontId="30" fillId="0" borderId="0"/>
    <xf numFmtId="0" fontId="37" fillId="0" borderId="0"/>
    <xf numFmtId="0" fontId="30" fillId="0" borderId="0"/>
    <xf numFmtId="0" fontId="30" fillId="0" borderId="0"/>
    <xf numFmtId="0" fontId="30" fillId="0" borderId="0"/>
    <xf numFmtId="0" fontId="41" fillId="0" borderId="0"/>
    <xf numFmtId="0" fontId="30" fillId="0" borderId="0"/>
    <xf numFmtId="0" fontId="30" fillId="0" borderId="0"/>
    <xf numFmtId="0" fontId="30" fillId="0" borderId="0"/>
    <xf numFmtId="0" fontId="37" fillId="0" borderId="0"/>
    <xf numFmtId="0" fontId="30" fillId="0" borderId="0"/>
    <xf numFmtId="0" fontId="30" fillId="0" borderId="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0" fillId="0" borderId="0"/>
    <xf numFmtId="0" fontId="57"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71" fillId="0" borderId="0"/>
    <xf numFmtId="0" fontId="36" fillId="0" borderId="0"/>
    <xf numFmtId="0" fontId="36" fillId="0" borderId="0"/>
    <xf numFmtId="0" fontId="42" fillId="0" borderId="0"/>
    <xf numFmtId="0" fontId="36" fillId="0" borderId="0"/>
    <xf numFmtId="0" fontId="36" fillId="0" borderId="0"/>
    <xf numFmtId="0" fontId="36" fillId="0" borderId="0"/>
    <xf numFmtId="0" fontId="42" fillId="0" borderId="0"/>
    <xf numFmtId="0" fontId="36" fillId="0" borderId="0"/>
    <xf numFmtId="0" fontId="36" fillId="0" borderId="0"/>
    <xf numFmtId="0" fontId="36" fillId="0" borderId="0"/>
    <xf numFmtId="0" fontId="42" fillId="0" borderId="0"/>
    <xf numFmtId="0" fontId="36" fillId="0" borderId="0"/>
    <xf numFmtId="0" fontId="36"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0" fillId="0" borderId="0"/>
    <xf numFmtId="0" fontId="36" fillId="0" borderId="0"/>
    <xf numFmtId="0" fontId="42" fillId="0" borderId="0"/>
    <xf numFmtId="0" fontId="30" fillId="0" borderId="0"/>
    <xf numFmtId="0" fontId="36" fillId="0" borderId="0"/>
    <xf numFmtId="0" fontId="42" fillId="0" borderId="0"/>
    <xf numFmtId="0" fontId="30" fillId="0" borderId="0"/>
    <xf numFmtId="0" fontId="36" fillId="0" borderId="0"/>
    <xf numFmtId="0" fontId="42" fillId="0" borderId="0"/>
    <xf numFmtId="0" fontId="37" fillId="0" borderId="0"/>
    <xf numFmtId="0" fontId="41" fillId="0" borderId="0"/>
    <xf numFmtId="0" fontId="119" fillId="0" borderId="0"/>
    <xf numFmtId="0" fontId="36" fillId="0" borderId="0"/>
    <xf numFmtId="0" fontId="41" fillId="0" borderId="0"/>
    <xf numFmtId="0" fontId="119" fillId="0" borderId="0"/>
    <xf numFmtId="0" fontId="37" fillId="0" borderId="0"/>
    <xf numFmtId="0" fontId="36" fillId="0" borderId="0"/>
    <xf numFmtId="0" fontId="119" fillId="0" borderId="0"/>
    <xf numFmtId="0" fontId="40" fillId="0" borderId="0"/>
    <xf numFmtId="0" fontId="36" fillId="0" borderId="0"/>
    <xf numFmtId="0" fontId="119" fillId="0" borderId="0"/>
    <xf numFmtId="0" fontId="119" fillId="0" borderId="0"/>
    <xf numFmtId="0" fontId="40" fillId="0" borderId="0"/>
    <xf numFmtId="0" fontId="41" fillId="0" borderId="0"/>
    <xf numFmtId="0" fontId="43" fillId="0" borderId="0"/>
    <xf numFmtId="0" fontId="36" fillId="0" borderId="0"/>
    <xf numFmtId="0" fontId="43" fillId="0" borderId="0"/>
    <xf numFmtId="0" fontId="30" fillId="0" borderId="0"/>
    <xf numFmtId="0" fontId="30" fillId="0" borderId="0"/>
    <xf numFmtId="0" fontId="36" fillId="0" borderId="0"/>
    <xf numFmtId="0" fontId="36" fillId="0" borderId="0"/>
    <xf numFmtId="0" fontId="30" fillId="0" borderId="0"/>
    <xf numFmtId="0" fontId="30" fillId="0" borderId="0"/>
    <xf numFmtId="0" fontId="36" fillId="0" borderId="0"/>
    <xf numFmtId="0" fontId="30" fillId="0" borderId="0"/>
    <xf numFmtId="0" fontId="40" fillId="0" borderId="0"/>
    <xf numFmtId="0" fontId="36" fillId="0" borderId="0"/>
    <xf numFmtId="0" fontId="40" fillId="0" borderId="0"/>
    <xf numFmtId="0" fontId="30" fillId="0" borderId="0"/>
    <xf numFmtId="0" fontId="43" fillId="0" borderId="0"/>
    <xf numFmtId="0" fontId="30" fillId="0" borderId="0"/>
    <xf numFmtId="0" fontId="30" fillId="0" borderId="0"/>
    <xf numFmtId="0" fontId="36" fillId="0" borderId="0"/>
    <xf numFmtId="0" fontId="30" fillId="0" borderId="0"/>
    <xf numFmtId="0" fontId="30" fillId="0" borderId="0"/>
    <xf numFmtId="0" fontId="43" fillId="0" borderId="0"/>
    <xf numFmtId="0" fontId="36" fillId="0" borderId="0" applyNumberFormat="0" applyFont="0" applyFill="0" applyBorder="0" applyAlignment="0" applyProtection="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42" fillId="0" borderId="0"/>
    <xf numFmtId="0" fontId="36" fillId="0" borderId="0"/>
    <xf numFmtId="0" fontId="36" fillId="0" borderId="0"/>
    <xf numFmtId="0" fontId="36" fillId="0" borderId="0"/>
    <xf numFmtId="0" fontId="36"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0" fillId="0" borderId="0"/>
    <xf numFmtId="0" fontId="97" fillId="0" borderId="0"/>
    <xf numFmtId="0" fontId="30" fillId="0" borderId="0"/>
    <xf numFmtId="0" fontId="36" fillId="0" borderId="0"/>
    <xf numFmtId="0" fontId="30" fillId="0" borderId="0"/>
    <xf numFmtId="0" fontId="36" fillId="0" borderId="0"/>
    <xf numFmtId="0" fontId="36" fillId="0" borderId="0"/>
    <xf numFmtId="0" fontId="30" fillId="0" borderId="0"/>
    <xf numFmtId="0" fontId="30" fillId="0" borderId="0"/>
    <xf numFmtId="0" fontId="30" fillId="0" borderId="0"/>
    <xf numFmtId="0" fontId="36" fillId="0" borderId="0"/>
    <xf numFmtId="0" fontId="30" fillId="0" borderId="0"/>
    <xf numFmtId="0" fontId="40" fillId="0" borderId="0"/>
    <xf numFmtId="0" fontId="30" fillId="0" borderId="0"/>
    <xf numFmtId="0" fontId="30" fillId="0" borderId="0"/>
    <xf numFmtId="0" fontId="36" fillId="0" borderId="0"/>
    <xf numFmtId="0" fontId="30" fillId="0" borderId="0"/>
    <xf numFmtId="0" fontId="30" fillId="0" borderId="0"/>
    <xf numFmtId="0" fontId="40" fillId="0" borderId="0"/>
    <xf numFmtId="0" fontId="36" fillId="0" borderId="0"/>
    <xf numFmtId="0" fontId="42" fillId="0" borderId="0"/>
    <xf numFmtId="0" fontId="36" fillId="0" borderId="0"/>
    <xf numFmtId="0" fontId="42" fillId="0" borderId="0"/>
    <xf numFmtId="0" fontId="43" fillId="0" borderId="0"/>
    <xf numFmtId="0" fontId="42" fillId="0" borderId="0"/>
    <xf numFmtId="0" fontId="43" fillId="0" borderId="0"/>
    <xf numFmtId="0" fontId="42" fillId="0" borderId="0"/>
    <xf numFmtId="0" fontId="43"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36" fillId="0" borderId="0"/>
    <xf numFmtId="0" fontId="36" fillId="0" borderId="0" applyNumberFormat="0" applyFill="0" applyBorder="0" applyAlignment="0" applyProtection="0"/>
    <xf numFmtId="0" fontId="36" fillId="0" borderId="0"/>
    <xf numFmtId="0" fontId="30" fillId="0" borderId="0"/>
    <xf numFmtId="0" fontId="30"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0" fillId="0" borderId="0"/>
    <xf numFmtId="167" fontId="97" fillId="0" borderId="0"/>
    <xf numFmtId="0" fontId="30" fillId="0" borderId="0"/>
    <xf numFmtId="0" fontId="36" fillId="0" borderId="0"/>
    <xf numFmtId="0" fontId="30" fillId="0" borderId="0"/>
    <xf numFmtId="0" fontId="36" fillId="0" borderId="0"/>
    <xf numFmtId="0" fontId="30" fillId="0" borderId="0"/>
    <xf numFmtId="0" fontId="30" fillId="0" borderId="0"/>
    <xf numFmtId="0" fontId="30" fillId="0" borderId="0"/>
    <xf numFmtId="0" fontId="36" fillId="0" borderId="0"/>
    <xf numFmtId="176" fontId="98" fillId="0" borderId="0"/>
    <xf numFmtId="0" fontId="36" fillId="0" borderId="0"/>
    <xf numFmtId="0" fontId="30" fillId="0" borderId="0"/>
    <xf numFmtId="0" fontId="30" fillId="0" borderId="0"/>
    <xf numFmtId="0" fontId="36" fillId="0" borderId="0"/>
    <xf numFmtId="0" fontId="30" fillId="0" borderId="0"/>
    <xf numFmtId="0" fontId="30" fillId="0" borderId="0"/>
    <xf numFmtId="0" fontId="30" fillId="0" borderId="0"/>
    <xf numFmtId="0" fontId="30" fillId="0" borderId="0"/>
    <xf numFmtId="0" fontId="36" fillId="0" borderId="0"/>
    <xf numFmtId="176" fontId="98" fillId="0" borderId="0"/>
    <xf numFmtId="0" fontId="36" fillId="0" borderId="0" applyNumberFormat="0" applyFill="0" applyBorder="0" applyAlignment="0" applyProtection="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36" fillId="0" borderId="0"/>
    <xf numFmtId="0" fontId="30" fillId="0" borderId="0"/>
    <xf numFmtId="0" fontId="36" fillId="0" borderId="0" applyNumberFormat="0" applyFill="0" applyBorder="0" applyAlignment="0" applyProtection="0"/>
    <xf numFmtId="0" fontId="30" fillId="0" borderId="0"/>
    <xf numFmtId="0" fontId="36" fillId="0" borderId="0"/>
    <xf numFmtId="0" fontId="30" fillId="0" borderId="0"/>
    <xf numFmtId="0" fontId="40" fillId="0" borderId="0"/>
    <xf numFmtId="0" fontId="30" fillId="0" borderId="0"/>
    <xf numFmtId="0" fontId="30" fillId="0" borderId="0"/>
    <xf numFmtId="0" fontId="36" fillId="0" borderId="0"/>
    <xf numFmtId="0" fontId="30" fillId="0" borderId="0"/>
    <xf numFmtId="0" fontId="36" fillId="0" borderId="0"/>
    <xf numFmtId="0" fontId="30" fillId="0" borderId="0"/>
    <xf numFmtId="176" fontId="99" fillId="0" borderId="0"/>
    <xf numFmtId="0" fontId="36" fillId="0" borderId="0"/>
    <xf numFmtId="0" fontId="30" fillId="0" borderId="0"/>
    <xf numFmtId="0" fontId="30" fillId="0" borderId="0"/>
    <xf numFmtId="0" fontId="30" fillId="0" borderId="0"/>
    <xf numFmtId="0" fontId="30" fillId="0" borderId="0"/>
    <xf numFmtId="0" fontId="43" fillId="0" borderId="0"/>
    <xf numFmtId="176" fontId="99"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36" fillId="0" borderId="0"/>
    <xf numFmtId="0" fontId="36" fillId="0" borderId="0"/>
    <xf numFmtId="0" fontId="119" fillId="0" borderId="0"/>
    <xf numFmtId="0" fontId="36" fillId="0" borderId="0"/>
    <xf numFmtId="0" fontId="30" fillId="0" borderId="0"/>
    <xf numFmtId="0" fontId="119" fillId="0" borderId="0"/>
    <xf numFmtId="0" fontId="36" fillId="0" borderId="0"/>
    <xf numFmtId="0" fontId="119" fillId="0" borderId="0"/>
    <xf numFmtId="0" fontId="36" fillId="0" borderId="0"/>
    <xf numFmtId="0" fontId="36" fillId="0" borderId="0"/>
    <xf numFmtId="0" fontId="36" fillId="0" borderId="0"/>
    <xf numFmtId="0" fontId="119" fillId="0" borderId="0"/>
    <xf numFmtId="0" fontId="119" fillId="0" borderId="0"/>
    <xf numFmtId="0" fontId="36" fillId="0" borderId="0"/>
    <xf numFmtId="0" fontId="36"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42" fillId="0" borderId="0"/>
    <xf numFmtId="0" fontId="30" fillId="0" borderId="0"/>
    <xf numFmtId="0" fontId="36" fillId="0" borderId="0"/>
    <xf numFmtId="0" fontId="30" fillId="0" borderId="0"/>
    <xf numFmtId="0" fontId="30" fillId="0" borderId="0"/>
    <xf numFmtId="0" fontId="36" fillId="0" borderId="0"/>
    <xf numFmtId="0" fontId="30" fillId="0" borderId="0"/>
    <xf numFmtId="0" fontId="36" fillId="0" borderId="0"/>
    <xf numFmtId="0" fontId="36" fillId="0" borderId="0"/>
    <xf numFmtId="0" fontId="30" fillId="0" borderId="0"/>
    <xf numFmtId="0" fontId="30" fillId="0" borderId="0"/>
    <xf numFmtId="0" fontId="36" fillId="0" borderId="0"/>
    <xf numFmtId="0" fontId="30" fillId="0" borderId="0"/>
    <xf numFmtId="0" fontId="30" fillId="0" borderId="0"/>
    <xf numFmtId="0" fontId="36" fillId="0" borderId="0"/>
    <xf numFmtId="0" fontId="30" fillId="0" borderId="0"/>
    <xf numFmtId="0" fontId="30" fillId="0" borderId="0"/>
    <xf numFmtId="0" fontId="36" fillId="0" borderId="0"/>
    <xf numFmtId="0" fontId="36" fillId="0" borderId="0"/>
    <xf numFmtId="0" fontId="30" fillId="0" borderId="0"/>
    <xf numFmtId="0" fontId="30" fillId="0" borderId="0"/>
    <xf numFmtId="0" fontId="36" fillId="0" borderId="0"/>
    <xf numFmtId="0" fontId="3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2" fillId="61" borderId="0"/>
    <xf numFmtId="0" fontId="73" fillId="0" borderId="24" applyNumberFormat="0" applyFill="0" applyAlignment="0" applyProtection="0"/>
    <xf numFmtId="0" fontId="74" fillId="0" borderId="23" applyNumberFormat="0" applyFill="0" applyAlignment="0" applyProtection="0"/>
    <xf numFmtId="0" fontId="75" fillId="0" borderId="25" applyNumberFormat="0" applyFill="0" applyAlignment="0" applyProtection="0"/>
    <xf numFmtId="0" fontId="76" fillId="0" borderId="25" applyNumberFormat="0" applyFill="0" applyAlignment="0" applyProtection="0"/>
    <xf numFmtId="0" fontId="77" fillId="0" borderId="27" applyNumberFormat="0" applyFill="0" applyAlignment="0" applyProtection="0"/>
    <xf numFmtId="0" fontId="78" fillId="0" borderId="26"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46" fillId="0" borderId="29" applyNumberFormat="0" applyFill="0" applyAlignment="0" applyProtection="0"/>
    <xf numFmtId="0" fontId="120" fillId="0" borderId="3" applyNumberFormat="0" applyFill="0" applyAlignment="0" applyProtection="0"/>
    <xf numFmtId="0" fontId="81" fillId="0" borderId="28" applyNumberFormat="0" applyFill="0" applyAlignment="0" applyProtection="0"/>
    <xf numFmtId="177" fontId="57" fillId="0" borderId="0">
      <alignment vertical="center"/>
    </xf>
    <xf numFmtId="0" fontId="46" fillId="0" borderId="0" applyNumberFormat="0" applyFill="0" applyBorder="0" applyAlignment="0" applyProtection="0"/>
    <xf numFmtId="0" fontId="121" fillId="0" borderId="0" applyNumberFormat="0" applyFill="0" applyBorder="0" applyAlignment="0" applyProtection="0"/>
    <xf numFmtId="0" fontId="82" fillId="0" borderId="0" applyNumberFormat="0" applyFill="0" applyBorder="0" applyAlignment="0" applyProtection="0"/>
    <xf numFmtId="0" fontId="117" fillId="0" borderId="0">
      <alignment wrapText="1"/>
    </xf>
    <xf numFmtId="178" fontId="117" fillId="0" borderId="0">
      <alignment wrapText="1"/>
    </xf>
    <xf numFmtId="0" fontId="117" fillId="50" borderId="0">
      <alignment wrapText="1"/>
    </xf>
    <xf numFmtId="0" fontId="117" fillId="0" borderId="0">
      <alignment wrapText="1"/>
    </xf>
    <xf numFmtId="0" fontId="117" fillId="0" borderId="0">
      <alignment wrapText="1"/>
    </xf>
    <xf numFmtId="0" fontId="83" fillId="64" borderId="30" applyNumberFormat="0" applyAlignment="0" applyProtection="0"/>
    <xf numFmtId="0" fontId="122" fillId="7" borderId="4" applyNumberFormat="0" applyAlignment="0" applyProtection="0"/>
    <xf numFmtId="0" fontId="84" fillId="64" borderId="30" applyNumberFormat="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0" fillId="0" borderId="0"/>
    <xf numFmtId="0" fontId="103" fillId="0" borderId="0"/>
    <xf numFmtId="0" fontId="36" fillId="0" borderId="0"/>
    <xf numFmtId="0" fontId="36" fillId="0" borderId="0"/>
    <xf numFmtId="0" fontId="36" fillId="0" borderId="0"/>
    <xf numFmtId="0" fontId="36" fillId="0" borderId="0"/>
    <xf numFmtId="0" fontId="39" fillId="0" borderId="0"/>
    <xf numFmtId="0" fontId="36" fillId="0" borderId="0"/>
    <xf numFmtId="0" fontId="36" fillId="0" borderId="0"/>
    <xf numFmtId="0" fontId="103" fillId="0" borderId="0"/>
    <xf numFmtId="0" fontId="43" fillId="0" borderId="0"/>
    <xf numFmtId="0" fontId="36" fillId="0" borderId="0"/>
    <xf numFmtId="0" fontId="32" fillId="3" borderId="0" applyNumberFormat="0" applyBorder="0" applyAlignment="0" applyProtection="0"/>
    <xf numFmtId="0" fontId="68" fillId="48" borderId="0" applyNumberFormat="0" applyBorder="0" applyAlignment="0" applyProtection="0"/>
    <xf numFmtId="164" fontId="30"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30"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15" fillId="0" borderId="0" applyNumberFormat="0" applyFill="0" applyBorder="0" applyAlignment="0" applyProtection="0"/>
    <xf numFmtId="0" fontId="64" fillId="41" borderId="0" applyNumberFormat="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1" fillId="0" borderId="0" applyNumberFormat="0" applyFill="0" applyBorder="0" applyAlignment="0" applyProtection="0"/>
    <xf numFmtId="0" fontId="51" fillId="52" borderId="0" applyNumberFormat="0" applyBorder="0" applyAlignment="0" applyProtection="0"/>
    <xf numFmtId="0" fontId="51" fillId="54" borderId="0" applyNumberFormat="0" applyBorder="0" applyAlignment="0" applyProtection="0"/>
    <xf numFmtId="0" fontId="51" fillId="53" borderId="0" applyNumberFormat="0" applyBorder="0" applyAlignment="0" applyProtection="0"/>
    <xf numFmtId="0" fontId="51" fillId="58" borderId="0" applyNumberFormat="0" applyBorder="0" applyAlignment="0" applyProtection="0"/>
    <xf numFmtId="0" fontId="51" fillId="57" borderId="0" applyNumberFormat="0" applyBorder="0" applyAlignment="0" applyProtection="0"/>
    <xf numFmtId="0" fontId="51" fillId="56" borderId="0" applyNumberFormat="0" applyBorder="0" applyAlignment="0" applyProtection="0"/>
    <xf numFmtId="0" fontId="30" fillId="0" borderId="0"/>
    <xf numFmtId="0" fontId="74" fillId="0" borderId="23" applyNumberFormat="0" applyFill="0" applyAlignment="0" applyProtection="0"/>
    <xf numFmtId="0" fontId="76" fillId="0" borderId="25" applyNumberFormat="0" applyFill="0" applyAlignment="0" applyProtection="0"/>
    <xf numFmtId="0" fontId="78" fillId="0" borderId="26" applyNumberFormat="0" applyFill="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81" fillId="0" borderId="28" applyNumberFormat="0" applyFill="0" applyAlignment="0" applyProtection="0"/>
    <xf numFmtId="0" fontId="82" fillId="0" borderId="0" applyNumberFormat="0" applyFill="0" applyBorder="0" applyAlignment="0" applyProtection="0"/>
    <xf numFmtId="0" fontId="84" fillId="64" borderId="30" applyNumberForma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3" fillId="0" borderId="0" applyNumberFormat="0" applyFill="0" applyBorder="0" applyAlignment="0" applyProtection="0"/>
    <xf numFmtId="0" fontId="16" fillId="0" borderId="0"/>
    <xf numFmtId="9" fontId="38" fillId="0" borderId="0" applyFon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7" fillId="0" borderId="0" applyNumberFormat="0" applyFill="0" applyBorder="0" applyAlignment="0" applyProtection="0"/>
    <xf numFmtId="0" fontId="12" fillId="0" borderId="0"/>
    <xf numFmtId="0" fontId="137" fillId="0" borderId="0" applyNumberFormat="0" applyFill="0" applyBorder="0" applyAlignment="0" applyProtection="0"/>
    <xf numFmtId="0" fontId="6" fillId="0" borderId="0"/>
    <xf numFmtId="0" fontId="6" fillId="0" borderId="0"/>
    <xf numFmtId="0" fontId="5" fillId="0" borderId="0"/>
    <xf numFmtId="0" fontId="5" fillId="0" borderId="0"/>
    <xf numFmtId="0" fontId="5" fillId="0" borderId="0"/>
  </cellStyleXfs>
  <cellXfs count="1488">
    <xf numFmtId="0" fontId="0" fillId="0" borderId="0" xfId="0"/>
    <xf numFmtId="0" fontId="130" fillId="0" borderId="0" xfId="3679" applyFont="1" applyAlignment="1">
      <alignment vertical="center"/>
    </xf>
    <xf numFmtId="0" fontId="134" fillId="65" borderId="75" xfId="3275" applyFont="1" applyFill="1" applyBorder="1" applyAlignment="1">
      <alignment horizontal="center" vertical="center" wrapText="1"/>
    </xf>
    <xf numFmtId="0" fontId="134" fillId="65" borderId="70" xfId="3288" applyFont="1" applyFill="1" applyBorder="1" applyAlignment="1">
      <alignment horizontal="center" vertical="center" wrapText="1"/>
    </xf>
    <xf numFmtId="0" fontId="134" fillId="65" borderId="74" xfId="198" applyFont="1" applyFill="1" applyBorder="1" applyAlignment="1">
      <alignment horizontal="center" vertical="center" wrapText="1"/>
    </xf>
    <xf numFmtId="0" fontId="134" fillId="65" borderId="70" xfId="3274" applyFont="1" applyFill="1" applyBorder="1" applyAlignment="1">
      <alignment horizontal="center" vertical="center" wrapText="1"/>
    </xf>
    <xf numFmtId="0" fontId="134" fillId="65" borderId="70" xfId="3275" applyFont="1" applyFill="1" applyBorder="1" applyAlignment="1">
      <alignment horizontal="center" vertical="center" wrapText="1"/>
    </xf>
    <xf numFmtId="0" fontId="13" fillId="0" borderId="0" xfId="0" applyFont="1"/>
    <xf numFmtId="0" fontId="129" fillId="33" borderId="9" xfId="0" applyFont="1" applyFill="1" applyBorder="1" applyAlignment="1">
      <alignment horizontal="center" vertical="center" wrapText="1" readingOrder="1"/>
    </xf>
    <xf numFmtId="0" fontId="129" fillId="35" borderId="32" xfId="0" applyFont="1" applyFill="1" applyBorder="1" applyAlignment="1">
      <alignment horizontal="center" vertical="center" wrapText="1" readingOrder="1"/>
    </xf>
    <xf numFmtId="0" fontId="129" fillId="33" borderId="31" xfId="0" applyFont="1" applyFill="1" applyBorder="1" applyAlignment="1">
      <alignment horizontal="center" vertical="center" wrapText="1" readingOrder="1"/>
    </xf>
    <xf numFmtId="0" fontId="129" fillId="35" borderId="8" xfId="0" applyFont="1" applyFill="1" applyBorder="1" applyAlignment="1">
      <alignment horizontal="center" vertical="center" wrapText="1" readingOrder="1"/>
    </xf>
    <xf numFmtId="0" fontId="129" fillId="33" borderId="32" xfId="0" applyFont="1" applyFill="1" applyBorder="1" applyAlignment="1">
      <alignment horizontal="center" vertical="center" wrapText="1" readingOrder="1"/>
    </xf>
    <xf numFmtId="0" fontId="129" fillId="35" borderId="31" xfId="0" applyFont="1" applyFill="1" applyBorder="1" applyAlignment="1">
      <alignment horizontal="center" vertical="center" wrapText="1" readingOrder="1"/>
    </xf>
    <xf numFmtId="0" fontId="129" fillId="35" borderId="9" xfId="0" applyFont="1" applyFill="1" applyBorder="1" applyAlignment="1">
      <alignment horizontal="center" vertical="center" wrapText="1" readingOrder="1"/>
    </xf>
    <xf numFmtId="0" fontId="13" fillId="0" borderId="0" xfId="0" applyFont="1" applyAlignment="1">
      <alignment horizontal="left"/>
    </xf>
    <xf numFmtId="0" fontId="38" fillId="0" borderId="0" xfId="0" applyFont="1"/>
    <xf numFmtId="0" fontId="12" fillId="0" borderId="0" xfId="0" applyFont="1" applyAlignment="1">
      <alignment vertical="center"/>
    </xf>
    <xf numFmtId="0" fontId="127" fillId="0" borderId="0" xfId="0" applyFont="1" applyAlignment="1">
      <alignment vertical="center"/>
    </xf>
    <xf numFmtId="0" fontId="144" fillId="0" borderId="0" xfId="3679" applyFont="1" applyAlignment="1">
      <alignment vertical="center"/>
    </xf>
    <xf numFmtId="0" fontId="125" fillId="0" borderId="0" xfId="0" applyFont="1" applyAlignment="1">
      <alignment horizontal="center" vertical="center"/>
    </xf>
    <xf numFmtId="0" fontId="141" fillId="0" borderId="50" xfId="2258" applyFont="1" applyBorder="1" applyAlignment="1">
      <alignment horizontal="left" vertical="center" wrapText="1"/>
    </xf>
    <xf numFmtId="0" fontId="141" fillId="35" borderId="51" xfId="2258" applyFont="1" applyFill="1" applyBorder="1" applyAlignment="1">
      <alignment horizontal="left" vertical="center" wrapText="1"/>
    </xf>
    <xf numFmtId="0" fontId="141" fillId="0" borderId="51" xfId="2258" applyFont="1" applyBorder="1" applyAlignment="1">
      <alignment horizontal="left" vertical="center" wrapText="1"/>
    </xf>
    <xf numFmtId="0" fontId="141" fillId="0" borderId="51" xfId="2257" applyFont="1" applyBorder="1" applyAlignment="1">
      <alignment horizontal="left" vertical="center" wrapText="1"/>
    </xf>
    <xf numFmtId="0" fontId="141" fillId="33" borderId="50" xfId="2259" applyFont="1" applyFill="1" applyBorder="1" applyAlignment="1">
      <alignment horizontal="left" vertical="center" wrapText="1"/>
    </xf>
    <xf numFmtId="0" fontId="141" fillId="33" borderId="51" xfId="2259" applyFont="1" applyFill="1" applyBorder="1" applyAlignment="1">
      <alignment horizontal="left" vertical="center" wrapText="1"/>
    </xf>
    <xf numFmtId="0" fontId="141" fillId="33" borderId="77" xfId="2259" applyFont="1" applyFill="1" applyBorder="1" applyAlignment="1">
      <alignment horizontal="left" vertical="center" wrapText="1"/>
    </xf>
    <xf numFmtId="0" fontId="141" fillId="0" borderId="51" xfId="2258" applyFont="1" applyBorder="1" applyAlignment="1">
      <alignment vertical="center" wrapText="1"/>
    </xf>
    <xf numFmtId="0" fontId="141" fillId="35" borderId="51" xfId="2258" applyFont="1" applyFill="1" applyBorder="1" applyAlignment="1">
      <alignment vertical="center" wrapText="1"/>
    </xf>
    <xf numFmtId="0" fontId="141" fillId="0" borderId="51" xfId="2257" applyFont="1" applyBorder="1" applyAlignment="1">
      <alignment vertical="center" wrapText="1"/>
    </xf>
    <xf numFmtId="0" fontId="128" fillId="0" borderId="0" xfId="0" applyFont="1" applyAlignment="1">
      <alignment horizontal="center" vertical="center"/>
    </xf>
    <xf numFmtId="0" fontId="127" fillId="0" borderId="0" xfId="3671" applyFont="1" applyAlignment="1">
      <alignment vertical="center"/>
    </xf>
    <xf numFmtId="0" fontId="141" fillId="0" borderId="51" xfId="3674" applyFont="1" applyBorder="1" applyAlignment="1">
      <alignment vertical="center" wrapText="1"/>
    </xf>
    <xf numFmtId="0" fontId="141" fillId="35" borderId="51" xfId="3674" applyFont="1" applyFill="1" applyBorder="1" applyAlignment="1">
      <alignment vertical="center" wrapText="1"/>
    </xf>
    <xf numFmtId="0" fontId="141" fillId="0" borderId="51" xfId="3676" applyFont="1" applyBorder="1" applyAlignment="1">
      <alignment vertical="center" wrapText="1"/>
    </xf>
    <xf numFmtId="0" fontId="141" fillId="33" borderId="50" xfId="3674" applyFont="1" applyFill="1" applyBorder="1" applyAlignment="1">
      <alignment vertical="center" wrapText="1"/>
    </xf>
    <xf numFmtId="0" fontId="141" fillId="33" borderId="51" xfId="3674" applyFont="1" applyFill="1" applyBorder="1" applyAlignment="1">
      <alignment vertical="center" wrapText="1"/>
    </xf>
    <xf numFmtId="0" fontId="141" fillId="33" borderId="77" xfId="3676" applyFont="1" applyFill="1" applyBorder="1" applyAlignment="1">
      <alignment vertical="center" wrapText="1"/>
    </xf>
    <xf numFmtId="0" fontId="126" fillId="0" borderId="0" xfId="0" applyFont="1" applyAlignment="1">
      <alignment vertical="center"/>
    </xf>
    <xf numFmtId="0" fontId="141" fillId="0" borderId="50" xfId="2258" applyFont="1" applyBorder="1" applyAlignment="1">
      <alignment vertical="center" wrapText="1"/>
    </xf>
    <xf numFmtId="0" fontId="141" fillId="35" borderId="53" xfId="2258" applyFont="1" applyFill="1" applyBorder="1" applyAlignment="1">
      <alignment vertical="center" wrapText="1"/>
    </xf>
    <xf numFmtId="0" fontId="141" fillId="33" borderId="50" xfId="2259" applyFont="1" applyFill="1" applyBorder="1" applyAlignment="1">
      <alignment vertical="center" wrapText="1"/>
    </xf>
    <xf numFmtId="0" fontId="141" fillId="33" borderId="51" xfId="2259" applyFont="1" applyFill="1" applyBorder="1" applyAlignment="1">
      <alignment vertical="center" wrapText="1"/>
    </xf>
    <xf numFmtId="0" fontId="141" fillId="33" borderId="77" xfId="2259" applyFont="1" applyFill="1" applyBorder="1" applyAlignment="1">
      <alignment vertical="center" wrapText="1"/>
    </xf>
    <xf numFmtId="0" fontId="141" fillId="0" borderId="51" xfId="3658" applyFont="1" applyBorder="1" applyAlignment="1">
      <alignment vertical="center" wrapText="1"/>
    </xf>
    <xf numFmtId="0" fontId="141" fillId="35" borderId="51" xfId="3658" applyFont="1" applyFill="1" applyBorder="1" applyAlignment="1">
      <alignment vertical="center" wrapText="1"/>
    </xf>
    <xf numFmtId="0" fontId="141" fillId="0" borderId="51" xfId="3657" applyFont="1" applyBorder="1" applyAlignment="1">
      <alignment vertical="center" wrapText="1"/>
    </xf>
    <xf numFmtId="0" fontId="141" fillId="33" borderId="50" xfId="3658" applyFont="1" applyFill="1" applyBorder="1" applyAlignment="1">
      <alignment vertical="center" wrapText="1"/>
    </xf>
    <xf numFmtId="0" fontId="141" fillId="33" borderId="51" xfId="3658" applyFont="1" applyFill="1" applyBorder="1" applyAlignment="1">
      <alignment vertical="center" wrapText="1"/>
    </xf>
    <xf numFmtId="0" fontId="137" fillId="0" borderId="0" xfId="3679" applyFont="1" applyAlignment="1">
      <alignment vertical="center"/>
    </xf>
    <xf numFmtId="0" fontId="132" fillId="0" borderId="0" xfId="0" applyFont="1" applyAlignment="1">
      <alignment horizontal="left" vertical="center"/>
    </xf>
    <xf numFmtId="0" fontId="132" fillId="66" borderId="66" xfId="0" applyFont="1" applyFill="1" applyBorder="1" applyAlignment="1">
      <alignment vertical="center"/>
    </xf>
    <xf numFmtId="0" fontId="134" fillId="66" borderId="53" xfId="0" applyFont="1" applyFill="1" applyBorder="1" applyAlignment="1">
      <alignment vertical="center"/>
    </xf>
    <xf numFmtId="0" fontId="134" fillId="67" borderId="52" xfId="0" applyFont="1" applyFill="1" applyBorder="1" applyAlignment="1">
      <alignment horizontal="center" vertical="center"/>
    </xf>
    <xf numFmtId="0" fontId="134" fillId="67" borderId="48" xfId="0" applyFont="1" applyFill="1" applyBorder="1" applyAlignment="1">
      <alignment horizontal="center" vertical="center"/>
    </xf>
    <xf numFmtId="0" fontId="135" fillId="0" borderId="51" xfId="0" applyFont="1" applyBorder="1" applyAlignment="1">
      <alignment vertical="center"/>
    </xf>
    <xf numFmtId="1" fontId="135" fillId="0" borderId="8" xfId="0" applyNumberFormat="1" applyFont="1" applyBorder="1" applyAlignment="1">
      <alignment vertical="center"/>
    </xf>
    <xf numFmtId="2" fontId="135" fillId="0" borderId="8" xfId="0" applyNumberFormat="1" applyFont="1" applyBorder="1" applyAlignment="1">
      <alignment vertical="center"/>
    </xf>
    <xf numFmtId="184" fontId="135" fillId="0" borderId="46" xfId="0" applyNumberFormat="1" applyFont="1" applyBorder="1" applyAlignment="1">
      <alignment vertical="center"/>
    </xf>
    <xf numFmtId="184" fontId="135" fillId="0" borderId="8" xfId="0" applyNumberFormat="1" applyFont="1" applyBorder="1" applyAlignment="1">
      <alignment vertical="center"/>
    </xf>
    <xf numFmtId="0" fontId="135" fillId="68" borderId="51" xfId="0" applyFont="1" applyFill="1" applyBorder="1" applyAlignment="1">
      <alignment vertical="center"/>
    </xf>
    <xf numFmtId="1" fontId="135" fillId="68" borderId="8" xfId="0" applyNumberFormat="1" applyFont="1" applyFill="1" applyBorder="1" applyAlignment="1">
      <alignment vertical="center"/>
    </xf>
    <xf numFmtId="2" fontId="135" fillId="68" borderId="8" xfId="0" applyNumberFormat="1" applyFont="1" applyFill="1" applyBorder="1" applyAlignment="1">
      <alignment vertical="center"/>
    </xf>
    <xf numFmtId="184" fontId="135" fillId="68" borderId="46" xfId="0" applyNumberFormat="1" applyFont="1" applyFill="1" applyBorder="1" applyAlignment="1">
      <alignment vertical="center"/>
    </xf>
    <xf numFmtId="184" fontId="135" fillId="68" borderId="8" xfId="0" applyNumberFormat="1" applyFont="1" applyFill="1" applyBorder="1" applyAlignment="1">
      <alignment vertical="center"/>
    </xf>
    <xf numFmtId="1" fontId="135" fillId="0" borderId="8" xfId="0" applyNumberFormat="1" applyFont="1" applyBorder="1" applyAlignment="1">
      <alignment horizontal="right" vertical="center"/>
    </xf>
    <xf numFmtId="2" fontId="135" fillId="0" borderId="8" xfId="0" applyNumberFormat="1" applyFont="1" applyBorder="1" applyAlignment="1">
      <alignment horizontal="right" vertical="center"/>
    </xf>
    <xf numFmtId="184" fontId="135" fillId="0" borderId="46" xfId="0" applyNumberFormat="1" applyFont="1" applyBorder="1" applyAlignment="1">
      <alignment horizontal="right" vertical="center"/>
    </xf>
    <xf numFmtId="184" fontId="135" fillId="0" borderId="8" xfId="0" applyNumberFormat="1" applyFont="1" applyBorder="1" applyAlignment="1">
      <alignment horizontal="right" vertical="center"/>
    </xf>
    <xf numFmtId="1" fontId="135" fillId="68" borderId="8" xfId="0" applyNumberFormat="1" applyFont="1" applyFill="1" applyBorder="1" applyAlignment="1">
      <alignment horizontal="right" vertical="center"/>
    </xf>
    <xf numFmtId="2" fontId="135" fillId="68" borderId="8" xfId="0" applyNumberFormat="1" applyFont="1" applyFill="1" applyBorder="1" applyAlignment="1">
      <alignment horizontal="right" vertical="center"/>
    </xf>
    <xf numFmtId="184" fontId="135" fillId="68" borderId="46" xfId="0" applyNumberFormat="1" applyFont="1" applyFill="1" applyBorder="1" applyAlignment="1">
      <alignment horizontal="right" vertical="center"/>
    </xf>
    <xf numFmtId="184" fontId="135" fillId="68" borderId="8" xfId="0" applyNumberFormat="1" applyFont="1" applyFill="1" applyBorder="1" applyAlignment="1">
      <alignment horizontal="right" vertical="center"/>
    </xf>
    <xf numFmtId="0" fontId="135" fillId="68" borderId="53" xfId="0" applyFont="1" applyFill="1" applyBorder="1" applyAlignment="1">
      <alignment vertical="center"/>
    </xf>
    <xf numFmtId="1" fontId="135" fillId="68" borderId="52" xfId="0" applyNumberFormat="1" applyFont="1" applyFill="1" applyBorder="1" applyAlignment="1">
      <alignment vertical="center"/>
    </xf>
    <xf numFmtId="2" fontId="135" fillId="68" borderId="52" xfId="0" applyNumberFormat="1" applyFont="1" applyFill="1" applyBorder="1" applyAlignment="1">
      <alignment vertical="center"/>
    </xf>
    <xf numFmtId="184" fontId="135" fillId="68" borderId="48" xfId="0" applyNumberFormat="1" applyFont="1" applyFill="1" applyBorder="1" applyAlignment="1">
      <alignment vertical="center"/>
    </xf>
    <xf numFmtId="184" fontId="135" fillId="68" borderId="52" xfId="0" applyNumberFormat="1" applyFont="1" applyFill="1" applyBorder="1" applyAlignment="1">
      <alignment vertical="center"/>
    </xf>
    <xf numFmtId="0" fontId="135" fillId="6" borderId="51" xfId="0" applyFont="1" applyFill="1" applyBorder="1" applyAlignment="1">
      <alignment vertical="center"/>
    </xf>
    <xf numFmtId="1" fontId="135" fillId="6" borderId="8" xfId="0" applyNumberFormat="1" applyFont="1" applyFill="1" applyBorder="1" applyAlignment="1">
      <alignment vertical="center"/>
    </xf>
    <xf numFmtId="2" fontId="135" fillId="6" borderId="8" xfId="0" applyNumberFormat="1" applyFont="1" applyFill="1" applyBorder="1" applyAlignment="1">
      <alignment vertical="center"/>
    </xf>
    <xf numFmtId="184" fontId="135" fillId="6" borderId="46" xfId="0" applyNumberFormat="1" applyFont="1" applyFill="1" applyBorder="1" applyAlignment="1">
      <alignment vertical="center"/>
    </xf>
    <xf numFmtId="184" fontId="135" fillId="6" borderId="8" xfId="0" applyNumberFormat="1" applyFont="1" applyFill="1" applyBorder="1" applyAlignment="1">
      <alignment vertical="center"/>
    </xf>
    <xf numFmtId="0" fontId="135" fillId="6" borderId="77" xfId="0" applyFont="1" applyFill="1" applyBorder="1" applyAlignment="1">
      <alignment vertical="center"/>
    </xf>
    <xf numFmtId="1" fontId="135" fillId="6" borderId="32" xfId="0" applyNumberFormat="1" applyFont="1" applyFill="1" applyBorder="1" applyAlignment="1">
      <alignment vertical="center"/>
    </xf>
    <xf numFmtId="2" fontId="135" fillId="6" borderId="32" xfId="0" applyNumberFormat="1" applyFont="1" applyFill="1" applyBorder="1" applyAlignment="1">
      <alignment vertical="center"/>
    </xf>
    <xf numFmtId="184" fontId="135" fillId="6" borderId="57" xfId="0" applyNumberFormat="1" applyFont="1" applyFill="1" applyBorder="1" applyAlignment="1">
      <alignment vertical="center"/>
    </xf>
    <xf numFmtId="184" fontId="135" fillId="6" borderId="32" xfId="0" applyNumberFormat="1" applyFont="1" applyFill="1" applyBorder="1" applyAlignment="1">
      <alignment vertical="center"/>
    </xf>
    <xf numFmtId="0" fontId="136" fillId="0" borderId="0" xfId="0" applyFont="1" applyAlignment="1">
      <alignment horizontal="left" vertical="center"/>
    </xf>
    <xf numFmtId="0" fontId="136" fillId="0" borderId="0" xfId="0" applyFont="1" applyAlignment="1">
      <alignment horizontal="left" vertical="center" wrapText="1"/>
    </xf>
    <xf numFmtId="0" fontId="132" fillId="66" borderId="46" xfId="0" applyFont="1" applyFill="1" applyBorder="1" applyAlignment="1">
      <alignment vertical="center"/>
    </xf>
    <xf numFmtId="0" fontId="134" fillId="66" borderId="48" xfId="0" applyFont="1" applyFill="1" applyBorder="1" applyAlignment="1">
      <alignment vertical="center"/>
    </xf>
    <xf numFmtId="0" fontId="135" fillId="0" borderId="46" xfId="0" applyFont="1" applyBorder="1" applyAlignment="1">
      <alignment vertical="center"/>
    </xf>
    <xf numFmtId="0" fontId="135" fillId="68" borderId="46" xfId="0" applyFont="1" applyFill="1" applyBorder="1" applyAlignment="1">
      <alignment vertical="center"/>
    </xf>
    <xf numFmtId="0" fontId="135" fillId="0" borderId="57" xfId="0" applyFont="1" applyBorder="1" applyAlignment="1">
      <alignment vertical="center"/>
    </xf>
    <xf numFmtId="1" fontId="135" fillId="0" borderId="32" xfId="0" applyNumberFormat="1" applyFont="1" applyBorder="1" applyAlignment="1">
      <alignment vertical="center"/>
    </xf>
    <xf numFmtId="2" fontId="135" fillId="0" borderId="32" xfId="0" applyNumberFormat="1" applyFont="1" applyBorder="1" applyAlignment="1">
      <alignment vertical="center"/>
    </xf>
    <xf numFmtId="184" fontId="135" fillId="0" borderId="57" xfId="0" applyNumberFormat="1" applyFont="1" applyBorder="1" applyAlignment="1">
      <alignment vertical="center"/>
    </xf>
    <xf numFmtId="184" fontId="135" fillId="0" borderId="32" xfId="0" applyNumberFormat="1" applyFont="1" applyBorder="1" applyAlignment="1">
      <alignment vertical="center"/>
    </xf>
    <xf numFmtId="0" fontId="135" fillId="68" borderId="48" xfId="0" applyFont="1" applyFill="1" applyBorder="1" applyAlignment="1">
      <alignment vertical="center"/>
    </xf>
    <xf numFmtId="0" fontId="135" fillId="6" borderId="57" xfId="0" applyFont="1" applyFill="1" applyBorder="1" applyAlignment="1">
      <alignment vertical="center"/>
    </xf>
    <xf numFmtId="0" fontId="132" fillId="66" borderId="51" xfId="0" applyFont="1" applyFill="1" applyBorder="1" applyAlignment="1">
      <alignment vertical="center"/>
    </xf>
    <xf numFmtId="0" fontId="132" fillId="66" borderId="32" xfId="0" applyFont="1" applyFill="1" applyBorder="1" applyAlignment="1">
      <alignment vertical="center"/>
    </xf>
    <xf numFmtId="0" fontId="135" fillId="66" borderId="53" xfId="0" applyFont="1" applyFill="1" applyBorder="1" applyAlignment="1">
      <alignment vertical="center"/>
    </xf>
    <xf numFmtId="0" fontId="135" fillId="67" borderId="52" xfId="0" applyFont="1" applyFill="1" applyBorder="1" applyAlignment="1">
      <alignment horizontal="center" vertical="center"/>
    </xf>
    <xf numFmtId="0" fontId="135" fillId="67" borderId="48" xfId="0" applyFont="1" applyFill="1" applyBorder="1" applyAlignment="1">
      <alignment horizontal="center" vertical="center"/>
    </xf>
    <xf numFmtId="188" fontId="135" fillId="0" borderId="8" xfId="0" applyNumberFormat="1" applyFont="1" applyBorder="1" applyAlignment="1">
      <alignment vertical="center"/>
    </xf>
    <xf numFmtId="2" fontId="135" fillId="0" borderId="46" xfId="0" applyNumberFormat="1" applyFont="1" applyBorder="1" applyAlignment="1">
      <alignment vertical="center"/>
    </xf>
    <xf numFmtId="188" fontId="135" fillId="68" borderId="8" xfId="0" applyNumberFormat="1" applyFont="1" applyFill="1" applyBorder="1" applyAlignment="1">
      <alignment vertical="center"/>
    </xf>
    <xf numFmtId="2" fontId="135" fillId="68" borderId="46" xfId="0" applyNumberFormat="1" applyFont="1" applyFill="1" applyBorder="1" applyAlignment="1">
      <alignment vertical="center"/>
    </xf>
    <xf numFmtId="2" fontId="135" fillId="68" borderId="48" xfId="0" applyNumberFormat="1" applyFont="1" applyFill="1" applyBorder="1" applyAlignment="1">
      <alignment vertical="center"/>
    </xf>
    <xf numFmtId="188" fontId="135" fillId="6" borderId="8" xfId="0" applyNumberFormat="1" applyFont="1" applyFill="1" applyBorder="1" applyAlignment="1">
      <alignment vertical="center"/>
    </xf>
    <xf numFmtId="2" fontId="135" fillId="6" borderId="46" xfId="0" applyNumberFormat="1" applyFont="1" applyFill="1" applyBorder="1" applyAlignment="1">
      <alignment vertical="center"/>
    </xf>
    <xf numFmtId="188" fontId="135" fillId="6" borderId="78" xfId="0" applyNumberFormat="1" applyFont="1" applyFill="1" applyBorder="1" applyAlignment="1">
      <alignment vertical="center"/>
    </xf>
    <xf numFmtId="2" fontId="135" fillId="6" borderId="57" xfId="0" applyNumberFormat="1" applyFont="1" applyFill="1" applyBorder="1" applyAlignment="1">
      <alignment vertical="center"/>
    </xf>
    <xf numFmtId="0" fontId="135" fillId="67" borderId="71" xfId="0" applyFont="1" applyFill="1" applyBorder="1" applyAlignment="1">
      <alignment horizontal="center" vertical="center"/>
    </xf>
    <xf numFmtId="0" fontId="135" fillId="67" borderId="69" xfId="0" applyFont="1" applyFill="1" applyBorder="1" applyAlignment="1">
      <alignment horizontal="center" vertical="center"/>
    </xf>
    <xf numFmtId="0" fontId="135" fillId="67" borderId="70" xfId="0" applyFont="1" applyFill="1" applyBorder="1" applyAlignment="1">
      <alignment horizontal="center" vertical="center"/>
    </xf>
    <xf numFmtId="186" fontId="135" fillId="68" borderId="46" xfId="0" applyNumberFormat="1" applyFont="1" applyFill="1" applyBorder="1" applyAlignment="1">
      <alignment vertical="center"/>
    </xf>
    <xf numFmtId="186" fontId="135" fillId="0" borderId="46" xfId="0" applyNumberFormat="1" applyFont="1" applyBorder="1" applyAlignment="1">
      <alignment vertical="center"/>
    </xf>
    <xf numFmtId="186" fontId="135" fillId="68" borderId="48" xfId="0" applyNumberFormat="1" applyFont="1" applyFill="1" applyBorder="1" applyAlignment="1">
      <alignment vertical="center"/>
    </xf>
    <xf numFmtId="0" fontId="134" fillId="67" borderId="58" xfId="0" applyFont="1" applyFill="1" applyBorder="1" applyAlignment="1">
      <alignment horizontal="center" vertical="center"/>
    </xf>
    <xf numFmtId="181" fontId="135" fillId="6" borderId="8" xfId="0" applyNumberFormat="1" applyFont="1" applyFill="1" applyBorder="1" applyAlignment="1">
      <alignment vertical="center"/>
    </xf>
    <xf numFmtId="1" fontId="135" fillId="6" borderId="10" xfId="0" applyNumberFormat="1" applyFont="1" applyFill="1" applyBorder="1" applyAlignment="1">
      <alignment vertical="center"/>
    </xf>
    <xf numFmtId="0" fontId="135" fillId="68" borderId="50" xfId="0" applyFont="1" applyFill="1" applyBorder="1" applyAlignment="1">
      <alignment vertical="center"/>
    </xf>
    <xf numFmtId="2" fontId="135" fillId="6" borderId="59" xfId="0" applyNumberFormat="1" applyFont="1" applyFill="1" applyBorder="1" applyAlignment="1">
      <alignment vertical="center"/>
    </xf>
    <xf numFmtId="1" fontId="135" fillId="6" borderId="68" xfId="0" applyNumberFormat="1" applyFont="1" applyFill="1" applyBorder="1" applyAlignment="1">
      <alignment vertical="center"/>
    </xf>
    <xf numFmtId="181" fontId="135" fillId="6" borderId="32" xfId="0" applyNumberFormat="1" applyFont="1" applyFill="1" applyBorder="1" applyAlignment="1">
      <alignment vertical="center"/>
    </xf>
    <xf numFmtId="1" fontId="135" fillId="6" borderId="11" xfId="0" applyNumberFormat="1" applyFont="1" applyFill="1" applyBorder="1" applyAlignment="1">
      <alignment vertical="center"/>
    </xf>
    <xf numFmtId="0" fontId="141" fillId="0" borderId="50" xfId="1" applyFont="1" applyBorder="1" applyAlignment="1">
      <alignment vertical="center" wrapText="1"/>
    </xf>
    <xf numFmtId="0" fontId="141" fillId="35" borderId="55" xfId="1" applyFont="1" applyFill="1" applyBorder="1" applyAlignment="1">
      <alignment vertical="center" wrapText="1"/>
    </xf>
    <xf numFmtId="0" fontId="141" fillId="0" borderId="55" xfId="1" applyFont="1" applyBorder="1" applyAlignment="1">
      <alignment vertical="center" wrapText="1"/>
    </xf>
    <xf numFmtId="0" fontId="141" fillId="35" borderId="56" xfId="1" applyFont="1" applyFill="1" applyBorder="1" applyAlignment="1">
      <alignment vertical="center" wrapText="1"/>
    </xf>
    <xf numFmtId="0" fontId="141" fillId="33" borderId="55" xfId="1" applyFont="1" applyFill="1" applyBorder="1" applyAlignment="1">
      <alignment vertical="center" wrapText="1"/>
    </xf>
    <xf numFmtId="0" fontId="141" fillId="33" borderId="82" xfId="1" applyFont="1" applyFill="1" applyBorder="1" applyAlignment="1">
      <alignment vertical="center" wrapText="1"/>
    </xf>
    <xf numFmtId="0" fontId="141" fillId="0" borderId="54" xfId="0" applyFont="1" applyBorder="1" applyAlignment="1">
      <alignment vertical="center" wrapText="1"/>
    </xf>
    <xf numFmtId="0" fontId="141" fillId="35" borderId="55" xfId="0" applyFont="1" applyFill="1" applyBorder="1" applyAlignment="1">
      <alignment vertical="center" wrapText="1"/>
    </xf>
    <xf numFmtId="0" fontId="141" fillId="0" borderId="55" xfId="0" applyFont="1" applyBorder="1" applyAlignment="1">
      <alignment vertical="center" wrapText="1"/>
    </xf>
    <xf numFmtId="0" fontId="141" fillId="33" borderId="50" xfId="0" applyFont="1" applyFill="1" applyBorder="1" applyAlignment="1">
      <alignment vertical="center" wrapText="1"/>
    </xf>
    <xf numFmtId="0" fontId="141" fillId="33" borderId="51" xfId="0" applyFont="1" applyFill="1" applyBorder="1" applyAlignment="1">
      <alignment vertical="center" wrapText="1"/>
    </xf>
    <xf numFmtId="2" fontId="135" fillId="0" borderId="46" xfId="0" applyNumberFormat="1" applyFont="1" applyBorder="1" applyAlignment="1">
      <alignment horizontal="right" vertical="center"/>
    </xf>
    <xf numFmtId="2" fontId="135" fillId="68" borderId="46" xfId="0" applyNumberFormat="1" applyFont="1" applyFill="1" applyBorder="1" applyAlignment="1">
      <alignment horizontal="right" vertical="center"/>
    </xf>
    <xf numFmtId="2" fontId="135" fillId="0" borderId="57" xfId="0" applyNumberFormat="1" applyFont="1" applyBorder="1" applyAlignment="1">
      <alignment vertical="center"/>
    </xf>
    <xf numFmtId="0" fontId="131" fillId="0" borderId="0" xfId="0" applyFont="1" applyAlignment="1">
      <alignment vertical="center"/>
    </xf>
    <xf numFmtId="0" fontId="134" fillId="65" borderId="47" xfId="0" applyFont="1" applyFill="1" applyBorder="1" applyAlignment="1">
      <alignment horizontal="center" vertical="center"/>
    </xf>
    <xf numFmtId="0" fontId="134" fillId="65" borderId="52" xfId="0" applyFont="1" applyFill="1" applyBorder="1" applyAlignment="1">
      <alignment horizontal="center" vertical="center"/>
    </xf>
    <xf numFmtId="0" fontId="134" fillId="65" borderId="48" xfId="0" applyFont="1" applyFill="1" applyBorder="1" applyAlignment="1">
      <alignment horizontal="center" vertical="center"/>
    </xf>
    <xf numFmtId="1" fontId="131" fillId="0" borderId="49" xfId="0" applyNumberFormat="1" applyFont="1" applyBorder="1" applyAlignment="1">
      <alignment horizontal="right" vertical="center"/>
    </xf>
    <xf numFmtId="1" fontId="131" fillId="0" borderId="44" xfId="0" applyNumberFormat="1" applyFont="1" applyBorder="1" applyAlignment="1">
      <alignment horizontal="right" vertical="center"/>
    </xf>
    <xf numFmtId="1" fontId="131" fillId="0" borderId="8" xfId="0" applyNumberFormat="1" applyFont="1" applyBorder="1" applyAlignment="1">
      <alignment horizontal="right" vertical="center"/>
    </xf>
    <xf numFmtId="1" fontId="131" fillId="0" borderId="46" xfId="0" applyNumberFormat="1" applyFont="1" applyBorder="1" applyAlignment="1">
      <alignment horizontal="right" vertical="center"/>
    </xf>
    <xf numFmtId="1" fontId="135" fillId="0" borderId="52" xfId="0" applyNumberFormat="1" applyFont="1" applyBorder="1" applyAlignment="1">
      <alignment horizontal="right" vertical="center"/>
    </xf>
    <xf numFmtId="1" fontId="135" fillId="0" borderId="48" xfId="0" applyNumberFormat="1" applyFont="1" applyBorder="1" applyAlignment="1">
      <alignment horizontal="right" vertical="center"/>
    </xf>
    <xf numFmtId="1" fontId="131" fillId="70" borderId="8" xfId="0" applyNumberFormat="1" applyFont="1" applyFill="1" applyBorder="1" applyAlignment="1">
      <alignment horizontal="right" vertical="center"/>
    </xf>
    <xf numFmtId="1" fontId="131" fillId="70" borderId="46" xfId="0" applyNumberFormat="1" applyFont="1" applyFill="1" applyBorder="1" applyAlignment="1">
      <alignment horizontal="right" vertical="center"/>
    </xf>
    <xf numFmtId="1" fontId="135" fillId="70" borderId="8" xfId="0" applyNumberFormat="1" applyFont="1" applyFill="1" applyBorder="1" applyAlignment="1">
      <alignment horizontal="right" vertical="center"/>
    </xf>
    <xf numFmtId="1" fontId="135" fillId="70" borderId="46" xfId="0" applyNumberFormat="1" applyFont="1" applyFill="1" applyBorder="1" applyAlignment="1">
      <alignment horizontal="right" vertical="center"/>
    </xf>
    <xf numFmtId="0" fontId="126" fillId="0" borderId="0" xfId="0" applyFont="1" applyAlignment="1">
      <alignment horizontal="left" vertical="center"/>
    </xf>
    <xf numFmtId="188" fontId="135" fillId="6" borderId="32" xfId="0" applyNumberFormat="1" applyFont="1" applyFill="1" applyBorder="1" applyAlignment="1">
      <alignment vertical="center"/>
    </xf>
    <xf numFmtId="0" fontId="135" fillId="0" borderId="50" xfId="0" applyFont="1" applyBorder="1" applyAlignment="1">
      <alignment horizontal="left" vertical="center"/>
    </xf>
    <xf numFmtId="0" fontId="135" fillId="0" borderId="51" xfId="0" applyFont="1" applyBorder="1" applyAlignment="1">
      <alignment horizontal="left" vertical="center"/>
    </xf>
    <xf numFmtId="0" fontId="135" fillId="70" borderId="50" xfId="0" applyFont="1" applyFill="1" applyBorder="1" applyAlignment="1">
      <alignment horizontal="left" vertical="center"/>
    </xf>
    <xf numFmtId="0" fontId="135" fillId="70" borderId="51" xfId="0" applyFont="1" applyFill="1" applyBorder="1" applyAlignment="1">
      <alignment horizontal="left" vertical="center"/>
    </xf>
    <xf numFmtId="0" fontId="135" fillId="70" borderId="77" xfId="0" applyFont="1" applyFill="1" applyBorder="1" applyAlignment="1">
      <alignment horizontal="left" vertical="center"/>
    </xf>
    <xf numFmtId="1" fontId="135" fillId="70" borderId="32" xfId="0" applyNumberFormat="1" applyFont="1" applyFill="1" applyBorder="1" applyAlignment="1">
      <alignment horizontal="right" vertical="center"/>
    </xf>
    <xf numFmtId="1" fontId="135" fillId="70" borderId="57" xfId="0" applyNumberFormat="1" applyFont="1" applyFill="1" applyBorder="1" applyAlignment="1">
      <alignment horizontal="right" vertical="center"/>
    </xf>
    <xf numFmtId="0" fontId="135" fillId="0" borderId="50" xfId="0" applyFont="1" applyBorder="1" applyAlignment="1">
      <alignment horizontal="left" vertical="center" wrapText="1"/>
    </xf>
    <xf numFmtId="0" fontId="135" fillId="0" borderId="51" xfId="0" applyFont="1" applyBorder="1" applyAlignment="1">
      <alignment horizontal="left" vertical="center" wrapText="1"/>
    </xf>
    <xf numFmtId="0" fontId="135" fillId="70" borderId="77" xfId="0" applyFont="1" applyFill="1" applyBorder="1" applyAlignment="1">
      <alignment horizontal="left" vertical="center" wrapText="1"/>
    </xf>
    <xf numFmtId="0" fontId="124" fillId="0" borderId="0" xfId="0" applyFont="1" applyAlignment="1">
      <alignment horizontal="left" vertical="center"/>
    </xf>
    <xf numFmtId="190" fontId="135" fillId="0" borderId="8" xfId="0" applyNumberFormat="1" applyFont="1" applyBorder="1" applyAlignment="1">
      <alignment vertical="center"/>
    </xf>
    <xf numFmtId="181" fontId="135" fillId="68" borderId="8" xfId="0" applyNumberFormat="1" applyFont="1" applyFill="1" applyBorder="1" applyAlignment="1">
      <alignment vertical="center"/>
    </xf>
    <xf numFmtId="190" fontId="135" fillId="68" borderId="8" xfId="0" applyNumberFormat="1" applyFont="1" applyFill="1" applyBorder="1" applyAlignment="1">
      <alignment vertical="center"/>
    </xf>
    <xf numFmtId="181" fontId="135" fillId="0" borderId="8" xfId="0" applyNumberFormat="1" applyFont="1" applyBorder="1" applyAlignment="1">
      <alignment vertical="center"/>
    </xf>
    <xf numFmtId="181" fontId="135" fillId="68" borderId="52" xfId="0" applyNumberFormat="1" applyFont="1" applyFill="1" applyBorder="1" applyAlignment="1">
      <alignment vertical="center"/>
    </xf>
    <xf numFmtId="190" fontId="135" fillId="6" borderId="8" xfId="0" applyNumberFormat="1" applyFont="1" applyFill="1" applyBorder="1" applyAlignment="1">
      <alignment vertical="center"/>
    </xf>
    <xf numFmtId="190" fontId="135" fillId="6" borderId="32" xfId="0" applyNumberFormat="1" applyFont="1" applyFill="1" applyBorder="1" applyAlignment="1">
      <alignment vertical="center"/>
    </xf>
    <xf numFmtId="0" fontId="135" fillId="0" borderId="77" xfId="0" applyFont="1" applyBorder="1" applyAlignment="1">
      <alignment vertical="center"/>
    </xf>
    <xf numFmtId="1" fontId="135" fillId="0" borderId="52" xfId="0" applyNumberFormat="1" applyFont="1" applyBorder="1" applyAlignment="1">
      <alignment vertical="center"/>
    </xf>
    <xf numFmtId="2" fontId="135" fillId="0" borderId="52" xfId="0" applyNumberFormat="1" applyFont="1" applyBorder="1" applyAlignment="1">
      <alignment vertical="center"/>
    </xf>
    <xf numFmtId="1" fontId="135" fillId="68" borderId="52" xfId="0" applyNumberFormat="1" applyFont="1" applyFill="1" applyBorder="1" applyAlignment="1">
      <alignment horizontal="right" vertical="center"/>
    </xf>
    <xf numFmtId="2" fontId="135" fillId="68" borderId="52" xfId="0" applyNumberFormat="1" applyFont="1" applyFill="1" applyBorder="1" applyAlignment="1">
      <alignment horizontal="right" vertical="center"/>
    </xf>
    <xf numFmtId="184" fontId="135" fillId="68" borderId="48" xfId="0" applyNumberFormat="1" applyFont="1" applyFill="1" applyBorder="1" applyAlignment="1">
      <alignment horizontal="right" vertical="center"/>
    </xf>
    <xf numFmtId="1" fontId="135" fillId="6" borderId="8" xfId="0" applyNumberFormat="1" applyFont="1" applyFill="1" applyBorder="1" applyAlignment="1">
      <alignment horizontal="right" vertical="center"/>
    </xf>
    <xf numFmtId="2" fontId="135" fillId="6" borderId="8" xfId="0" applyNumberFormat="1" applyFont="1" applyFill="1" applyBorder="1" applyAlignment="1">
      <alignment horizontal="right" vertical="center"/>
    </xf>
    <xf numFmtId="184" fontId="135" fillId="6" borderId="46" xfId="0" applyNumberFormat="1" applyFont="1" applyFill="1" applyBorder="1" applyAlignment="1">
      <alignment horizontal="right" vertical="center"/>
    </xf>
    <xf numFmtId="0" fontId="135" fillId="0" borderId="0" xfId="0" applyFont="1" applyAlignment="1">
      <alignment horizontal="left" vertical="center"/>
    </xf>
    <xf numFmtId="1" fontId="135" fillId="0" borderId="0" xfId="0" applyNumberFormat="1" applyFont="1" applyAlignment="1">
      <alignment horizontal="left" vertical="center"/>
    </xf>
    <xf numFmtId="2" fontId="135" fillId="0" borderId="0" xfId="0" applyNumberFormat="1" applyFont="1" applyAlignment="1">
      <alignment horizontal="left" vertical="center"/>
    </xf>
    <xf numFmtId="0" fontId="135" fillId="0" borderId="53" xfId="0" applyFont="1" applyBorder="1" applyAlignment="1">
      <alignment vertical="center"/>
    </xf>
    <xf numFmtId="184" fontId="135" fillId="0" borderId="52" xfId="0" applyNumberFormat="1" applyFont="1" applyBorder="1" applyAlignment="1">
      <alignment vertical="center"/>
    </xf>
    <xf numFmtId="184" fontId="135" fillId="68" borderId="52" xfId="0" applyNumberFormat="1" applyFont="1" applyFill="1" applyBorder="1" applyAlignment="1">
      <alignment horizontal="right" vertical="center"/>
    </xf>
    <xf numFmtId="184" fontId="135" fillId="6" borderId="8" xfId="0" applyNumberFormat="1" applyFont="1" applyFill="1" applyBorder="1" applyAlignment="1">
      <alignment horizontal="right" vertical="center"/>
    </xf>
    <xf numFmtId="1" fontId="135" fillId="6" borderId="32" xfId="0" applyNumberFormat="1" applyFont="1" applyFill="1" applyBorder="1" applyAlignment="1">
      <alignment horizontal="right" vertical="center"/>
    </xf>
    <xf numFmtId="2" fontId="135" fillId="6" borderId="32" xfId="0" applyNumberFormat="1" applyFont="1" applyFill="1" applyBorder="1" applyAlignment="1">
      <alignment horizontal="right" vertical="center"/>
    </xf>
    <xf numFmtId="184" fontId="135" fillId="6" borderId="57" xfId="0" applyNumberFormat="1" applyFont="1" applyFill="1" applyBorder="1" applyAlignment="1">
      <alignment horizontal="right" vertical="center"/>
    </xf>
    <xf numFmtId="184" fontId="135" fillId="6" borderId="32" xfId="0" applyNumberFormat="1" applyFont="1" applyFill="1" applyBorder="1" applyAlignment="1">
      <alignment horizontal="right" vertical="center"/>
    </xf>
    <xf numFmtId="188" fontId="135" fillId="0" borderId="8" xfId="0" applyNumberFormat="1" applyFont="1" applyBorder="1" applyAlignment="1">
      <alignment horizontal="right" vertical="center"/>
    </xf>
    <xf numFmtId="188" fontId="135" fillId="68" borderId="8" xfId="0" applyNumberFormat="1" applyFont="1" applyFill="1" applyBorder="1" applyAlignment="1">
      <alignment horizontal="right" vertical="center"/>
    </xf>
    <xf numFmtId="1" fontId="12" fillId="0" borderId="8" xfId="0" applyNumberFormat="1" applyFont="1" applyBorder="1" applyAlignment="1">
      <alignment horizontal="right" vertical="center"/>
    </xf>
    <xf numFmtId="1" fontId="12" fillId="68" borderId="8" xfId="0" applyNumberFormat="1" applyFont="1" applyFill="1" applyBorder="1" applyAlignment="1">
      <alignment horizontal="right" vertical="center"/>
    </xf>
    <xf numFmtId="188" fontId="135" fillId="6" borderId="8" xfId="0" applyNumberFormat="1" applyFont="1" applyFill="1" applyBorder="1" applyAlignment="1">
      <alignment horizontal="right" vertical="center"/>
    </xf>
    <xf numFmtId="1" fontId="135" fillId="68" borderId="32" xfId="0" applyNumberFormat="1" applyFont="1" applyFill="1" applyBorder="1" applyAlignment="1">
      <alignment vertical="center"/>
    </xf>
    <xf numFmtId="2" fontId="135" fillId="68" borderId="32" xfId="0" applyNumberFormat="1" applyFont="1" applyFill="1" applyBorder="1" applyAlignment="1">
      <alignment vertical="center"/>
    </xf>
    <xf numFmtId="184" fontId="135" fillId="68" borderId="57" xfId="0" applyNumberFormat="1" applyFont="1" applyFill="1" applyBorder="1" applyAlignment="1">
      <alignment vertical="center"/>
    </xf>
    <xf numFmtId="188" fontId="135" fillId="6" borderId="32" xfId="0" applyNumberFormat="1" applyFont="1" applyFill="1" applyBorder="1" applyAlignment="1">
      <alignment horizontal="right" vertical="center"/>
    </xf>
    <xf numFmtId="0" fontId="135" fillId="68" borderId="77" xfId="0" applyFont="1" applyFill="1" applyBorder="1" applyAlignment="1">
      <alignment vertical="center"/>
    </xf>
    <xf numFmtId="184" fontId="135" fillId="68" borderId="32" xfId="0" applyNumberFormat="1" applyFont="1" applyFill="1" applyBorder="1" applyAlignment="1">
      <alignment vertical="center"/>
    </xf>
    <xf numFmtId="0" fontId="135" fillId="6" borderId="76" xfId="0" applyFont="1" applyFill="1" applyBorder="1" applyAlignment="1">
      <alignment vertical="center"/>
    </xf>
    <xf numFmtId="2" fontId="135" fillId="6" borderId="68" xfId="0" applyNumberFormat="1" applyFont="1" applyFill="1" applyBorder="1" applyAlignment="1">
      <alignment vertical="center"/>
    </xf>
    <xf numFmtId="184" fontId="135" fillId="6" borderId="59" xfId="0" applyNumberFormat="1" applyFont="1" applyFill="1" applyBorder="1" applyAlignment="1">
      <alignment vertical="center"/>
    </xf>
    <xf numFmtId="184" fontId="135" fillId="6" borderId="68" xfId="0" applyNumberFormat="1" applyFont="1" applyFill="1" applyBorder="1" applyAlignment="1">
      <alignment vertical="center"/>
    </xf>
    <xf numFmtId="0" fontId="11" fillId="0" borderId="0" xfId="0" applyFont="1" applyAlignment="1">
      <alignment vertical="center"/>
    </xf>
    <xf numFmtId="0" fontId="134" fillId="65" borderId="58" xfId="198" applyFont="1" applyFill="1" applyBorder="1" applyAlignment="1">
      <alignment horizontal="center" vertical="center" wrapText="1"/>
    </xf>
    <xf numFmtId="0" fontId="141" fillId="33" borderId="50" xfId="2258" applyFont="1" applyFill="1" applyBorder="1" applyAlignment="1">
      <alignment vertical="center" wrapText="1"/>
    </xf>
    <xf numFmtId="0" fontId="141" fillId="33" borderId="51" xfId="2258" applyFont="1" applyFill="1" applyBorder="1" applyAlignment="1">
      <alignment vertical="center" wrapText="1"/>
    </xf>
    <xf numFmtId="188" fontId="135" fillId="68" borderId="52" xfId="0" applyNumberFormat="1" applyFont="1" applyFill="1" applyBorder="1" applyAlignment="1">
      <alignment horizontal="right" vertical="center"/>
    </xf>
    <xf numFmtId="0" fontId="132" fillId="0" borderId="0" xfId="0" applyFont="1" applyAlignment="1">
      <alignment vertical="center"/>
    </xf>
    <xf numFmtId="184" fontId="135" fillId="0" borderId="48" xfId="0" applyNumberFormat="1" applyFont="1" applyBorder="1" applyAlignment="1">
      <alignment vertical="center"/>
    </xf>
    <xf numFmtId="0" fontId="124" fillId="0" borderId="0" xfId="0" applyFont="1" applyAlignment="1">
      <alignment vertical="center"/>
    </xf>
    <xf numFmtId="0" fontId="127" fillId="0" borderId="0" xfId="0" applyFont="1" applyAlignment="1">
      <alignment horizontal="left" vertical="center"/>
    </xf>
    <xf numFmtId="0" fontId="11" fillId="0" borderId="0" xfId="0" applyFont="1" applyAlignment="1">
      <alignment horizontal="left" vertical="center"/>
    </xf>
    <xf numFmtId="190" fontId="135" fillId="0" borderId="8" xfId="0" applyNumberFormat="1" applyFont="1" applyBorder="1" applyAlignment="1">
      <alignment horizontal="right" vertical="center"/>
    </xf>
    <xf numFmtId="190" fontId="135" fillId="68" borderId="8" xfId="0" applyNumberFormat="1" applyFont="1" applyFill="1" applyBorder="1" applyAlignment="1">
      <alignment horizontal="right" vertical="center"/>
    </xf>
    <xf numFmtId="190" fontId="135" fillId="68" borderId="52" xfId="0" applyNumberFormat="1" applyFont="1" applyFill="1" applyBorder="1" applyAlignment="1">
      <alignment horizontal="right" vertical="center"/>
    </xf>
    <xf numFmtId="190" fontId="135" fillId="6" borderId="8" xfId="0" applyNumberFormat="1" applyFont="1" applyFill="1" applyBorder="1" applyAlignment="1">
      <alignment horizontal="right" vertical="center"/>
    </xf>
    <xf numFmtId="190" fontId="135" fillId="6" borderId="32" xfId="0" applyNumberFormat="1" applyFont="1" applyFill="1" applyBorder="1" applyAlignment="1">
      <alignment horizontal="right" vertical="center"/>
    </xf>
    <xf numFmtId="181" fontId="135" fillId="68" borderId="8" xfId="0" applyNumberFormat="1" applyFont="1" applyFill="1" applyBorder="1" applyAlignment="1">
      <alignment horizontal="right" vertical="center"/>
    </xf>
    <xf numFmtId="181" fontId="135" fillId="0" borderId="8" xfId="0" applyNumberFormat="1" applyFont="1" applyBorder="1" applyAlignment="1">
      <alignment horizontal="right" vertical="center"/>
    </xf>
    <xf numFmtId="181" fontId="135" fillId="0" borderId="51" xfId="0" applyNumberFormat="1" applyFont="1" applyBorder="1" applyAlignment="1">
      <alignment horizontal="right" vertical="center"/>
    </xf>
    <xf numFmtId="181" fontId="135" fillId="0" borderId="32" xfId="0" applyNumberFormat="1" applyFont="1" applyBorder="1" applyAlignment="1">
      <alignment vertical="center"/>
    </xf>
    <xf numFmtId="2" fontId="135" fillId="68" borderId="48" xfId="0" applyNumberFormat="1" applyFont="1" applyFill="1" applyBorder="1" applyAlignment="1">
      <alignment horizontal="right" vertical="center"/>
    </xf>
    <xf numFmtId="181" fontId="135" fillId="0" borderId="10" xfId="0" applyNumberFormat="1" applyFont="1" applyBorder="1" applyAlignment="1">
      <alignment horizontal="right" vertical="center"/>
    </xf>
    <xf numFmtId="2" fontId="11" fillId="0" borderId="0" xfId="0" applyNumberFormat="1" applyFont="1" applyAlignment="1">
      <alignment vertical="center"/>
    </xf>
    <xf numFmtId="1" fontId="11" fillId="0" borderId="0" xfId="0" applyNumberFormat="1" applyFont="1" applyAlignment="1">
      <alignment vertical="center"/>
    </xf>
    <xf numFmtId="0" fontId="10" fillId="0" borderId="0" xfId="0" applyFont="1" applyAlignment="1">
      <alignment vertical="center"/>
    </xf>
    <xf numFmtId="1" fontId="10" fillId="0" borderId="8" xfId="0" applyNumberFormat="1" applyFont="1" applyBorder="1" applyAlignment="1">
      <alignment horizontal="right" vertical="center"/>
    </xf>
    <xf numFmtId="1" fontId="10" fillId="68" borderId="8" xfId="0" applyNumberFormat="1" applyFont="1" applyFill="1" applyBorder="1" applyAlignment="1">
      <alignment horizontal="right" vertical="center"/>
    </xf>
    <xf numFmtId="0" fontId="10" fillId="0" borderId="42" xfId="0" applyFont="1" applyBorder="1" applyAlignment="1">
      <alignment vertical="center"/>
    </xf>
    <xf numFmtId="187" fontId="135" fillId="0" borderId="0" xfId="0" applyNumberFormat="1" applyFont="1" applyAlignment="1">
      <alignment horizontal="left" vertical="center"/>
    </xf>
    <xf numFmtId="187" fontId="10" fillId="0" borderId="0" xfId="0" applyNumberFormat="1" applyFont="1" applyAlignment="1">
      <alignment vertical="center"/>
    </xf>
    <xf numFmtId="2" fontId="10" fillId="0" borderId="0" xfId="0" applyNumberFormat="1" applyFont="1" applyAlignment="1">
      <alignment vertical="center"/>
    </xf>
    <xf numFmtId="1" fontId="10" fillId="0" borderId="0" xfId="0" applyNumberFormat="1" applyFont="1" applyAlignment="1">
      <alignment vertical="center"/>
    </xf>
    <xf numFmtId="184" fontId="135" fillId="0" borderId="10" xfId="0" applyNumberFormat="1" applyFont="1" applyBorder="1" applyAlignment="1">
      <alignment vertical="center"/>
    </xf>
    <xf numFmtId="184" fontId="135" fillId="68" borderId="10" xfId="0" applyNumberFormat="1" applyFont="1" applyFill="1" applyBorder="1" applyAlignment="1">
      <alignment vertical="center"/>
    </xf>
    <xf numFmtId="184" fontId="135" fillId="0" borderId="41" xfId="0" applyNumberFormat="1" applyFont="1" applyBorder="1" applyAlignment="1">
      <alignment vertical="center"/>
    </xf>
    <xf numFmtId="0" fontId="136" fillId="6" borderId="76" xfId="0" applyFont="1" applyFill="1" applyBorder="1" applyAlignment="1">
      <alignment vertical="center"/>
    </xf>
    <xf numFmtId="181" fontId="135" fillId="6" borderId="68" xfId="0" applyNumberFormat="1" applyFont="1" applyFill="1" applyBorder="1" applyAlignment="1">
      <alignment vertical="center"/>
    </xf>
    <xf numFmtId="0" fontId="129" fillId="33" borderId="85" xfId="0" applyFont="1" applyFill="1" applyBorder="1" applyAlignment="1">
      <alignment horizontal="center" vertical="center" wrapText="1" readingOrder="1"/>
    </xf>
    <xf numFmtId="0" fontId="129" fillId="35" borderId="11" xfId="0" applyFont="1" applyFill="1" applyBorder="1" applyAlignment="1">
      <alignment horizontal="center" vertical="center" wrapText="1" readingOrder="1"/>
    </xf>
    <xf numFmtId="0" fontId="129" fillId="33" borderId="12" xfId="0" applyFont="1" applyFill="1" applyBorder="1" applyAlignment="1">
      <alignment horizontal="center" vertical="center" wrapText="1" readingOrder="1"/>
    </xf>
    <xf numFmtId="0" fontId="129" fillId="35" borderId="85" xfId="0" applyFont="1" applyFill="1" applyBorder="1" applyAlignment="1">
      <alignment horizontal="center" vertical="center" wrapText="1" readingOrder="1"/>
    </xf>
    <xf numFmtId="0" fontId="129" fillId="33" borderId="11" xfId="0" applyFont="1" applyFill="1" applyBorder="1" applyAlignment="1">
      <alignment horizontal="center" vertical="center" wrapText="1" readingOrder="1"/>
    </xf>
    <xf numFmtId="0" fontId="129" fillId="35" borderId="10" xfId="0" applyFont="1" applyFill="1" applyBorder="1" applyAlignment="1">
      <alignment horizontal="center" vertical="center" wrapText="1" readingOrder="1"/>
    </xf>
    <xf numFmtId="0" fontId="129" fillId="35" borderId="12" xfId="0" applyFont="1" applyFill="1" applyBorder="1" applyAlignment="1">
      <alignment horizontal="center" vertical="center" wrapText="1" readingOrder="1"/>
    </xf>
    <xf numFmtId="0" fontId="129" fillId="33" borderId="81" xfId="0" applyFont="1" applyFill="1" applyBorder="1" applyAlignment="1">
      <alignment horizontal="center" vertical="center" wrapText="1" readingOrder="1"/>
    </xf>
    <xf numFmtId="0" fontId="129" fillId="35" borderId="57" xfId="0" applyFont="1" applyFill="1" applyBorder="1" applyAlignment="1">
      <alignment horizontal="center" vertical="center" wrapText="1" readingOrder="1"/>
    </xf>
    <xf numFmtId="0" fontId="129" fillId="33" borderId="62" xfId="0" applyFont="1" applyFill="1" applyBorder="1" applyAlignment="1">
      <alignment horizontal="center" vertical="center" wrapText="1" readingOrder="1"/>
    </xf>
    <xf numFmtId="0" fontId="129" fillId="35" borderId="81" xfId="0" applyFont="1" applyFill="1" applyBorder="1" applyAlignment="1">
      <alignment horizontal="center" vertical="center" wrapText="1" readingOrder="1"/>
    </xf>
    <xf numFmtId="0" fontId="129" fillId="33" borderId="57" xfId="0" applyFont="1" applyFill="1" applyBorder="1" applyAlignment="1">
      <alignment horizontal="center" vertical="center" wrapText="1" readingOrder="1"/>
    </xf>
    <xf numFmtId="0" fontId="129" fillId="35" borderId="46" xfId="0" applyFont="1" applyFill="1" applyBorder="1" applyAlignment="1">
      <alignment horizontal="center" vertical="center" wrapText="1" readingOrder="1"/>
    </xf>
    <xf numFmtId="0" fontId="129" fillId="35" borderId="62" xfId="0" applyFont="1" applyFill="1" applyBorder="1" applyAlignment="1">
      <alignment horizontal="center" vertical="center" wrapText="1" readingOrder="1"/>
    </xf>
    <xf numFmtId="0" fontId="129" fillId="33" borderId="66" xfId="0" applyFont="1" applyFill="1" applyBorder="1" applyAlignment="1">
      <alignment horizontal="center" vertical="center" wrapText="1" readingOrder="1"/>
    </xf>
    <xf numFmtId="0" fontId="9" fillId="0" borderId="0" xfId="0" applyFont="1" applyAlignment="1">
      <alignment vertical="center"/>
    </xf>
    <xf numFmtId="0" fontId="9" fillId="0" borderId="0" xfId="0" applyFont="1" applyAlignment="1">
      <alignment vertical="center" wrapText="1"/>
    </xf>
    <xf numFmtId="0" fontId="129" fillId="35" borderId="65" xfId="0" applyFont="1" applyFill="1" applyBorder="1" applyAlignment="1">
      <alignment horizontal="center" vertical="center" wrapText="1" readingOrder="1"/>
    </xf>
    <xf numFmtId="0" fontId="129" fillId="35" borderId="66" xfId="0" applyFont="1" applyFill="1" applyBorder="1" applyAlignment="1">
      <alignment horizontal="center" vertical="center" wrapText="1" readingOrder="1"/>
    </xf>
    <xf numFmtId="0" fontId="129" fillId="33" borderId="52" xfId="0" applyFont="1" applyFill="1" applyBorder="1" applyAlignment="1">
      <alignment horizontal="center" vertical="center" wrapText="1" readingOrder="1"/>
    </xf>
    <xf numFmtId="0" fontId="129" fillId="33" borderId="48" xfId="0" applyFont="1" applyFill="1" applyBorder="1" applyAlignment="1">
      <alignment horizontal="center" vertical="center" wrapText="1" readingOrder="1"/>
    </xf>
    <xf numFmtId="0" fontId="129" fillId="33" borderId="10" xfId="0" applyFont="1" applyFill="1" applyBorder="1" applyAlignment="1">
      <alignment horizontal="center" vertical="center" wrapText="1" readingOrder="1"/>
    </xf>
    <xf numFmtId="0" fontId="129" fillId="33" borderId="8" xfId="0" applyFont="1" applyFill="1" applyBorder="1" applyAlignment="1">
      <alignment horizontal="center" vertical="center" wrapText="1" readingOrder="1"/>
    </xf>
    <xf numFmtId="0" fontId="129" fillId="33" borderId="46" xfId="0" applyFont="1" applyFill="1" applyBorder="1" applyAlignment="1">
      <alignment horizontal="center" vertical="center" wrapText="1" readingOrder="1"/>
    </xf>
    <xf numFmtId="0" fontId="152" fillId="33" borderId="0" xfId="3679" applyFont="1" applyFill="1" applyBorder="1" applyAlignment="1">
      <alignment vertical="center" wrapText="1" readingOrder="1"/>
    </xf>
    <xf numFmtId="0" fontId="152" fillId="35" borderId="7" xfId="3679" applyFont="1" applyFill="1" applyBorder="1" applyAlignment="1">
      <alignment vertical="center" wrapText="1" readingOrder="1"/>
    </xf>
    <xf numFmtId="0" fontId="152" fillId="33" borderId="60" xfId="3679" applyFont="1" applyFill="1" applyBorder="1" applyAlignment="1">
      <alignment vertical="center" wrapText="1" readingOrder="1"/>
    </xf>
    <xf numFmtId="1" fontId="135" fillId="68" borderId="37" xfId="0" applyNumberFormat="1" applyFont="1" applyFill="1" applyBorder="1" applyAlignment="1">
      <alignment vertical="center"/>
    </xf>
    <xf numFmtId="1" fontId="135" fillId="0" borderId="39" xfId="0" applyNumberFormat="1" applyFont="1" applyBorder="1" applyAlignment="1">
      <alignment vertical="center"/>
    </xf>
    <xf numFmtId="1" fontId="135" fillId="68" borderId="40" xfId="0" applyNumberFormat="1" applyFont="1" applyFill="1" applyBorder="1" applyAlignment="1">
      <alignment vertical="center"/>
    </xf>
    <xf numFmtId="1" fontId="135" fillId="6" borderId="86" xfId="0" applyNumberFormat="1" applyFont="1" applyFill="1" applyBorder="1" applyAlignment="1">
      <alignment vertical="center"/>
    </xf>
    <xf numFmtId="184" fontId="135" fillId="68" borderId="37" xfId="0" applyNumberFormat="1" applyFont="1" applyFill="1" applyBorder="1" applyAlignment="1">
      <alignment vertical="center"/>
    </xf>
    <xf numFmtId="184" fontId="135" fillId="0" borderId="39" xfId="0" applyNumberFormat="1" applyFont="1" applyBorder="1" applyAlignment="1">
      <alignment vertical="center"/>
    </xf>
    <xf numFmtId="184" fontId="135" fillId="68" borderId="40" xfId="0" applyNumberFormat="1" applyFont="1" applyFill="1" applyBorder="1" applyAlignment="1">
      <alignment vertical="center"/>
    </xf>
    <xf numFmtId="184" fontId="135" fillId="6" borderId="86" xfId="0" applyNumberFormat="1" applyFont="1" applyFill="1" applyBorder="1" applyAlignment="1">
      <alignment vertical="center"/>
    </xf>
    <xf numFmtId="0" fontId="134" fillId="65" borderId="71" xfId="0" applyFont="1" applyFill="1" applyBorder="1" applyAlignment="1">
      <alignment horizontal="center" vertical="center"/>
    </xf>
    <xf numFmtId="189" fontId="131" fillId="0" borderId="37" xfId="0" applyNumberFormat="1" applyFont="1" applyBorder="1" applyAlignment="1">
      <alignment horizontal="right" vertical="center"/>
    </xf>
    <xf numFmtId="189" fontId="131" fillId="0" borderId="39" xfId="0" applyNumberFormat="1" applyFont="1" applyBorder="1" applyAlignment="1">
      <alignment horizontal="right" vertical="center"/>
    </xf>
    <xf numFmtId="185" fontId="131" fillId="0" borderId="39" xfId="0" applyNumberFormat="1" applyFont="1" applyBorder="1" applyAlignment="1">
      <alignment horizontal="right" vertical="center"/>
    </xf>
    <xf numFmtId="185" fontId="135" fillId="0" borderId="40" xfId="0" applyNumberFormat="1" applyFont="1" applyBorder="1" applyAlignment="1">
      <alignment horizontal="right" vertical="center"/>
    </xf>
    <xf numFmtId="189" fontId="131" fillId="70" borderId="39" xfId="0" applyNumberFormat="1" applyFont="1" applyFill="1" applyBorder="1" applyAlignment="1">
      <alignment horizontal="right" vertical="center"/>
    </xf>
    <xf numFmtId="185" fontId="135" fillId="70" borderId="39" xfId="0" applyNumberFormat="1" applyFont="1" applyFill="1" applyBorder="1" applyAlignment="1">
      <alignment horizontal="right" vertical="center"/>
    </xf>
    <xf numFmtId="189" fontId="135" fillId="70" borderId="78" xfId="0" applyNumberFormat="1" applyFont="1" applyFill="1" applyBorder="1" applyAlignment="1">
      <alignment horizontal="right" vertical="center"/>
    </xf>
    <xf numFmtId="0" fontId="134" fillId="65" borderId="58" xfId="0" applyFont="1" applyFill="1" applyBorder="1" applyAlignment="1">
      <alignment horizontal="center" vertical="center"/>
    </xf>
    <xf numFmtId="2" fontId="131" fillId="0" borderId="10" xfId="0" applyNumberFormat="1" applyFont="1" applyBorder="1" applyAlignment="1">
      <alignment horizontal="right" vertical="center"/>
    </xf>
    <xf numFmtId="2" fontId="135" fillId="0" borderId="41" xfId="0" applyNumberFormat="1" applyFont="1" applyBorder="1" applyAlignment="1">
      <alignment horizontal="right" vertical="center"/>
    </xf>
    <xf numFmtId="2" fontId="131" fillId="70" borderId="10" xfId="0" applyNumberFormat="1" applyFont="1" applyFill="1" applyBorder="1" applyAlignment="1">
      <alignment horizontal="right" vertical="center"/>
    </xf>
    <xf numFmtId="2" fontId="135" fillId="70" borderId="10" xfId="0" applyNumberFormat="1" applyFont="1" applyFill="1" applyBorder="1" applyAlignment="1">
      <alignment horizontal="right" vertical="center"/>
    </xf>
    <xf numFmtId="2" fontId="135" fillId="70" borderId="11" xfId="0" applyNumberFormat="1" applyFont="1" applyFill="1" applyBorder="1" applyAlignment="1">
      <alignment horizontal="right" vertical="center"/>
    </xf>
    <xf numFmtId="185" fontId="131" fillId="0" borderId="10" xfId="0" applyNumberFormat="1" applyFont="1" applyBorder="1" applyAlignment="1">
      <alignment horizontal="right" vertical="center"/>
    </xf>
    <xf numFmtId="189" fontId="131" fillId="0" borderId="10" xfId="0" applyNumberFormat="1" applyFont="1" applyBorder="1" applyAlignment="1">
      <alignment horizontal="right" vertical="center"/>
    </xf>
    <xf numFmtId="185" fontId="135" fillId="0" borderId="41" xfId="0" applyNumberFormat="1" applyFont="1" applyBorder="1" applyAlignment="1">
      <alignment horizontal="right" vertical="center"/>
    </xf>
    <xf numFmtId="189" fontId="131" fillId="70" borderId="10" xfId="0" applyNumberFormat="1" applyFont="1" applyFill="1" applyBorder="1" applyAlignment="1">
      <alignment horizontal="right" vertical="center"/>
    </xf>
    <xf numFmtId="185" fontId="135" fillId="70" borderId="10" xfId="0" applyNumberFormat="1" applyFont="1" applyFill="1" applyBorder="1" applyAlignment="1">
      <alignment horizontal="right" vertical="center"/>
    </xf>
    <xf numFmtId="189" fontId="135" fillId="70" borderId="11" xfId="0" applyNumberFormat="1" applyFont="1" applyFill="1" applyBorder="1" applyAlignment="1">
      <alignment horizontal="right" vertical="center"/>
    </xf>
    <xf numFmtId="185" fontId="131" fillId="70" borderId="39" xfId="0" applyNumberFormat="1" applyFont="1" applyFill="1" applyBorder="1" applyAlignment="1">
      <alignment horizontal="right" vertical="center"/>
    </xf>
    <xf numFmtId="189" fontId="135" fillId="70" borderId="39" xfId="0" applyNumberFormat="1" applyFont="1" applyFill="1" applyBorder="1" applyAlignment="1">
      <alignment horizontal="right" vertical="center"/>
    </xf>
    <xf numFmtId="185" fontId="135" fillId="70" borderId="78" xfId="0" applyNumberFormat="1" applyFont="1" applyFill="1" applyBorder="1" applyAlignment="1">
      <alignment horizontal="right" vertical="center"/>
    </xf>
    <xf numFmtId="185" fontId="135" fillId="70" borderId="11" xfId="0" applyNumberFormat="1" applyFont="1" applyFill="1" applyBorder="1" applyAlignment="1">
      <alignment horizontal="right" vertical="center"/>
    </xf>
    <xf numFmtId="0" fontId="134" fillId="65" borderId="40" xfId="0" applyFont="1" applyFill="1" applyBorder="1" applyAlignment="1">
      <alignment horizontal="center" vertical="center"/>
    </xf>
    <xf numFmtId="0" fontId="134" fillId="65" borderId="41" xfId="0" applyFont="1" applyFill="1" applyBorder="1" applyAlignment="1">
      <alignment horizontal="center" vertical="center"/>
    </xf>
    <xf numFmtId="185" fontId="131" fillId="70" borderId="10" xfId="0" applyNumberFormat="1" applyFont="1" applyFill="1" applyBorder="1" applyAlignment="1">
      <alignment horizontal="right" vertical="center"/>
    </xf>
    <xf numFmtId="185" fontId="131" fillId="0" borderId="37" xfId="0" applyNumberFormat="1" applyFont="1" applyBorder="1" applyAlignment="1">
      <alignment horizontal="right" vertical="center"/>
    </xf>
    <xf numFmtId="2" fontId="131" fillId="0" borderId="8" xfId="0" applyNumberFormat="1" applyFont="1" applyBorder="1" applyAlignment="1">
      <alignment horizontal="right" vertical="center"/>
    </xf>
    <xf numFmtId="2" fontId="135" fillId="0" borderId="52" xfId="0" applyNumberFormat="1" applyFont="1" applyBorder="1" applyAlignment="1">
      <alignment horizontal="right" vertical="center"/>
    </xf>
    <xf numFmtId="2" fontId="131" fillId="70" borderId="8" xfId="0" applyNumberFormat="1" applyFont="1" applyFill="1" applyBorder="1" applyAlignment="1">
      <alignment horizontal="right" vertical="center"/>
    </xf>
    <xf numFmtId="2" fontId="135" fillId="70" borderId="8" xfId="0" applyNumberFormat="1" applyFont="1" applyFill="1" applyBorder="1" applyAlignment="1">
      <alignment horizontal="right" vertical="center"/>
    </xf>
    <xf numFmtId="2" fontId="135" fillId="70" borderId="32" xfId="0" applyNumberFormat="1" applyFont="1" applyFill="1" applyBorder="1" applyAlignment="1">
      <alignment horizontal="right" vertical="center"/>
    </xf>
    <xf numFmtId="0" fontId="13" fillId="0" borderId="0" xfId="0" applyFont="1" applyBorder="1"/>
    <xf numFmtId="49" fontId="152" fillId="33" borderId="13" xfId="3679" applyNumberFormat="1" applyFont="1" applyFill="1" applyBorder="1" applyAlignment="1">
      <alignment horizontal="left" vertical="center" readingOrder="1"/>
    </xf>
    <xf numFmtId="3" fontId="141" fillId="0" borderId="49" xfId="1" applyNumberFormat="1" applyFont="1" applyBorder="1" applyAlignment="1">
      <alignment horizontal="right" vertical="center" wrapText="1"/>
    </xf>
    <xf numFmtId="3" fontId="141" fillId="35" borderId="8" xfId="1" applyNumberFormat="1" applyFont="1" applyFill="1" applyBorder="1" applyAlignment="1">
      <alignment horizontal="right" vertical="center" wrapText="1"/>
    </xf>
    <xf numFmtId="3" fontId="141" fillId="0" borderId="8" xfId="1" applyNumberFormat="1" applyFont="1" applyBorder="1" applyAlignment="1">
      <alignment horizontal="right" vertical="center" wrapText="1"/>
    </xf>
    <xf numFmtId="3" fontId="141" fillId="33" borderId="49" xfId="1" applyNumberFormat="1" applyFont="1" applyFill="1" applyBorder="1" applyAlignment="1">
      <alignment horizontal="right" vertical="center" wrapText="1"/>
    </xf>
    <xf numFmtId="3" fontId="141" fillId="33" borderId="8" xfId="1" applyNumberFormat="1" applyFont="1" applyFill="1" applyBorder="1" applyAlignment="1">
      <alignment horizontal="right" vertical="center" wrapText="1"/>
    </xf>
    <xf numFmtId="3" fontId="141" fillId="33" borderId="32" xfId="1" applyNumberFormat="1" applyFont="1" applyFill="1" applyBorder="1" applyAlignment="1">
      <alignment horizontal="right" vertical="center" wrapText="1"/>
    </xf>
    <xf numFmtId="180" fontId="142" fillId="0" borderId="50" xfId="3675" applyNumberFormat="1" applyFont="1" applyBorder="1" applyAlignment="1">
      <alignment horizontal="right" vertical="center"/>
    </xf>
    <xf numFmtId="180" fontId="142" fillId="35" borderId="51" xfId="3675" applyNumberFormat="1" applyFont="1" applyFill="1" applyBorder="1" applyAlignment="1">
      <alignment horizontal="right" vertical="center"/>
    </xf>
    <xf numFmtId="180" fontId="142" fillId="0" borderId="51" xfId="3675" applyNumberFormat="1" applyFont="1" applyBorder="1" applyAlignment="1">
      <alignment horizontal="right" vertical="center"/>
    </xf>
    <xf numFmtId="180" fontId="142" fillId="33" borderId="50" xfId="3675" applyNumberFormat="1" applyFont="1" applyFill="1" applyBorder="1" applyAlignment="1">
      <alignment horizontal="right" vertical="center"/>
    </xf>
    <xf numFmtId="180" fontId="142" fillId="33" borderId="51" xfId="3675" applyNumberFormat="1" applyFont="1" applyFill="1" applyBorder="1" applyAlignment="1">
      <alignment horizontal="right" vertical="center"/>
    </xf>
    <xf numFmtId="180" fontId="142" fillId="33" borderId="77" xfId="3675" applyNumberFormat="1" applyFont="1" applyFill="1" applyBorder="1" applyAlignment="1">
      <alignment horizontal="right" vertical="center"/>
    </xf>
    <xf numFmtId="179" fontId="142" fillId="0" borderId="44" xfId="3675" applyNumberFormat="1" applyFont="1" applyBorder="1" applyAlignment="1">
      <alignment horizontal="right" vertical="center"/>
    </xf>
    <xf numFmtId="179" fontId="142" fillId="35" borderId="46" xfId="3675" applyNumberFormat="1" applyFont="1" applyFill="1" applyBorder="1" applyAlignment="1">
      <alignment horizontal="right" vertical="center"/>
    </xf>
    <xf numFmtId="179" fontId="142" fillId="0" borderId="46" xfId="3675" applyNumberFormat="1" applyFont="1" applyBorder="1" applyAlignment="1">
      <alignment horizontal="right" vertical="center"/>
    </xf>
    <xf numFmtId="179" fontId="142" fillId="33" borderId="44" xfId="3675" applyNumberFormat="1" applyFont="1" applyFill="1" applyBorder="1" applyAlignment="1">
      <alignment horizontal="right" vertical="center"/>
    </xf>
    <xf numFmtId="179" fontId="142" fillId="33" borderId="46" xfId="3675" applyNumberFormat="1" applyFont="1" applyFill="1" applyBorder="1" applyAlignment="1">
      <alignment horizontal="right" vertical="center"/>
    </xf>
    <xf numFmtId="179" fontId="142" fillId="33" borderId="57" xfId="3675" applyNumberFormat="1" applyFont="1" applyFill="1" applyBorder="1" applyAlignment="1">
      <alignment horizontal="right" vertical="center"/>
    </xf>
    <xf numFmtId="0" fontId="12" fillId="0" borderId="55" xfId="0" applyFont="1" applyBorder="1" applyAlignment="1">
      <alignment vertical="center"/>
    </xf>
    <xf numFmtId="0" fontId="132" fillId="66" borderId="81" xfId="0" applyFont="1" applyFill="1" applyBorder="1" applyAlignment="1">
      <alignment vertical="center"/>
    </xf>
    <xf numFmtId="0" fontId="135" fillId="66" borderId="48" xfId="0" applyFont="1" applyFill="1" applyBorder="1" applyAlignment="1">
      <alignment vertical="center"/>
    </xf>
    <xf numFmtId="0" fontId="132" fillId="66" borderId="78" xfId="0" applyFont="1" applyFill="1" applyBorder="1" applyAlignment="1">
      <alignment vertical="center"/>
    </xf>
    <xf numFmtId="184" fontId="135" fillId="68" borderId="39" xfId="0" applyNumberFormat="1" applyFont="1" applyFill="1" applyBorder="1" applyAlignment="1">
      <alignment vertical="center"/>
    </xf>
    <xf numFmtId="184" fontId="135" fillId="0" borderId="78" xfId="0" applyNumberFormat="1" applyFont="1" applyBorder="1" applyAlignment="1">
      <alignment vertical="center"/>
    </xf>
    <xf numFmtId="184" fontId="135" fillId="6" borderId="78" xfId="0" applyNumberFormat="1" applyFont="1" applyFill="1" applyBorder="1" applyAlignment="1">
      <alignment vertical="center"/>
    </xf>
    <xf numFmtId="0" fontId="11" fillId="0" borderId="55" xfId="0" applyFont="1" applyBorder="1" applyAlignment="1">
      <alignment vertical="center"/>
    </xf>
    <xf numFmtId="0" fontId="12" fillId="0" borderId="0" xfId="3691" applyAlignment="1">
      <alignment vertical="center"/>
    </xf>
    <xf numFmtId="0" fontId="153" fillId="0" borderId="0" xfId="3692" applyFont="1" applyAlignment="1">
      <alignment vertical="center"/>
    </xf>
    <xf numFmtId="0" fontId="139" fillId="0" borderId="0" xfId="0" applyFont="1" applyAlignment="1">
      <alignment vertical="center"/>
    </xf>
    <xf numFmtId="0" fontId="143" fillId="0" borderId="0" xfId="0" applyFont="1" applyAlignment="1">
      <alignment horizontal="left" vertical="top" wrapText="1"/>
    </xf>
    <xf numFmtId="0" fontId="12" fillId="0" borderId="0" xfId="0" applyFont="1" applyFill="1" applyBorder="1" applyAlignment="1">
      <alignment vertical="center"/>
    </xf>
    <xf numFmtId="0" fontId="132" fillId="0" borderId="0" xfId="0" applyFont="1" applyFill="1" applyBorder="1" applyAlignment="1">
      <alignment vertical="center"/>
    </xf>
    <xf numFmtId="0" fontId="135" fillId="0" borderId="0" xfId="0" applyFont="1" applyFill="1" applyBorder="1" applyAlignment="1">
      <alignment horizontal="center" vertical="center"/>
    </xf>
    <xf numFmtId="188" fontId="135" fillId="0" borderId="0" xfId="0" applyNumberFormat="1" applyFont="1" applyFill="1" applyBorder="1" applyAlignment="1">
      <alignment vertical="center"/>
    </xf>
    <xf numFmtId="2" fontId="135" fillId="0" borderId="0" xfId="0" applyNumberFormat="1" applyFont="1" applyFill="1" applyBorder="1" applyAlignment="1">
      <alignment vertical="center"/>
    </xf>
    <xf numFmtId="1" fontId="135" fillId="0" borderId="0" xfId="0" applyNumberFormat="1" applyFont="1" applyFill="1" applyBorder="1" applyAlignment="1">
      <alignment vertical="center"/>
    </xf>
    <xf numFmtId="184" fontId="135" fillId="0" borderId="0" xfId="0" applyNumberFormat="1" applyFont="1" applyFill="1" applyBorder="1" applyAlignment="1">
      <alignment vertical="center"/>
    </xf>
    <xf numFmtId="2" fontId="135" fillId="0" borderId="0" xfId="0" applyNumberFormat="1" applyFont="1" applyFill="1" applyBorder="1" applyAlignment="1">
      <alignment horizontal="right" vertical="center"/>
    </xf>
    <xf numFmtId="0" fontId="132" fillId="0" borderId="0" xfId="0" applyFont="1" applyFill="1" applyBorder="1" applyAlignment="1">
      <alignment vertical="center" wrapText="1"/>
    </xf>
    <xf numFmtId="0" fontId="143" fillId="0" borderId="0" xfId="0" applyFont="1" applyFill="1" applyBorder="1" applyAlignment="1">
      <alignment vertical="center"/>
    </xf>
    <xf numFmtId="0" fontId="156" fillId="67" borderId="52" xfId="0" applyFont="1" applyFill="1" applyBorder="1" applyAlignment="1">
      <alignment horizontal="center" vertical="center"/>
    </xf>
    <xf numFmtId="0" fontId="156" fillId="67" borderId="48" xfId="0" applyFont="1" applyFill="1" applyBorder="1" applyAlignment="1">
      <alignment horizontal="center" vertical="center"/>
    </xf>
    <xf numFmtId="0" fontId="156" fillId="0" borderId="46" xfId="0" applyFont="1" applyBorder="1"/>
    <xf numFmtId="1" fontId="156" fillId="0" borderId="8" xfId="0" applyNumberFormat="1" applyFont="1" applyBorder="1"/>
    <xf numFmtId="2" fontId="156" fillId="0" borderId="46" xfId="0" applyNumberFormat="1" applyFont="1" applyBorder="1"/>
    <xf numFmtId="184" fontId="156" fillId="0" borderId="46" xfId="0" applyNumberFormat="1" applyFont="1" applyBorder="1"/>
    <xf numFmtId="0" fontId="156" fillId="68" borderId="46" xfId="0" applyFont="1" applyFill="1" applyBorder="1"/>
    <xf numFmtId="1" fontId="156" fillId="68" borderId="8" xfId="0" applyNumberFormat="1" applyFont="1" applyFill="1" applyBorder="1"/>
    <xf numFmtId="2" fontId="156" fillId="68" borderId="46" xfId="0" applyNumberFormat="1" applyFont="1" applyFill="1" applyBorder="1"/>
    <xf numFmtId="184" fontId="156" fillId="68" borderId="46" xfId="0" applyNumberFormat="1" applyFont="1" applyFill="1" applyBorder="1"/>
    <xf numFmtId="0" fontId="156" fillId="68" borderId="48" xfId="0" applyFont="1" applyFill="1" applyBorder="1"/>
    <xf numFmtId="1" fontId="156" fillId="68" borderId="52" xfId="0" applyNumberFormat="1" applyFont="1" applyFill="1" applyBorder="1"/>
    <xf numFmtId="2" fontId="156" fillId="68" borderId="48" xfId="0" applyNumberFormat="1" applyFont="1" applyFill="1" applyBorder="1"/>
    <xf numFmtId="184" fontId="156" fillId="68" borderId="48" xfId="0" applyNumberFormat="1" applyFont="1" applyFill="1" applyBorder="1"/>
    <xf numFmtId="0" fontId="156" fillId="6" borderId="46" xfId="0" applyFont="1" applyFill="1" applyBorder="1"/>
    <xf numFmtId="1" fontId="156" fillId="6" borderId="8" xfId="0" applyNumberFormat="1" applyFont="1" applyFill="1" applyBorder="1"/>
    <xf numFmtId="2" fontId="156" fillId="6" borderId="46" xfId="0" applyNumberFormat="1" applyFont="1" applyFill="1" applyBorder="1"/>
    <xf numFmtId="184" fontId="156" fillId="6" borderId="46" xfId="0" applyNumberFormat="1" applyFont="1" applyFill="1" applyBorder="1"/>
    <xf numFmtId="1" fontId="156" fillId="0" borderId="8" xfId="0" applyNumberFormat="1" applyFont="1" applyBorder="1" applyAlignment="1">
      <alignment horizontal="right"/>
    </xf>
    <xf numFmtId="2" fontId="156" fillId="0" borderId="8" xfId="0" applyNumberFormat="1" applyFont="1" applyBorder="1"/>
    <xf numFmtId="1" fontId="156" fillId="68" borderId="8" xfId="0" applyNumberFormat="1" applyFont="1" applyFill="1" applyBorder="1" applyAlignment="1">
      <alignment horizontal="right"/>
    </xf>
    <xf numFmtId="2" fontId="156" fillId="68" borderId="8" xfId="0" applyNumberFormat="1" applyFont="1" applyFill="1" applyBorder="1"/>
    <xf numFmtId="2" fontId="156" fillId="0" borderId="8" xfId="0" applyNumberFormat="1" applyFont="1" applyBorder="1" applyAlignment="1">
      <alignment horizontal="right"/>
    </xf>
    <xf numFmtId="184" fontId="156" fillId="0" borderId="46" xfId="0" applyNumberFormat="1" applyFont="1" applyBorder="1" applyAlignment="1">
      <alignment horizontal="right"/>
    </xf>
    <xf numFmtId="2" fontId="156" fillId="68" borderId="8" xfId="0" applyNumberFormat="1" applyFont="1" applyFill="1" applyBorder="1" applyAlignment="1">
      <alignment horizontal="right"/>
    </xf>
    <xf numFmtId="184" fontId="156" fillId="68" borderId="46" xfId="0" applyNumberFormat="1" applyFont="1" applyFill="1" applyBorder="1" applyAlignment="1">
      <alignment horizontal="right"/>
    </xf>
    <xf numFmtId="1" fontId="156" fillId="68" borderId="52" xfId="0" applyNumberFormat="1" applyFont="1" applyFill="1" applyBorder="1" applyAlignment="1">
      <alignment horizontal="right"/>
    </xf>
    <xf numFmtId="2" fontId="156" fillId="68" borderId="52" xfId="0" applyNumberFormat="1" applyFont="1" applyFill="1" applyBorder="1"/>
    <xf numFmtId="188" fontId="156" fillId="6" borderId="8" xfId="0" applyNumberFormat="1" applyFont="1" applyFill="1" applyBorder="1" applyAlignment="1">
      <alignment horizontal="right"/>
    </xf>
    <xf numFmtId="2" fontId="156" fillId="6" borderId="8" xfId="0" applyNumberFormat="1" applyFont="1" applyFill="1" applyBorder="1"/>
    <xf numFmtId="1" fontId="156" fillId="6" borderId="8" xfId="0" applyNumberFormat="1" applyFont="1" applyFill="1" applyBorder="1" applyAlignment="1">
      <alignment horizontal="right"/>
    </xf>
    <xf numFmtId="0" fontId="132" fillId="0" borderId="0" xfId="0" applyFont="1" applyBorder="1" applyAlignment="1">
      <alignment vertical="center"/>
    </xf>
    <xf numFmtId="0" fontId="143" fillId="0" borderId="0" xfId="0" applyFont="1" applyAlignment="1">
      <alignment vertical="center"/>
    </xf>
    <xf numFmtId="0" fontId="143" fillId="0" borderId="0" xfId="0" applyFont="1" applyBorder="1" applyAlignment="1">
      <alignment vertical="center"/>
    </xf>
    <xf numFmtId="181" fontId="156" fillId="6" borderId="8" xfId="0" applyNumberFormat="1" applyFont="1" applyFill="1" applyBorder="1"/>
    <xf numFmtId="0" fontId="143" fillId="0" borderId="0" xfId="0" applyFont="1" applyAlignment="1">
      <alignment horizontal="left" vertical="center" wrapText="1"/>
    </xf>
    <xf numFmtId="0" fontId="157" fillId="0" borderId="0" xfId="0" applyFont="1" applyAlignment="1">
      <alignment horizontal="left" vertical="center" wrapText="1"/>
    </xf>
    <xf numFmtId="0" fontId="157" fillId="0" borderId="0" xfId="0" applyFont="1" applyAlignment="1">
      <alignment horizontal="left" vertical="center"/>
    </xf>
    <xf numFmtId="0" fontId="0" fillId="0" borderId="0" xfId="0" applyBorder="1"/>
    <xf numFmtId="0" fontId="132" fillId="0" borderId="0" xfId="0" applyFont="1" applyAlignment="1">
      <alignment horizontal="left" vertical="center"/>
    </xf>
    <xf numFmtId="0" fontId="136" fillId="0" borderId="0" xfId="0" applyFont="1" applyAlignment="1">
      <alignment horizontal="left" vertical="center"/>
    </xf>
    <xf numFmtId="0" fontId="136" fillId="0" borderId="0" xfId="0" applyFont="1" applyAlignment="1">
      <alignment horizontal="left" vertical="center" wrapText="1"/>
    </xf>
    <xf numFmtId="0" fontId="9" fillId="0" borderId="0" xfId="0" applyFont="1" applyAlignment="1">
      <alignment vertical="center"/>
    </xf>
    <xf numFmtId="0" fontId="129" fillId="33" borderId="8" xfId="0" applyFont="1" applyFill="1" applyBorder="1" applyAlignment="1">
      <alignment horizontal="center" vertical="center" wrapText="1" readingOrder="1"/>
    </xf>
    <xf numFmtId="0" fontId="129" fillId="33" borderId="32" xfId="0" applyFont="1" applyFill="1" applyBorder="1" applyAlignment="1">
      <alignment horizontal="center" vertical="center" wrapText="1" readingOrder="1"/>
    </xf>
    <xf numFmtId="0" fontId="8" fillId="0" borderId="0" xfId="0" applyFont="1"/>
    <xf numFmtId="0" fontId="8" fillId="0" borderId="0" xfId="0" applyFont="1" applyAlignment="1">
      <alignment horizontal="left"/>
    </xf>
    <xf numFmtId="0" fontId="8" fillId="0" borderId="0" xfId="3680" applyFont="1" applyAlignment="1">
      <alignment vertical="center"/>
    </xf>
    <xf numFmtId="0" fontId="8" fillId="0" borderId="0" xfId="3680" applyFont="1" applyAlignment="1">
      <alignment horizontal="center" vertical="center"/>
    </xf>
    <xf numFmtId="0" fontId="8" fillId="0" borderId="0" xfId="3680" applyFont="1" applyAlignment="1">
      <alignment horizontal="left" vertical="center"/>
    </xf>
    <xf numFmtId="0" fontId="153" fillId="0" borderId="0" xfId="3679" applyFont="1" applyAlignment="1">
      <alignment vertical="center"/>
    </xf>
    <xf numFmtId="0" fontId="130" fillId="0" borderId="0" xfId="3679" applyFont="1" applyAlignment="1">
      <alignment vertical="top"/>
    </xf>
    <xf numFmtId="0" fontId="127" fillId="0" borderId="0" xfId="0" applyFont="1"/>
    <xf numFmtId="0" fontId="8" fillId="65" borderId="75" xfId="198" applyFont="1" applyFill="1" applyBorder="1" applyAlignment="1">
      <alignment horizontal="center" vertical="center" wrapText="1"/>
    </xf>
    <xf numFmtId="0" fontId="8" fillId="65" borderId="90" xfId="198" applyFont="1" applyFill="1" applyBorder="1" applyAlignment="1">
      <alignment horizontal="center" vertical="center" wrapText="1"/>
    </xf>
    <xf numFmtId="0" fontId="8" fillId="65" borderId="53" xfId="198" applyFont="1" applyFill="1" applyBorder="1" applyAlignment="1">
      <alignment horizontal="center" vertical="center" wrapText="1"/>
    </xf>
    <xf numFmtId="0" fontId="8" fillId="65" borderId="40" xfId="198" applyFont="1" applyFill="1" applyBorder="1" applyAlignment="1">
      <alignment horizontal="center" vertical="center" wrapText="1"/>
    </xf>
    <xf numFmtId="0" fontId="8" fillId="65" borderId="74" xfId="198" applyFont="1" applyFill="1" applyBorder="1" applyAlignment="1">
      <alignment horizontal="center" vertical="center" wrapText="1"/>
    </xf>
    <xf numFmtId="0" fontId="8" fillId="65" borderId="52" xfId="198" applyFont="1" applyFill="1" applyBorder="1" applyAlignment="1">
      <alignment horizontal="center" vertical="center" wrapText="1"/>
    </xf>
    <xf numFmtId="0" fontId="8" fillId="65" borderId="48" xfId="198" applyFont="1" applyFill="1" applyBorder="1" applyAlignment="1">
      <alignment horizontal="center" vertical="center" wrapText="1"/>
    </xf>
    <xf numFmtId="3" fontId="141" fillId="0" borderId="33" xfId="1368" applyNumberFormat="1" applyFont="1" applyFill="1" applyBorder="1" applyAlignment="1">
      <alignment horizontal="right"/>
    </xf>
    <xf numFmtId="181" fontId="141" fillId="0" borderId="50" xfId="1368" applyNumberFormat="1" applyFont="1" applyFill="1" applyBorder="1" applyAlignment="1">
      <alignment horizontal="right"/>
    </xf>
    <xf numFmtId="181" fontId="141" fillId="0" borderId="38" xfId="1368" applyNumberFormat="1" applyFont="1" applyFill="1" applyBorder="1" applyAlignment="1">
      <alignment horizontal="right"/>
    </xf>
    <xf numFmtId="3" fontId="141" fillId="35" borderId="35" xfId="1368" applyNumberFormat="1" applyFont="1" applyFill="1" applyBorder="1" applyAlignment="1">
      <alignment horizontal="right"/>
    </xf>
    <xf numFmtId="181" fontId="141" fillId="35" borderId="51" xfId="1368" applyNumberFormat="1" applyFont="1" applyFill="1" applyBorder="1" applyAlignment="1">
      <alignment horizontal="right"/>
    </xf>
    <xf numFmtId="181" fontId="141" fillId="35" borderId="10" xfId="1368" applyNumberFormat="1" applyFont="1" applyFill="1" applyBorder="1" applyAlignment="1">
      <alignment horizontal="right"/>
    </xf>
    <xf numFmtId="3" fontId="141" fillId="0" borderId="35" xfId="1368" applyNumberFormat="1" applyFont="1" applyFill="1" applyBorder="1" applyAlignment="1">
      <alignment horizontal="right"/>
    </xf>
    <xf numFmtId="181" fontId="141" fillId="0" borderId="51" xfId="1368" applyNumberFormat="1" applyFont="1" applyFill="1" applyBorder="1" applyAlignment="1">
      <alignment horizontal="right"/>
    </xf>
    <xf numFmtId="181" fontId="141" fillId="0" borderId="10" xfId="1368" applyNumberFormat="1" applyFont="1" applyFill="1" applyBorder="1" applyAlignment="1">
      <alignment horizontal="right"/>
    </xf>
    <xf numFmtId="3" fontId="141" fillId="33" borderId="33" xfId="1368" applyNumberFormat="1" applyFont="1" applyFill="1" applyBorder="1" applyAlignment="1">
      <alignment horizontal="right"/>
    </xf>
    <xf numFmtId="181" fontId="141" fillId="33" borderId="50" xfId="1368" applyNumberFormat="1" applyFont="1" applyFill="1" applyBorder="1" applyAlignment="1">
      <alignment horizontal="right"/>
    </xf>
    <xf numFmtId="181" fontId="141" fillId="33" borderId="38" xfId="1368" applyNumberFormat="1" applyFont="1" applyFill="1" applyBorder="1" applyAlignment="1">
      <alignment horizontal="right"/>
    </xf>
    <xf numFmtId="3" fontId="141" fillId="33" borderId="35" xfId="1368" applyNumberFormat="1" applyFont="1" applyFill="1" applyBorder="1" applyAlignment="1">
      <alignment horizontal="right"/>
    </xf>
    <xf numFmtId="181" fontId="141" fillId="33" borderId="51" xfId="1368" applyNumberFormat="1" applyFont="1" applyFill="1" applyBorder="1" applyAlignment="1">
      <alignment horizontal="right"/>
    </xf>
    <xf numFmtId="181" fontId="141" fillId="33" borderId="10" xfId="1368" applyNumberFormat="1" applyFont="1" applyFill="1" applyBorder="1" applyAlignment="1">
      <alignment horizontal="right"/>
    </xf>
    <xf numFmtId="3" fontId="141" fillId="33" borderId="89" xfId="1368" applyNumberFormat="1" applyFont="1" applyFill="1" applyBorder="1" applyAlignment="1">
      <alignment horizontal="right"/>
    </xf>
    <xf numFmtId="181" fontId="141" fillId="33" borderId="77" xfId="1368" applyNumberFormat="1" applyFont="1" applyFill="1" applyBorder="1" applyAlignment="1">
      <alignment horizontal="right"/>
    </xf>
    <xf numFmtId="181" fontId="141" fillId="33" borderId="11" xfId="1368" applyNumberFormat="1" applyFont="1" applyFill="1" applyBorder="1" applyAlignment="1">
      <alignment horizontal="right"/>
    </xf>
    <xf numFmtId="0" fontId="8" fillId="0" borderId="0" xfId="0" applyFont="1" applyAlignment="1">
      <alignment vertical="center"/>
    </xf>
    <xf numFmtId="0" fontId="8" fillId="65" borderId="36" xfId="198" applyFont="1" applyFill="1" applyBorder="1" applyAlignment="1">
      <alignment horizontal="center" vertical="center" wrapText="1"/>
    </xf>
    <xf numFmtId="0" fontId="8" fillId="65" borderId="47" xfId="198" applyFont="1" applyFill="1" applyBorder="1" applyAlignment="1">
      <alignment horizontal="center" vertical="center" wrapText="1"/>
    </xf>
    <xf numFmtId="179" fontId="8" fillId="0" borderId="0" xfId="0" applyNumberFormat="1" applyFont="1" applyAlignment="1">
      <alignment vertical="center"/>
    </xf>
    <xf numFmtId="0" fontId="8" fillId="0" borderId="0" xfId="0" applyFont="1" applyAlignment="1">
      <alignment vertical="center" wrapText="1"/>
    </xf>
    <xf numFmtId="0" fontId="8" fillId="0" borderId="0" xfId="3671" applyFont="1"/>
    <xf numFmtId="0" fontId="144" fillId="0" borderId="0" xfId="3679" applyFont="1" applyAlignment="1">
      <alignment vertical="top"/>
    </xf>
    <xf numFmtId="0" fontId="125" fillId="0" borderId="0" xfId="0" applyFont="1" applyAlignment="1">
      <alignment horizontal="center"/>
    </xf>
    <xf numFmtId="0" fontId="139" fillId="69" borderId="73" xfId="3671" applyFont="1" applyFill="1" applyBorder="1" applyAlignment="1">
      <alignment horizontal="center" vertical="center" wrapText="1"/>
    </xf>
    <xf numFmtId="0" fontId="8" fillId="65" borderId="36" xfId="3671" applyFont="1" applyFill="1" applyBorder="1" applyAlignment="1">
      <alignment horizontal="center" vertical="center" wrapText="1"/>
    </xf>
    <xf numFmtId="0" fontId="8" fillId="65" borderId="40" xfId="3671" applyFont="1" applyFill="1" applyBorder="1" applyAlignment="1">
      <alignment horizontal="center" vertical="center" wrapText="1"/>
    </xf>
    <xf numFmtId="0" fontId="8" fillId="65" borderId="48" xfId="3671" applyFont="1" applyFill="1" applyBorder="1" applyAlignment="1">
      <alignment horizontal="center" vertical="center" wrapText="1"/>
    </xf>
    <xf numFmtId="0" fontId="8" fillId="65" borderId="47" xfId="3671" applyFont="1" applyFill="1" applyBorder="1" applyAlignment="1">
      <alignment horizontal="center" vertical="center" wrapText="1"/>
    </xf>
    <xf numFmtId="0" fontId="8" fillId="65" borderId="53" xfId="3671" applyFont="1" applyFill="1" applyBorder="1" applyAlignment="1">
      <alignment horizontal="center" vertical="center" wrapText="1"/>
    </xf>
    <xf numFmtId="0" fontId="8" fillId="65" borderId="52" xfId="3671" applyFont="1" applyFill="1" applyBorder="1" applyAlignment="1">
      <alignment horizontal="center" vertical="center" wrapText="1"/>
    </xf>
    <xf numFmtId="0" fontId="8" fillId="65" borderId="90" xfId="3671" applyFont="1" applyFill="1" applyBorder="1" applyAlignment="1">
      <alignment horizontal="center" vertical="center" wrapText="1"/>
    </xf>
    <xf numFmtId="0" fontId="8" fillId="65" borderId="41" xfId="3671" applyFont="1" applyFill="1" applyBorder="1" applyAlignment="1">
      <alignment horizontal="center" vertical="center" wrapText="1"/>
    </xf>
    <xf numFmtId="0" fontId="8" fillId="0" borderId="0" xfId="3671" applyFont="1" applyAlignment="1">
      <alignment vertical="center"/>
    </xf>
    <xf numFmtId="181" fontId="141" fillId="35" borderId="41" xfId="1368" applyNumberFormat="1" applyFont="1" applyFill="1" applyBorder="1" applyAlignment="1">
      <alignment horizontal="right"/>
    </xf>
    <xf numFmtId="0" fontId="137" fillId="0" borderId="0" xfId="3679" applyFont="1" applyBorder="1" applyAlignment="1">
      <alignment vertical="center"/>
    </xf>
    <xf numFmtId="0" fontId="128" fillId="0" borderId="0" xfId="0" applyFont="1" applyAlignment="1">
      <alignment horizontal="center"/>
    </xf>
    <xf numFmtId="0" fontId="134" fillId="65" borderId="36" xfId="2922" applyFont="1" applyFill="1" applyBorder="1" applyAlignment="1">
      <alignment horizontal="center" wrapText="1"/>
    </xf>
    <xf numFmtId="0" fontId="134" fillId="65" borderId="40" xfId="2924" applyFont="1" applyFill="1" applyBorder="1" applyAlignment="1">
      <alignment horizontal="center" wrapText="1"/>
    </xf>
    <xf numFmtId="0" fontId="134" fillId="65" borderId="48" xfId="2924" applyFont="1" applyFill="1" applyBorder="1" applyAlignment="1">
      <alignment horizontal="center" wrapText="1"/>
    </xf>
    <xf numFmtId="0" fontId="134" fillId="65" borderId="47" xfId="2924" applyFont="1" applyFill="1" applyBorder="1" applyAlignment="1">
      <alignment horizontal="center" wrapText="1"/>
    </xf>
    <xf numFmtId="0" fontId="134" fillId="65" borderId="53" xfId="2924" applyFont="1" applyFill="1" applyBorder="1" applyAlignment="1">
      <alignment horizontal="center" wrapText="1"/>
    </xf>
    <xf numFmtId="0" fontId="134" fillId="65" borderId="41" xfId="2924" applyFont="1" applyFill="1" applyBorder="1" applyAlignment="1">
      <alignment horizontal="center" wrapText="1"/>
    </xf>
    <xf numFmtId="0" fontId="134" fillId="65" borderId="75" xfId="2922" applyFont="1" applyFill="1" applyBorder="1" applyAlignment="1">
      <alignment horizontal="center" wrapText="1"/>
    </xf>
    <xf numFmtId="0" fontId="134" fillId="65" borderId="71" xfId="2924" applyFont="1" applyFill="1" applyBorder="1" applyAlignment="1">
      <alignment horizontal="center" wrapText="1"/>
    </xf>
    <xf numFmtId="0" fontId="134" fillId="65" borderId="69" xfId="2924" applyFont="1" applyFill="1" applyBorder="1" applyAlignment="1">
      <alignment horizontal="center" wrapText="1"/>
    </xf>
    <xf numFmtId="0" fontId="134" fillId="65" borderId="79" xfId="2924" applyFont="1" applyFill="1" applyBorder="1" applyAlignment="1">
      <alignment horizontal="center" wrapText="1"/>
    </xf>
    <xf numFmtId="0" fontId="134" fillId="65" borderId="74" xfId="2924" applyFont="1" applyFill="1" applyBorder="1" applyAlignment="1">
      <alignment horizontal="center" wrapText="1"/>
    </xf>
    <xf numFmtId="0" fontId="8" fillId="0" borderId="0" xfId="3652" applyFont="1" applyAlignment="1">
      <alignment vertical="center"/>
    </xf>
    <xf numFmtId="0" fontId="8" fillId="0" borderId="0" xfId="3652" applyFont="1"/>
    <xf numFmtId="0" fontId="134" fillId="65" borderId="36" xfId="3660" applyFont="1" applyFill="1" applyBorder="1" applyAlignment="1">
      <alignment horizontal="center" vertical="center" wrapText="1"/>
    </xf>
    <xf numFmtId="0" fontId="134" fillId="65" borderId="40" xfId="3660" applyFont="1" applyFill="1" applyBorder="1" applyAlignment="1">
      <alignment horizontal="center" vertical="center" wrapText="1"/>
    </xf>
    <xf numFmtId="0" fontId="134" fillId="65" borderId="48" xfId="3660" applyFont="1" applyFill="1" applyBorder="1" applyAlignment="1">
      <alignment horizontal="center" vertical="center" wrapText="1"/>
    </xf>
    <xf numFmtId="0" fontId="134" fillId="65" borderId="47" xfId="3660" applyFont="1" applyFill="1" applyBorder="1" applyAlignment="1">
      <alignment horizontal="center" vertical="center" wrapText="1"/>
    </xf>
    <xf numFmtId="0" fontId="134" fillId="65" borderId="53" xfId="3660" applyFont="1" applyFill="1" applyBorder="1" applyAlignment="1">
      <alignment horizontal="center" vertical="center" wrapText="1"/>
    </xf>
    <xf numFmtId="0" fontId="134" fillId="65" borderId="41" xfId="3660" applyFont="1" applyFill="1" applyBorder="1" applyAlignment="1">
      <alignment horizontal="center" vertical="center" wrapText="1"/>
    </xf>
    <xf numFmtId="3" fontId="141" fillId="0" borderId="43" xfId="1368" applyNumberFormat="1" applyFont="1" applyFill="1" applyBorder="1" applyAlignment="1">
      <alignment horizontal="right"/>
    </xf>
    <xf numFmtId="3" fontId="142" fillId="0" borderId="33" xfId="3655" applyNumberFormat="1" applyFont="1" applyBorder="1" applyAlignment="1">
      <alignment horizontal="right"/>
    </xf>
    <xf numFmtId="3" fontId="142" fillId="0" borderId="49" xfId="3655" applyNumberFormat="1" applyFont="1" applyBorder="1" applyAlignment="1">
      <alignment horizontal="right"/>
    </xf>
    <xf numFmtId="182" fontId="142" fillId="0" borderId="54" xfId="3655" applyNumberFormat="1" applyFont="1" applyBorder="1" applyAlignment="1">
      <alignment horizontal="right"/>
    </xf>
    <xf numFmtId="3" fontId="142" fillId="0" borderId="37" xfId="3655" applyNumberFormat="1" applyFont="1" applyBorder="1" applyAlignment="1">
      <alignment horizontal="right"/>
    </xf>
    <xf numFmtId="182" fontId="142" fillId="0" borderId="50" xfId="3655" applyNumberFormat="1" applyFont="1" applyBorder="1" applyAlignment="1">
      <alignment horizontal="right"/>
    </xf>
    <xf numFmtId="182" fontId="142" fillId="0" borderId="42" xfId="3655" applyNumberFormat="1" applyFont="1" applyBorder="1" applyAlignment="1">
      <alignment horizontal="right"/>
    </xf>
    <xf numFmtId="182" fontId="142" fillId="0" borderId="44" xfId="3655" applyNumberFormat="1" applyFont="1" applyBorder="1" applyAlignment="1">
      <alignment horizontal="right"/>
    </xf>
    <xf numFmtId="3" fontId="142" fillId="0" borderId="50" xfId="3655" applyNumberFormat="1" applyFont="1" applyBorder="1" applyAlignment="1">
      <alignment horizontal="right"/>
    </xf>
    <xf numFmtId="3" fontId="142" fillId="0" borderId="38" xfId="3655" applyNumberFormat="1" applyFont="1" applyBorder="1" applyAlignment="1">
      <alignment horizontal="right"/>
    </xf>
    <xf numFmtId="3" fontId="141" fillId="35" borderId="45" xfId="1368" applyNumberFormat="1" applyFont="1" applyFill="1" applyBorder="1" applyAlignment="1">
      <alignment horizontal="right"/>
    </xf>
    <xf numFmtId="3" fontId="142" fillId="35" borderId="35" xfId="3655" applyNumberFormat="1" applyFont="1" applyFill="1" applyBorder="1" applyAlignment="1">
      <alignment horizontal="right"/>
    </xf>
    <xf numFmtId="3" fontId="142" fillId="35" borderId="8" xfId="3655" applyNumberFormat="1" applyFont="1" applyFill="1" applyBorder="1" applyAlignment="1">
      <alignment horizontal="right"/>
    </xf>
    <xf numFmtId="182" fontId="142" fillId="35" borderId="55" xfId="3655" applyNumberFormat="1" applyFont="1" applyFill="1" applyBorder="1" applyAlignment="1">
      <alignment horizontal="right"/>
    </xf>
    <xf numFmtId="3" fontId="142" fillId="35" borderId="39" xfId="3655" applyNumberFormat="1" applyFont="1" applyFill="1" applyBorder="1" applyAlignment="1">
      <alignment horizontal="right"/>
    </xf>
    <xf numFmtId="182" fontId="142" fillId="35" borderId="51" xfId="3655" applyNumberFormat="1" applyFont="1" applyFill="1" applyBorder="1" applyAlignment="1">
      <alignment horizontal="right"/>
    </xf>
    <xf numFmtId="182" fontId="142" fillId="35" borderId="0" xfId="3655" applyNumberFormat="1" applyFont="1" applyFill="1" applyAlignment="1">
      <alignment horizontal="right"/>
    </xf>
    <xf numFmtId="182" fontId="142" fillId="35" borderId="46" xfId="3655" applyNumberFormat="1" applyFont="1" applyFill="1" applyBorder="1" applyAlignment="1">
      <alignment horizontal="right"/>
    </xf>
    <xf numFmtId="182" fontId="142" fillId="35" borderId="10" xfId="3655" applyNumberFormat="1" applyFont="1" applyFill="1" applyBorder="1" applyAlignment="1">
      <alignment horizontal="right"/>
    </xf>
    <xf numFmtId="3" fontId="141" fillId="0" borderId="45" xfId="1368" applyNumberFormat="1" applyFont="1" applyFill="1" applyBorder="1" applyAlignment="1">
      <alignment horizontal="right"/>
    </xf>
    <xf numFmtId="3" fontId="142" fillId="0" borderId="35" xfId="3655" applyNumberFormat="1" applyFont="1" applyBorder="1" applyAlignment="1">
      <alignment horizontal="right"/>
    </xf>
    <xf numFmtId="3" fontId="142" fillId="0" borderId="8" xfId="3655" applyNumberFormat="1" applyFont="1" applyBorder="1" applyAlignment="1">
      <alignment horizontal="right"/>
    </xf>
    <xf numFmtId="182" fontId="142" fillId="0" borderId="55" xfId="3655" applyNumberFormat="1" applyFont="1" applyBorder="1" applyAlignment="1">
      <alignment horizontal="right"/>
    </xf>
    <xf numFmtId="3" fontId="142" fillId="0" borderId="39" xfId="3655" applyNumberFormat="1" applyFont="1" applyBorder="1" applyAlignment="1">
      <alignment horizontal="right"/>
    </xf>
    <xf numFmtId="182" fontId="142" fillId="0" borderId="51" xfId="3655" applyNumberFormat="1" applyFont="1" applyBorder="1" applyAlignment="1">
      <alignment horizontal="right"/>
    </xf>
    <xf numFmtId="3" fontId="142" fillId="34" borderId="8" xfId="3655" applyNumberFormat="1" applyFont="1" applyFill="1" applyBorder="1" applyAlignment="1">
      <alignment horizontal="right"/>
    </xf>
    <xf numFmtId="182" fontId="142" fillId="34" borderId="55" xfId="3655" applyNumberFormat="1" applyFont="1" applyFill="1" applyBorder="1" applyAlignment="1">
      <alignment horizontal="right"/>
    </xf>
    <xf numFmtId="3" fontId="142" fillId="34" borderId="39" xfId="3655" applyNumberFormat="1" applyFont="1" applyFill="1" applyBorder="1" applyAlignment="1">
      <alignment horizontal="right"/>
    </xf>
    <xf numFmtId="182" fontId="142" fillId="34" borderId="51" xfId="3655" applyNumberFormat="1" applyFont="1" applyFill="1" applyBorder="1" applyAlignment="1">
      <alignment horizontal="right"/>
    </xf>
    <xf numFmtId="182" fontId="142" fillId="34" borderId="0" xfId="3655" applyNumberFormat="1" applyFont="1" applyFill="1" applyAlignment="1">
      <alignment horizontal="right"/>
    </xf>
    <xf numFmtId="182" fontId="142" fillId="34" borderId="46" xfId="3655" applyNumberFormat="1" applyFont="1" applyFill="1" applyBorder="1" applyAlignment="1">
      <alignment horizontal="right"/>
    </xf>
    <xf numFmtId="182" fontId="142" fillId="34" borderId="10" xfId="3655" applyNumberFormat="1" applyFont="1" applyFill="1" applyBorder="1" applyAlignment="1">
      <alignment horizontal="right"/>
    </xf>
    <xf numFmtId="3" fontId="142" fillId="0" borderId="55" xfId="3655" applyNumberFormat="1" applyFont="1" applyBorder="1" applyAlignment="1">
      <alignment horizontal="right"/>
    </xf>
    <xf numFmtId="3" fontId="142" fillId="34" borderId="51" xfId="3655" applyNumberFormat="1" applyFont="1" applyFill="1" applyBorder="1" applyAlignment="1">
      <alignment horizontal="right"/>
    </xf>
    <xf numFmtId="3" fontId="142" fillId="34" borderId="0" xfId="3655" applyNumberFormat="1" applyFont="1" applyFill="1" applyAlignment="1">
      <alignment horizontal="right"/>
    </xf>
    <xf numFmtId="3" fontId="142" fillId="34" borderId="10" xfId="3655" applyNumberFormat="1" applyFont="1" applyFill="1" applyBorder="1" applyAlignment="1">
      <alignment horizontal="right"/>
    </xf>
    <xf numFmtId="3" fontId="142" fillId="34" borderId="35" xfId="3655" applyNumberFormat="1" applyFont="1" applyFill="1" applyBorder="1" applyAlignment="1">
      <alignment horizontal="right"/>
    </xf>
    <xf numFmtId="3" fontId="142" fillId="35" borderId="51" xfId="3655" applyNumberFormat="1" applyFont="1" applyFill="1" applyBorder="1" applyAlignment="1">
      <alignment horizontal="right"/>
    </xf>
    <xf numFmtId="3" fontId="142" fillId="35" borderId="10" xfId="3655" applyNumberFormat="1" applyFont="1" applyFill="1" applyBorder="1" applyAlignment="1">
      <alignment horizontal="right"/>
    </xf>
    <xf numFmtId="182" fontId="142" fillId="0" borderId="0" xfId="3655" applyNumberFormat="1" applyFont="1" applyAlignment="1">
      <alignment horizontal="right"/>
    </xf>
    <xf numFmtId="182" fontId="142" fillId="0" borderId="46" xfId="3655" applyNumberFormat="1" applyFont="1" applyBorder="1" applyAlignment="1">
      <alignment horizontal="right"/>
    </xf>
    <xf numFmtId="182" fontId="142" fillId="0" borderId="10" xfId="3655" applyNumberFormat="1" applyFont="1" applyBorder="1" applyAlignment="1">
      <alignment horizontal="right"/>
    </xf>
    <xf numFmtId="3" fontId="142" fillId="35" borderId="55" xfId="3655" applyNumberFormat="1" applyFont="1" applyFill="1" applyBorder="1" applyAlignment="1">
      <alignment horizontal="right"/>
    </xf>
    <xf numFmtId="3" fontId="142" fillId="35" borderId="0" xfId="3655" applyNumberFormat="1" applyFont="1" applyFill="1" applyAlignment="1">
      <alignment horizontal="right"/>
    </xf>
    <xf numFmtId="3" fontId="142" fillId="0" borderId="35" xfId="3659" applyNumberFormat="1" applyFont="1" applyBorder="1" applyAlignment="1">
      <alignment horizontal="right"/>
    </xf>
    <xf numFmtId="3" fontId="142" fillId="0" borderId="8" xfId="3659" applyNumberFormat="1" applyFont="1" applyBorder="1" applyAlignment="1">
      <alignment horizontal="right"/>
    </xf>
    <xf numFmtId="3" fontId="142" fillId="0" borderId="39" xfId="3659" applyNumberFormat="1" applyFont="1" applyBorder="1" applyAlignment="1">
      <alignment horizontal="right"/>
    </xf>
    <xf numFmtId="3" fontId="142" fillId="35" borderId="36" xfId="3655" applyNumberFormat="1" applyFont="1" applyFill="1" applyBorder="1" applyAlignment="1">
      <alignment horizontal="right"/>
    </xf>
    <xf numFmtId="3" fontId="142" fillId="35" borderId="52" xfId="3655" applyNumberFormat="1" applyFont="1" applyFill="1" applyBorder="1" applyAlignment="1">
      <alignment horizontal="right"/>
    </xf>
    <xf numFmtId="182" fontId="142" fillId="35" borderId="56" xfId="3655" applyNumberFormat="1" applyFont="1" applyFill="1" applyBorder="1" applyAlignment="1">
      <alignment horizontal="right"/>
    </xf>
    <xf numFmtId="3" fontId="142" fillId="35" borderId="40" xfId="3655" applyNumberFormat="1" applyFont="1" applyFill="1" applyBorder="1" applyAlignment="1">
      <alignment horizontal="right"/>
    </xf>
    <xf numFmtId="182" fontId="142" fillId="35" borderId="53" xfId="3655" applyNumberFormat="1" applyFont="1" applyFill="1" applyBorder="1" applyAlignment="1">
      <alignment horizontal="right"/>
    </xf>
    <xf numFmtId="182" fontId="142" fillId="35" borderId="90" xfId="3655" applyNumberFormat="1" applyFont="1" applyFill="1" applyBorder="1" applyAlignment="1">
      <alignment horizontal="right"/>
    </xf>
    <xf numFmtId="182" fontId="142" fillId="35" borderId="48" xfId="3655" applyNumberFormat="1" applyFont="1" applyFill="1" applyBorder="1" applyAlignment="1">
      <alignment horizontal="right"/>
    </xf>
    <xf numFmtId="3" fontId="141" fillId="33" borderId="43" xfId="1368" applyNumberFormat="1" applyFont="1" applyFill="1" applyBorder="1" applyAlignment="1">
      <alignment horizontal="right"/>
    </xf>
    <xf numFmtId="3" fontId="141" fillId="33" borderId="49" xfId="1368" applyNumberFormat="1" applyFont="1" applyFill="1" applyBorder="1" applyAlignment="1">
      <alignment horizontal="right"/>
    </xf>
    <xf numFmtId="182" fontId="142" fillId="33" borderId="54" xfId="3655" applyNumberFormat="1" applyFont="1" applyFill="1" applyBorder="1" applyAlignment="1">
      <alignment horizontal="right"/>
    </xf>
    <xf numFmtId="3" fontId="141" fillId="33" borderId="37" xfId="1368" applyNumberFormat="1" applyFont="1" applyFill="1" applyBorder="1" applyAlignment="1">
      <alignment horizontal="right"/>
    </xf>
    <xf numFmtId="182" fontId="142" fillId="33" borderId="50" xfId="3655" applyNumberFormat="1" applyFont="1" applyFill="1" applyBorder="1" applyAlignment="1">
      <alignment horizontal="right"/>
    </xf>
    <xf numFmtId="182" fontId="142" fillId="33" borderId="42" xfId="3655" applyNumberFormat="1" applyFont="1" applyFill="1" applyBorder="1" applyAlignment="1">
      <alignment horizontal="right"/>
    </xf>
    <xf numFmtId="182" fontId="142" fillId="33" borderId="44" xfId="3655" applyNumberFormat="1" applyFont="1" applyFill="1" applyBorder="1" applyAlignment="1">
      <alignment horizontal="right"/>
    </xf>
    <xf numFmtId="182" fontId="142" fillId="33" borderId="38" xfId="3655" applyNumberFormat="1" applyFont="1" applyFill="1" applyBorder="1" applyAlignment="1">
      <alignment horizontal="right"/>
    </xf>
    <xf numFmtId="3" fontId="141" fillId="33" borderId="45" xfId="1368" applyNumberFormat="1" applyFont="1" applyFill="1" applyBorder="1" applyAlignment="1">
      <alignment horizontal="right"/>
    </xf>
    <xf numFmtId="3" fontId="141" fillId="33" borderId="8" xfId="1368" applyNumberFormat="1" applyFont="1" applyFill="1" applyBorder="1" applyAlignment="1">
      <alignment horizontal="right"/>
    </xf>
    <xf numFmtId="182" fontId="142" fillId="33" borderId="55" xfId="3655" applyNumberFormat="1" applyFont="1" applyFill="1" applyBorder="1" applyAlignment="1">
      <alignment horizontal="right"/>
    </xf>
    <xf numFmtId="3" fontId="141" fillId="33" borderId="39" xfId="1368" applyNumberFormat="1" applyFont="1" applyFill="1" applyBorder="1" applyAlignment="1">
      <alignment horizontal="right"/>
    </xf>
    <xf numFmtId="182" fontId="142" fillId="33" borderId="51" xfId="3655" applyNumberFormat="1" applyFont="1" applyFill="1" applyBorder="1" applyAlignment="1">
      <alignment horizontal="right"/>
    </xf>
    <xf numFmtId="182" fontId="142" fillId="33" borderId="0" xfId="3655" applyNumberFormat="1" applyFont="1" applyFill="1" applyAlignment="1">
      <alignment horizontal="right"/>
    </xf>
    <xf numFmtId="182" fontId="142" fillId="33" borderId="46" xfId="3655" applyNumberFormat="1" applyFont="1" applyFill="1" applyBorder="1" applyAlignment="1">
      <alignment horizontal="right"/>
    </xf>
    <xf numFmtId="182" fontId="142" fillId="33" borderId="10" xfId="3655" applyNumberFormat="1" applyFont="1" applyFill="1" applyBorder="1" applyAlignment="1">
      <alignment horizontal="right"/>
    </xf>
    <xf numFmtId="0" fontId="141" fillId="33" borderId="77" xfId="3657" applyFont="1" applyFill="1" applyBorder="1" applyAlignment="1">
      <alignment vertical="center" wrapText="1"/>
    </xf>
    <xf numFmtId="3" fontId="141" fillId="33" borderId="63" xfId="1368" applyNumberFormat="1" applyFont="1" applyFill="1" applyBorder="1" applyAlignment="1">
      <alignment horizontal="right"/>
    </xf>
    <xf numFmtId="3" fontId="142" fillId="33" borderId="89" xfId="3656" applyNumberFormat="1" applyFont="1" applyFill="1" applyBorder="1" applyAlignment="1">
      <alignment horizontal="right"/>
    </xf>
    <xf numFmtId="3" fontId="142" fillId="33" borderId="32" xfId="3656" applyNumberFormat="1" applyFont="1" applyFill="1" applyBorder="1" applyAlignment="1">
      <alignment horizontal="right"/>
    </xf>
    <xf numFmtId="182" fontId="142" fillId="33" borderId="82" xfId="3655" applyNumberFormat="1" applyFont="1" applyFill="1" applyBorder="1" applyAlignment="1">
      <alignment horizontal="right"/>
    </xf>
    <xf numFmtId="3" fontId="142" fillId="33" borderId="78" xfId="3656" applyNumberFormat="1" applyFont="1" applyFill="1" applyBorder="1" applyAlignment="1">
      <alignment horizontal="right"/>
    </xf>
    <xf numFmtId="182" fontId="142" fillId="33" borderId="77" xfId="3655" applyNumberFormat="1" applyFont="1" applyFill="1" applyBorder="1" applyAlignment="1">
      <alignment horizontal="right"/>
    </xf>
    <xf numFmtId="182" fontId="142" fillId="33" borderId="6" xfId="3655" applyNumberFormat="1" applyFont="1" applyFill="1" applyBorder="1" applyAlignment="1">
      <alignment horizontal="right"/>
    </xf>
    <xf numFmtId="182" fontId="142" fillId="33" borderId="57" xfId="3655" applyNumberFormat="1" applyFont="1" applyFill="1" applyBorder="1" applyAlignment="1">
      <alignment horizontal="right"/>
    </xf>
    <xf numFmtId="182" fontId="142" fillId="33" borderId="11" xfId="3655" applyNumberFormat="1" applyFont="1" applyFill="1" applyBorder="1" applyAlignment="1">
      <alignment horizontal="right"/>
    </xf>
    <xf numFmtId="3" fontId="142" fillId="0" borderId="54" xfId="3655" applyNumberFormat="1" applyFont="1" applyBorder="1" applyAlignment="1">
      <alignment horizontal="right"/>
    </xf>
    <xf numFmtId="3" fontId="142" fillId="0" borderId="44" xfId="3655" applyNumberFormat="1" applyFont="1" applyBorder="1" applyAlignment="1">
      <alignment horizontal="right"/>
    </xf>
    <xf numFmtId="3" fontId="142" fillId="0" borderId="42" xfId="3655" applyNumberFormat="1" applyFont="1" applyBorder="1" applyAlignment="1">
      <alignment horizontal="right"/>
    </xf>
    <xf numFmtId="3" fontId="142" fillId="0" borderId="51" xfId="3655" applyNumberFormat="1" applyFont="1" applyBorder="1" applyAlignment="1">
      <alignment horizontal="right"/>
    </xf>
    <xf numFmtId="3" fontId="142" fillId="34" borderId="46" xfId="3655" applyNumberFormat="1" applyFont="1" applyFill="1" applyBorder="1" applyAlignment="1">
      <alignment horizontal="right"/>
    </xf>
    <xf numFmtId="3" fontId="142" fillId="35" borderId="46" xfId="3655" applyNumberFormat="1" applyFont="1" applyFill="1" applyBorder="1" applyAlignment="1">
      <alignment horizontal="right"/>
    </xf>
    <xf numFmtId="3" fontId="142" fillId="35" borderId="56" xfId="3655" applyNumberFormat="1" applyFont="1" applyFill="1" applyBorder="1" applyAlignment="1">
      <alignment horizontal="right"/>
    </xf>
    <xf numFmtId="3" fontId="142" fillId="35" borderId="48" xfId="3655" applyNumberFormat="1" applyFont="1" applyFill="1" applyBorder="1" applyAlignment="1">
      <alignment horizontal="right"/>
    </xf>
    <xf numFmtId="3" fontId="142" fillId="35" borderId="90" xfId="3655" applyNumberFormat="1" applyFont="1" applyFill="1" applyBorder="1" applyAlignment="1">
      <alignment horizontal="right"/>
    </xf>
    <xf numFmtId="3" fontId="142" fillId="0" borderId="46" xfId="3655" applyNumberFormat="1" applyFont="1" applyBorder="1" applyAlignment="1">
      <alignment horizontal="right"/>
    </xf>
    <xf numFmtId="3" fontId="142" fillId="34" borderId="55" xfId="3655" applyNumberFormat="1" applyFont="1" applyFill="1" applyBorder="1" applyAlignment="1">
      <alignment horizontal="right"/>
    </xf>
    <xf numFmtId="3" fontId="142" fillId="0" borderId="46" xfId="3659" applyNumberFormat="1" applyFont="1" applyBorder="1" applyAlignment="1">
      <alignment horizontal="right"/>
    </xf>
    <xf numFmtId="3" fontId="141" fillId="33" borderId="44" xfId="1368" applyNumberFormat="1" applyFont="1" applyFill="1" applyBorder="1" applyAlignment="1">
      <alignment horizontal="right"/>
    </xf>
    <xf numFmtId="3" fontId="141" fillId="33" borderId="46" xfId="1368" applyNumberFormat="1" applyFont="1" applyFill="1" applyBorder="1" applyAlignment="1">
      <alignment horizontal="right"/>
    </xf>
    <xf numFmtId="3" fontId="142" fillId="33" borderId="57" xfId="3656" applyNumberFormat="1" applyFont="1" applyFill="1" applyBorder="1" applyAlignment="1">
      <alignment horizontal="right"/>
    </xf>
    <xf numFmtId="182" fontId="142" fillId="0" borderId="38" xfId="3655" applyNumberFormat="1" applyFont="1" applyBorder="1" applyAlignment="1">
      <alignment horizontal="right"/>
    </xf>
    <xf numFmtId="3" fontId="142" fillId="34" borderId="8" xfId="3659" applyNumberFormat="1" applyFont="1" applyFill="1" applyBorder="1" applyAlignment="1">
      <alignment horizontal="right"/>
    </xf>
    <xf numFmtId="3" fontId="142" fillId="34" borderId="39" xfId="3659" applyNumberFormat="1" applyFont="1" applyFill="1" applyBorder="1" applyAlignment="1">
      <alignment horizontal="right"/>
    </xf>
    <xf numFmtId="3" fontId="142" fillId="34" borderId="35" xfId="3659" applyNumberFormat="1" applyFont="1" applyFill="1" applyBorder="1" applyAlignment="1">
      <alignment horizontal="right"/>
    </xf>
    <xf numFmtId="0" fontId="134" fillId="65" borderId="70" xfId="0" applyFont="1" applyFill="1" applyBorder="1" applyAlignment="1">
      <alignment horizontal="center" vertical="center"/>
    </xf>
    <xf numFmtId="0" fontId="134" fillId="65" borderId="47" xfId="0" applyFont="1" applyFill="1" applyBorder="1" applyAlignment="1">
      <alignment horizontal="center" vertical="center"/>
    </xf>
    <xf numFmtId="0" fontId="134" fillId="65" borderId="52" xfId="0" applyFont="1" applyFill="1" applyBorder="1" applyAlignment="1">
      <alignment horizontal="center" vertical="center"/>
    </xf>
    <xf numFmtId="183" fontId="8" fillId="0" borderId="0" xfId="3681" applyNumberFormat="1" applyFont="1"/>
    <xf numFmtId="0" fontId="8" fillId="0" borderId="0" xfId="0" applyFont="1" applyAlignment="1">
      <alignment wrapText="1"/>
    </xf>
    <xf numFmtId="3" fontId="141" fillId="0" borderId="33" xfId="1" applyNumberFormat="1" applyFont="1" applyBorder="1" applyAlignment="1">
      <alignment horizontal="right" wrapText="1"/>
    </xf>
    <xf numFmtId="3" fontId="131" fillId="0" borderId="49" xfId="0" applyNumberFormat="1" applyFont="1" applyBorder="1" applyAlignment="1">
      <alignment horizontal="right"/>
    </xf>
    <xf numFmtId="182" fontId="131" fillId="0" borderId="50" xfId="0" applyNumberFormat="1" applyFont="1" applyBorder="1" applyAlignment="1">
      <alignment horizontal="right"/>
    </xf>
    <xf numFmtId="3" fontId="131" fillId="0" borderId="42" xfId="0" applyNumberFormat="1" applyFont="1" applyBorder="1" applyAlignment="1">
      <alignment horizontal="right"/>
    </xf>
    <xf numFmtId="182" fontId="131" fillId="0" borderId="10" xfId="0" applyNumberFormat="1" applyFont="1" applyBorder="1" applyAlignment="1">
      <alignment horizontal="right"/>
    </xf>
    <xf numFmtId="3" fontId="141" fillId="35" borderId="35" xfId="1" applyNumberFormat="1" applyFont="1" applyFill="1" applyBorder="1" applyAlignment="1">
      <alignment horizontal="right" wrapText="1"/>
    </xf>
    <xf numFmtId="3" fontId="131" fillId="35" borderId="8" xfId="0" applyNumberFormat="1" applyFont="1" applyFill="1" applyBorder="1" applyAlignment="1">
      <alignment horizontal="right"/>
    </xf>
    <xf numFmtId="182" fontId="131" fillId="35" borderId="51" xfId="0" applyNumberFormat="1" applyFont="1" applyFill="1" applyBorder="1" applyAlignment="1">
      <alignment horizontal="right"/>
    </xf>
    <xf numFmtId="182" fontId="131" fillId="35" borderId="8" xfId="0" applyNumberFormat="1" applyFont="1" applyFill="1" applyBorder="1" applyAlignment="1">
      <alignment horizontal="right"/>
    </xf>
    <xf numFmtId="3" fontId="141" fillId="0" borderId="35" xfId="1" applyNumberFormat="1" applyFont="1" applyBorder="1" applyAlignment="1">
      <alignment horizontal="right" wrapText="1"/>
    </xf>
    <xf numFmtId="3" fontId="131" fillId="0" borderId="8" xfId="0" applyNumberFormat="1" applyFont="1" applyBorder="1" applyAlignment="1">
      <alignment horizontal="right"/>
    </xf>
    <xf numFmtId="182" fontId="131" fillId="0" borderId="51" xfId="0" applyNumberFormat="1" applyFont="1" applyBorder="1" applyAlignment="1">
      <alignment horizontal="right"/>
    </xf>
    <xf numFmtId="182" fontId="131" fillId="0" borderId="8" xfId="0" applyNumberFormat="1" applyFont="1" applyBorder="1" applyAlignment="1">
      <alignment horizontal="right"/>
    </xf>
    <xf numFmtId="3" fontId="141" fillId="35" borderId="36" xfId="1" applyNumberFormat="1" applyFont="1" applyFill="1" applyBorder="1" applyAlignment="1">
      <alignment horizontal="right" wrapText="1"/>
    </xf>
    <xf numFmtId="3" fontId="131" fillId="35" borderId="52" xfId="0" applyNumberFormat="1" applyFont="1" applyFill="1" applyBorder="1" applyAlignment="1">
      <alignment horizontal="right"/>
    </xf>
    <xf numFmtId="182" fontId="131" fillId="35" borderId="53" xfId="0" applyNumberFormat="1" applyFont="1" applyFill="1" applyBorder="1" applyAlignment="1">
      <alignment horizontal="right"/>
    </xf>
    <xf numFmtId="182" fontId="131" fillId="35" borderId="52" xfId="0" applyNumberFormat="1" applyFont="1" applyFill="1" applyBorder="1" applyAlignment="1">
      <alignment horizontal="right"/>
    </xf>
    <xf numFmtId="3" fontId="141" fillId="33" borderId="33" xfId="1" applyNumberFormat="1" applyFont="1" applyFill="1" applyBorder="1" applyAlignment="1">
      <alignment horizontal="right" wrapText="1"/>
    </xf>
    <xf numFmtId="3" fontId="131" fillId="33" borderId="49" xfId="0" applyNumberFormat="1" applyFont="1" applyFill="1" applyBorder="1" applyAlignment="1">
      <alignment horizontal="right"/>
    </xf>
    <xf numFmtId="182" fontId="131" fillId="33" borderId="50" xfId="0" applyNumberFormat="1" applyFont="1" applyFill="1" applyBorder="1" applyAlignment="1">
      <alignment horizontal="right"/>
    </xf>
    <xf numFmtId="182" fontId="131" fillId="33" borderId="8" xfId="0" applyNumberFormat="1" applyFont="1" applyFill="1" applyBorder="1" applyAlignment="1">
      <alignment horizontal="right"/>
    </xf>
    <xf numFmtId="3" fontId="141" fillId="33" borderId="35" xfId="1" applyNumberFormat="1" applyFont="1" applyFill="1" applyBorder="1" applyAlignment="1">
      <alignment horizontal="right" wrapText="1"/>
    </xf>
    <xf numFmtId="3" fontId="131" fillId="33" borderId="8" xfId="0" applyNumberFormat="1" applyFont="1" applyFill="1" applyBorder="1" applyAlignment="1">
      <alignment horizontal="right"/>
    </xf>
    <xf numFmtId="182" fontId="131" fillId="33" borderId="51" xfId="0" applyNumberFormat="1" applyFont="1" applyFill="1" applyBorder="1" applyAlignment="1">
      <alignment horizontal="right"/>
    </xf>
    <xf numFmtId="3" fontId="141" fillId="33" borderId="89" xfId="1" applyNumberFormat="1" applyFont="1" applyFill="1" applyBorder="1" applyAlignment="1">
      <alignment horizontal="right" wrapText="1"/>
    </xf>
    <xf numFmtId="3" fontId="131" fillId="33" borderId="32" xfId="0" applyNumberFormat="1" applyFont="1" applyFill="1" applyBorder="1" applyAlignment="1">
      <alignment horizontal="right"/>
    </xf>
    <xf numFmtId="182" fontId="131" fillId="33" borderId="77" xfId="0" applyNumberFormat="1" applyFont="1" applyFill="1" applyBorder="1" applyAlignment="1">
      <alignment horizontal="right"/>
    </xf>
    <xf numFmtId="182" fontId="131" fillId="33" borderId="32" xfId="0" applyNumberFormat="1" applyFont="1" applyFill="1" applyBorder="1" applyAlignment="1">
      <alignment horizontal="right"/>
    </xf>
    <xf numFmtId="0" fontId="134" fillId="65" borderId="48" xfId="198" applyFont="1" applyFill="1" applyBorder="1" applyAlignment="1">
      <alignment horizontal="center" vertical="center" wrapText="1"/>
    </xf>
    <xf numFmtId="0" fontId="134" fillId="65" borderId="47" xfId="3274" applyFont="1" applyFill="1" applyBorder="1" applyAlignment="1">
      <alignment horizontal="center" vertical="center" wrapText="1"/>
    </xf>
    <xf numFmtId="0" fontId="134" fillId="65" borderId="53" xfId="198" applyFont="1" applyFill="1" applyBorder="1" applyAlignment="1">
      <alignment horizontal="center" vertical="center" wrapText="1"/>
    </xf>
    <xf numFmtId="0" fontId="134" fillId="65" borderId="47" xfId="3275" applyFont="1" applyFill="1" applyBorder="1" applyAlignment="1">
      <alignment horizontal="center" vertical="center" wrapText="1"/>
    </xf>
    <xf numFmtId="0" fontId="134" fillId="65" borderId="41" xfId="198" applyFont="1" applyFill="1" applyBorder="1" applyAlignment="1">
      <alignment horizontal="center" vertical="center" wrapText="1"/>
    </xf>
    <xf numFmtId="10" fontId="8" fillId="0" borderId="0" xfId="0" applyNumberFormat="1" applyFont="1"/>
    <xf numFmtId="0" fontId="141" fillId="33" borderId="77" xfId="0" applyFont="1" applyFill="1" applyBorder="1" applyAlignment="1">
      <alignment vertical="center" wrapText="1"/>
    </xf>
    <xf numFmtId="0" fontId="134" fillId="65" borderId="75" xfId="198" applyFont="1" applyFill="1" applyBorder="1" applyAlignment="1">
      <alignment horizontal="center" vertical="center" wrapText="1"/>
    </xf>
    <xf numFmtId="0" fontId="134" fillId="65" borderId="70" xfId="198" applyFont="1" applyFill="1" applyBorder="1" applyAlignment="1">
      <alignment horizontal="center" vertical="center" wrapText="1"/>
    </xf>
    <xf numFmtId="179" fontId="135" fillId="0" borderId="35" xfId="3626" applyNumberFormat="1" applyFont="1" applyFill="1" applyBorder="1" applyAlignment="1">
      <alignment horizontal="right" vertical="center"/>
    </xf>
    <xf numFmtId="179" fontId="135" fillId="0" borderId="8" xfId="3626" applyNumberFormat="1" applyFont="1" applyFill="1" applyBorder="1" applyAlignment="1">
      <alignment horizontal="right" vertical="center"/>
    </xf>
    <xf numFmtId="180" fontId="135" fillId="0" borderId="51" xfId="3626" applyNumberFormat="1" applyFont="1" applyFill="1" applyBorder="1" applyAlignment="1">
      <alignment horizontal="right" vertical="center"/>
    </xf>
    <xf numFmtId="180" fontId="135" fillId="0" borderId="10" xfId="3626" applyNumberFormat="1" applyFont="1" applyFill="1" applyBorder="1" applyAlignment="1">
      <alignment horizontal="right" vertical="center"/>
    </xf>
    <xf numFmtId="179" fontId="135" fillId="0" borderId="35" xfId="3622" applyNumberFormat="1" applyFont="1" applyFill="1" applyBorder="1" applyAlignment="1">
      <alignment horizontal="right" vertical="center"/>
    </xf>
    <xf numFmtId="179" fontId="135" fillId="0" borderId="8" xfId="3622" applyNumberFormat="1" applyFont="1" applyFill="1" applyBorder="1" applyAlignment="1">
      <alignment horizontal="right" vertical="center"/>
    </xf>
    <xf numFmtId="180" fontId="135" fillId="0" borderId="51" xfId="3622" applyNumberFormat="1" applyFont="1" applyFill="1" applyBorder="1" applyAlignment="1">
      <alignment horizontal="right" vertical="center"/>
    </xf>
    <xf numFmtId="180" fontId="135" fillId="0" borderId="10" xfId="3622" applyNumberFormat="1" applyFont="1" applyFill="1" applyBorder="1" applyAlignment="1">
      <alignment horizontal="right" vertical="center"/>
    </xf>
    <xf numFmtId="0" fontId="135" fillId="33" borderId="33" xfId="2259" applyFont="1" applyFill="1" applyBorder="1" applyAlignment="1">
      <alignment horizontal="left" vertical="center" wrapText="1"/>
    </xf>
    <xf numFmtId="179" fontId="135" fillId="33" borderId="33" xfId="1368" applyNumberFormat="1" applyFont="1" applyFill="1" applyBorder="1" applyAlignment="1">
      <alignment horizontal="right" vertical="center"/>
    </xf>
    <xf numFmtId="179" fontId="135" fillId="33" borderId="49" xfId="1368" applyNumberFormat="1" applyFont="1" applyFill="1" applyBorder="1" applyAlignment="1">
      <alignment horizontal="right" vertical="center"/>
    </xf>
    <xf numFmtId="180" fontId="135" fillId="33" borderId="50" xfId="1368" applyNumberFormat="1" applyFont="1" applyFill="1" applyBorder="1" applyAlignment="1">
      <alignment horizontal="right" vertical="center"/>
    </xf>
    <xf numFmtId="180" fontId="135" fillId="33" borderId="38" xfId="1368" applyNumberFormat="1" applyFont="1" applyFill="1" applyBorder="1" applyAlignment="1">
      <alignment horizontal="right" vertical="center"/>
    </xf>
    <xf numFmtId="0" fontId="135" fillId="33" borderId="35" xfId="2259" applyFont="1" applyFill="1" applyBorder="1" applyAlignment="1">
      <alignment horizontal="left" vertical="center" wrapText="1"/>
    </xf>
    <xf numFmtId="179" fontId="135" fillId="33" borderId="35" xfId="1368" applyNumberFormat="1" applyFont="1" applyFill="1" applyBorder="1" applyAlignment="1">
      <alignment horizontal="right" vertical="center"/>
    </xf>
    <xf numFmtId="179" fontId="135" fillId="33" borderId="8" xfId="1368" applyNumberFormat="1" applyFont="1" applyFill="1" applyBorder="1" applyAlignment="1">
      <alignment horizontal="right" vertical="center"/>
    </xf>
    <xf numFmtId="180" fontId="135" fillId="33" borderId="51" xfId="1368" applyNumberFormat="1" applyFont="1" applyFill="1" applyBorder="1" applyAlignment="1">
      <alignment horizontal="right" vertical="center"/>
    </xf>
    <xf numFmtId="180" fontId="135" fillId="33" borderId="10" xfId="1368" applyNumberFormat="1" applyFont="1" applyFill="1" applyBorder="1" applyAlignment="1">
      <alignment horizontal="right" vertical="center"/>
    </xf>
    <xf numFmtId="0" fontId="136" fillId="0" borderId="0" xfId="0" applyFont="1" applyFill="1" applyBorder="1" applyAlignment="1">
      <alignment horizontal="left" vertical="center" wrapText="1"/>
    </xf>
    <xf numFmtId="179" fontId="135" fillId="0" borderId="52" xfId="3626" applyNumberFormat="1" applyFont="1" applyFill="1" applyBorder="1" applyAlignment="1">
      <alignment horizontal="right" vertical="center"/>
    </xf>
    <xf numFmtId="180" fontId="135" fillId="0" borderId="53" xfId="3626" applyNumberFormat="1" applyFont="1" applyFill="1" applyBorder="1" applyAlignment="1">
      <alignment horizontal="right" vertical="center"/>
    </xf>
    <xf numFmtId="180" fontId="135" fillId="0" borderId="41" xfId="3626" applyNumberFormat="1" applyFont="1" applyFill="1" applyBorder="1" applyAlignment="1">
      <alignment horizontal="right" vertical="center"/>
    </xf>
    <xf numFmtId="0" fontId="161" fillId="0" borderId="0" xfId="0" applyFont="1" applyFill="1" applyAlignment="1">
      <alignment horizontal="left" vertical="center"/>
    </xf>
    <xf numFmtId="0" fontId="129" fillId="0" borderId="0" xfId="0" applyFont="1" applyFill="1" applyAlignment="1">
      <alignment vertical="center"/>
    </xf>
    <xf numFmtId="0" fontId="131" fillId="0" borderId="37" xfId="0" applyNumberFormat="1" applyFont="1" applyBorder="1" applyAlignment="1">
      <alignment horizontal="right" vertical="center"/>
    </xf>
    <xf numFmtId="0" fontId="131" fillId="0" borderId="10" xfId="0" applyNumberFormat="1" applyFont="1" applyBorder="1" applyAlignment="1">
      <alignment horizontal="right" vertical="center"/>
    </xf>
    <xf numFmtId="0" fontId="131" fillId="0" borderId="49" xfId="0" applyNumberFormat="1" applyFont="1" applyBorder="1" applyAlignment="1">
      <alignment horizontal="right" vertical="center"/>
    </xf>
    <xf numFmtId="0" fontId="131" fillId="0" borderId="44" xfId="0" applyNumberFormat="1" applyFont="1" applyBorder="1" applyAlignment="1">
      <alignment horizontal="right" vertical="center"/>
    </xf>
    <xf numFmtId="0" fontId="131" fillId="0" borderId="39" xfId="0" applyNumberFormat="1" applyFont="1" applyBorder="1" applyAlignment="1">
      <alignment horizontal="right" vertical="center"/>
    </xf>
    <xf numFmtId="0" fontId="131" fillId="0" borderId="8" xfId="0" applyNumberFormat="1" applyFont="1" applyBorder="1" applyAlignment="1">
      <alignment horizontal="right" vertical="center"/>
    </xf>
    <xf numFmtId="0" fontId="131" fillId="0" borderId="46" xfId="0" applyNumberFormat="1" applyFont="1" applyBorder="1" applyAlignment="1">
      <alignment horizontal="right" vertical="center"/>
    </xf>
    <xf numFmtId="0" fontId="135" fillId="0" borderId="40" xfId="0" applyNumberFormat="1" applyFont="1" applyBorder="1" applyAlignment="1">
      <alignment horizontal="right" vertical="center"/>
    </xf>
    <xf numFmtId="0" fontId="135" fillId="0" borderId="41" xfId="0" applyNumberFormat="1" applyFont="1" applyBorder="1" applyAlignment="1">
      <alignment horizontal="right" vertical="center"/>
    </xf>
    <xf numFmtId="0" fontId="135" fillId="0" borderId="52" xfId="0" applyNumberFormat="1" applyFont="1" applyBorder="1" applyAlignment="1">
      <alignment horizontal="right" vertical="center"/>
    </xf>
    <xf numFmtId="0" fontId="135" fillId="0" borderId="48" xfId="0" applyNumberFormat="1" applyFont="1" applyBorder="1" applyAlignment="1">
      <alignment horizontal="right" vertical="center"/>
    </xf>
    <xf numFmtId="0" fontId="131" fillId="70" borderId="39" xfId="0" applyNumberFormat="1" applyFont="1" applyFill="1" applyBorder="1" applyAlignment="1">
      <alignment horizontal="right" vertical="center"/>
    </xf>
    <xf numFmtId="0" fontId="131" fillId="70" borderId="10" xfId="0" applyNumberFormat="1" applyFont="1" applyFill="1" applyBorder="1" applyAlignment="1">
      <alignment horizontal="right" vertical="center"/>
    </xf>
    <xf numFmtId="0" fontId="131" fillId="70" borderId="8" xfId="0" applyNumberFormat="1" applyFont="1" applyFill="1" applyBorder="1" applyAlignment="1">
      <alignment horizontal="right" vertical="center"/>
    </xf>
    <xf numFmtId="0" fontId="131" fillId="70" borderId="46" xfId="0" applyNumberFormat="1" applyFont="1" applyFill="1" applyBorder="1" applyAlignment="1">
      <alignment horizontal="right" vertical="center"/>
    </xf>
    <xf numFmtId="0" fontId="135" fillId="70" borderId="39" xfId="0" applyNumberFormat="1" applyFont="1" applyFill="1" applyBorder="1" applyAlignment="1">
      <alignment horizontal="right" vertical="center"/>
    </xf>
    <xf numFmtId="0" fontId="135" fillId="70" borderId="10" xfId="0" applyNumberFormat="1" applyFont="1" applyFill="1" applyBorder="1" applyAlignment="1">
      <alignment horizontal="right" vertical="center"/>
    </xf>
    <xf numFmtId="0" fontId="135" fillId="70" borderId="8" xfId="0" applyNumberFormat="1" applyFont="1" applyFill="1" applyBorder="1" applyAlignment="1">
      <alignment horizontal="right" vertical="center"/>
    </xf>
    <xf numFmtId="0" fontId="135" fillId="70" borderId="46" xfId="0" applyNumberFormat="1" applyFont="1" applyFill="1" applyBorder="1" applyAlignment="1">
      <alignment horizontal="right" vertical="center"/>
    </xf>
    <xf numFmtId="0" fontId="135" fillId="70" borderId="78" xfId="0" applyNumberFormat="1" applyFont="1" applyFill="1" applyBorder="1" applyAlignment="1">
      <alignment horizontal="right" vertical="center"/>
    </xf>
    <xf numFmtId="0" fontId="135" fillId="70" borderId="11" xfId="0" applyNumberFormat="1" applyFont="1" applyFill="1" applyBorder="1" applyAlignment="1">
      <alignment horizontal="right" vertical="center"/>
    </xf>
    <xf numFmtId="0" fontId="135" fillId="70" borderId="32" xfId="0" applyNumberFormat="1" applyFont="1" applyFill="1" applyBorder="1" applyAlignment="1">
      <alignment horizontal="right" vertical="center"/>
    </xf>
    <xf numFmtId="0" fontId="135" fillId="70" borderId="57" xfId="0" applyNumberFormat="1" applyFont="1" applyFill="1" applyBorder="1" applyAlignment="1">
      <alignment horizontal="right" vertical="center"/>
    </xf>
    <xf numFmtId="1" fontId="131" fillId="0" borderId="10" xfId="0" applyNumberFormat="1" applyFont="1" applyBorder="1" applyAlignment="1">
      <alignment horizontal="right" vertical="center"/>
    </xf>
    <xf numFmtId="181" fontId="131" fillId="0" borderId="10" xfId="0" applyNumberFormat="1" applyFont="1" applyBorder="1" applyAlignment="1">
      <alignment horizontal="right" vertical="center"/>
    </xf>
    <xf numFmtId="181" fontId="135" fillId="0" borderId="41" xfId="0" applyNumberFormat="1" applyFont="1" applyBorder="1" applyAlignment="1">
      <alignment horizontal="right" vertical="center"/>
    </xf>
    <xf numFmtId="181" fontId="131" fillId="70" borderId="10" xfId="0" applyNumberFormat="1" applyFont="1" applyFill="1" applyBorder="1" applyAlignment="1">
      <alignment horizontal="right" vertical="center"/>
    </xf>
    <xf numFmtId="181" fontId="135" fillId="70" borderId="10" xfId="0" applyNumberFormat="1" applyFont="1" applyFill="1" applyBorder="1" applyAlignment="1">
      <alignment horizontal="right" vertical="center"/>
    </xf>
    <xf numFmtId="181" fontId="135" fillId="70" borderId="11" xfId="0" applyNumberFormat="1" applyFont="1" applyFill="1" applyBorder="1" applyAlignment="1">
      <alignment horizontal="right" vertical="center"/>
    </xf>
    <xf numFmtId="181" fontId="131" fillId="0" borderId="39" xfId="0" applyNumberFormat="1" applyFont="1" applyBorder="1" applyAlignment="1">
      <alignment horizontal="right" vertical="center"/>
    </xf>
    <xf numFmtId="181" fontId="135" fillId="0" borderId="40" xfId="0" applyNumberFormat="1" applyFont="1" applyBorder="1" applyAlignment="1">
      <alignment horizontal="right" vertical="center"/>
    </xf>
    <xf numFmtId="181" fontId="131" fillId="70" borderId="39" xfId="0" applyNumberFormat="1" applyFont="1" applyFill="1" applyBorder="1" applyAlignment="1">
      <alignment horizontal="right" vertical="center"/>
    </xf>
    <xf numFmtId="181" fontId="135" fillId="70" borderId="39" xfId="0" applyNumberFormat="1" applyFont="1" applyFill="1" applyBorder="1" applyAlignment="1">
      <alignment horizontal="right" vertical="center"/>
    </xf>
    <xf numFmtId="181" fontId="135" fillId="70" borderId="78" xfId="0" applyNumberFormat="1" applyFont="1" applyFill="1" applyBorder="1" applyAlignment="1">
      <alignment horizontal="right" vertical="center"/>
    </xf>
    <xf numFmtId="179" fontId="135" fillId="0" borderId="35" xfId="3626" applyNumberFormat="1" applyFont="1" applyFill="1" applyBorder="1" applyAlignment="1">
      <alignment horizontal="left" vertical="center"/>
    </xf>
    <xf numFmtId="179" fontId="135" fillId="0" borderId="45" xfId="3626" applyNumberFormat="1" applyFont="1" applyFill="1" applyBorder="1" applyAlignment="1">
      <alignment horizontal="left" vertical="center"/>
    </xf>
    <xf numFmtId="0" fontId="134" fillId="65" borderId="9" xfId="198" applyFont="1" applyFill="1" applyBorder="1" applyAlignment="1">
      <alignment horizontal="center" vertical="center" wrapText="1"/>
    </xf>
    <xf numFmtId="0" fontId="134" fillId="65" borderId="66" xfId="198" applyFont="1" applyFill="1" applyBorder="1" applyAlignment="1">
      <alignment horizontal="center" vertical="center" wrapText="1"/>
    </xf>
    <xf numFmtId="179" fontId="135" fillId="0" borderId="37" xfId="3626" applyNumberFormat="1" applyFont="1" applyFill="1" applyBorder="1" applyAlignment="1">
      <alignment horizontal="left" vertical="center"/>
    </xf>
    <xf numFmtId="179" fontId="135" fillId="0" borderId="39" xfId="3626" applyNumberFormat="1" applyFont="1" applyFill="1" applyBorder="1" applyAlignment="1">
      <alignment horizontal="left" vertical="center"/>
    </xf>
    <xf numFmtId="179" fontId="135" fillId="0" borderId="40" xfId="3626" applyNumberFormat="1" applyFont="1" applyFill="1" applyBorder="1" applyAlignment="1">
      <alignment horizontal="left" vertical="center"/>
    </xf>
    <xf numFmtId="0" fontId="162" fillId="0" borderId="0" xfId="0" applyFont="1" applyAlignment="1">
      <alignment horizontal="left" vertical="center" wrapText="1"/>
    </xf>
    <xf numFmtId="0" fontId="7" fillId="0" borderId="0" xfId="0" applyFont="1" applyBorder="1" applyAlignment="1">
      <alignment vertical="center"/>
    </xf>
    <xf numFmtId="0" fontId="164" fillId="67" borderId="52" xfId="0" applyFont="1" applyFill="1" applyBorder="1" applyAlignment="1">
      <alignment horizontal="center" vertical="center"/>
    </xf>
    <xf numFmtId="0" fontId="164" fillId="67" borderId="48" xfId="0" applyFont="1" applyFill="1" applyBorder="1" applyAlignment="1">
      <alignment horizontal="center" vertical="center"/>
    </xf>
    <xf numFmtId="0" fontId="165" fillId="0" borderId="46" xfId="0" applyFont="1" applyBorder="1"/>
    <xf numFmtId="1" fontId="165" fillId="0" borderId="8" xfId="0" applyNumberFormat="1" applyFont="1" applyBorder="1"/>
    <xf numFmtId="2" fontId="165" fillId="0" borderId="8" xfId="0" applyNumberFormat="1" applyFont="1" applyBorder="1"/>
    <xf numFmtId="184" fontId="165" fillId="0" borderId="46" xfId="0" applyNumberFormat="1" applyFont="1" applyBorder="1"/>
    <xf numFmtId="0" fontId="165" fillId="68" borderId="46" xfId="0" applyFont="1" applyFill="1" applyBorder="1"/>
    <xf numFmtId="1" fontId="165" fillId="68" borderId="8" xfId="0" applyNumberFormat="1" applyFont="1" applyFill="1" applyBorder="1"/>
    <xf numFmtId="2" fontId="165" fillId="68" borderId="8" xfId="0" applyNumberFormat="1" applyFont="1" applyFill="1" applyBorder="1"/>
    <xf numFmtId="184" fontId="165" fillId="68" borderId="46" xfId="0" applyNumberFormat="1" applyFont="1" applyFill="1" applyBorder="1"/>
    <xf numFmtId="0" fontId="165" fillId="68" borderId="48" xfId="0" applyFont="1" applyFill="1" applyBorder="1"/>
    <xf numFmtId="1" fontId="165" fillId="68" borderId="52" xfId="0" applyNumberFormat="1" applyFont="1" applyFill="1" applyBorder="1"/>
    <xf numFmtId="2" fontId="165" fillId="68" borderId="52" xfId="0" applyNumberFormat="1" applyFont="1" applyFill="1" applyBorder="1"/>
    <xf numFmtId="184" fontId="165" fillId="68" borderId="48" xfId="0" applyNumberFormat="1" applyFont="1" applyFill="1" applyBorder="1"/>
    <xf numFmtId="0" fontId="165" fillId="6" borderId="46" xfId="0" applyFont="1" applyFill="1" applyBorder="1"/>
    <xf numFmtId="1" fontId="165" fillId="6" borderId="8" xfId="0" applyNumberFormat="1" applyFont="1" applyFill="1" applyBorder="1"/>
    <xf numFmtId="2" fontId="165" fillId="6" borderId="8" xfId="0" applyNumberFormat="1" applyFont="1" applyFill="1" applyBorder="1"/>
    <xf numFmtId="184" fontId="165" fillId="6" borderId="46" xfId="0" applyNumberFormat="1" applyFont="1" applyFill="1" applyBorder="1"/>
    <xf numFmtId="181" fontId="165" fillId="0" borderId="8" xfId="0" applyNumberFormat="1" applyFont="1" applyBorder="1"/>
    <xf numFmtId="189" fontId="165" fillId="0" borderId="8" xfId="0" applyNumberFormat="1" applyFont="1" applyBorder="1"/>
    <xf numFmtId="191" fontId="165" fillId="0" borderId="8" xfId="0" applyNumberFormat="1" applyFont="1" applyBorder="1"/>
    <xf numFmtId="189" fontId="165" fillId="68" borderId="8" xfId="0" applyNumberFormat="1" applyFont="1" applyFill="1" applyBorder="1"/>
    <xf numFmtId="181" fontId="165" fillId="68" borderId="8" xfId="0" applyNumberFormat="1" applyFont="1" applyFill="1" applyBorder="1"/>
    <xf numFmtId="192" fontId="165" fillId="68" borderId="8" xfId="0" applyNumberFormat="1" applyFont="1" applyFill="1" applyBorder="1"/>
    <xf numFmtId="191" fontId="165" fillId="68" borderId="8" xfId="0" applyNumberFormat="1" applyFont="1" applyFill="1" applyBorder="1"/>
    <xf numFmtId="181" fontId="165" fillId="68" borderId="52" xfId="0" applyNumberFormat="1" applyFont="1" applyFill="1" applyBorder="1"/>
    <xf numFmtId="189" fontId="165" fillId="68" borderId="52" xfId="0" applyNumberFormat="1" applyFont="1" applyFill="1" applyBorder="1"/>
    <xf numFmtId="189" fontId="165" fillId="6" borderId="8" xfId="0" applyNumberFormat="1" applyFont="1" applyFill="1" applyBorder="1"/>
    <xf numFmtId="181" fontId="165" fillId="6" borderId="8" xfId="0" applyNumberFormat="1" applyFont="1" applyFill="1" applyBorder="1"/>
    <xf numFmtId="192" fontId="165" fillId="6" borderId="8" xfId="0" applyNumberFormat="1" applyFont="1" applyFill="1" applyBorder="1"/>
    <xf numFmtId="191" fontId="165" fillId="6" borderId="8" xfId="0" applyNumberFormat="1" applyFont="1" applyFill="1" applyBorder="1"/>
    <xf numFmtId="181" fontId="165" fillId="0" borderId="8" xfId="0" applyNumberFormat="1" applyFont="1" applyBorder="1" applyAlignment="1">
      <alignment horizontal="right"/>
    </xf>
    <xf numFmtId="193" fontId="165" fillId="0" borderId="8" xfId="0" applyNumberFormat="1" applyFont="1" applyBorder="1" applyAlignment="1">
      <alignment horizontal="right"/>
    </xf>
    <xf numFmtId="181" fontId="165" fillId="68" borderId="8" xfId="0" applyNumberFormat="1" applyFont="1" applyFill="1" applyBorder="1" applyAlignment="1">
      <alignment horizontal="right"/>
    </xf>
    <xf numFmtId="193" fontId="165" fillId="68" borderId="8" xfId="0" applyNumberFormat="1" applyFont="1" applyFill="1" applyBorder="1" applyAlignment="1">
      <alignment horizontal="right"/>
    </xf>
    <xf numFmtId="181" fontId="165" fillId="68" borderId="52" xfId="0" applyNumberFormat="1" applyFont="1" applyFill="1" applyBorder="1" applyAlignment="1">
      <alignment horizontal="right"/>
    </xf>
    <xf numFmtId="193" fontId="165" fillId="6" borderId="8" xfId="0" applyNumberFormat="1" applyFont="1" applyFill="1" applyBorder="1" applyAlignment="1">
      <alignment horizontal="right"/>
    </xf>
    <xf numFmtId="190" fontId="165" fillId="0" borderId="8" xfId="0" applyNumberFormat="1" applyFont="1" applyBorder="1" applyAlignment="1">
      <alignment horizontal="right"/>
    </xf>
    <xf numFmtId="194" fontId="165" fillId="68" borderId="8" xfId="0" applyNumberFormat="1" applyFont="1" applyFill="1" applyBorder="1" applyAlignment="1">
      <alignment horizontal="right"/>
    </xf>
    <xf numFmtId="190" fontId="165" fillId="68" borderId="8" xfId="0" applyNumberFormat="1" applyFont="1" applyFill="1" applyBorder="1" applyAlignment="1">
      <alignment horizontal="right"/>
    </xf>
    <xf numFmtId="194" fontId="165" fillId="0" borderId="8" xfId="0" applyNumberFormat="1" applyFont="1" applyBorder="1" applyAlignment="1">
      <alignment horizontal="right"/>
    </xf>
    <xf numFmtId="193" fontId="165" fillId="68" borderId="52" xfId="0" applyNumberFormat="1" applyFont="1" applyFill="1" applyBorder="1" applyAlignment="1">
      <alignment horizontal="right"/>
    </xf>
    <xf numFmtId="194" fontId="165" fillId="68" borderId="52" xfId="0" applyNumberFormat="1" applyFont="1" applyFill="1" applyBorder="1" applyAlignment="1">
      <alignment horizontal="right"/>
    </xf>
    <xf numFmtId="194" fontId="165" fillId="6" borderId="8" xfId="0" applyNumberFormat="1" applyFont="1" applyFill="1" applyBorder="1" applyAlignment="1">
      <alignment horizontal="right"/>
    </xf>
    <xf numFmtId="181" fontId="165" fillId="6" borderId="8" xfId="0" applyNumberFormat="1" applyFont="1" applyFill="1" applyBorder="1" applyAlignment="1">
      <alignment horizontal="right"/>
    </xf>
    <xf numFmtId="0" fontId="0" fillId="0" borderId="0" xfId="0" applyBorder="1" applyAlignment="1">
      <alignment wrapText="1"/>
    </xf>
    <xf numFmtId="190" fontId="165" fillId="68" borderId="52" xfId="0" applyNumberFormat="1" applyFont="1" applyFill="1" applyBorder="1" applyAlignment="1">
      <alignment horizontal="right"/>
    </xf>
    <xf numFmtId="190" fontId="165" fillId="6" borderId="8" xfId="0" applyNumberFormat="1" applyFont="1" applyFill="1" applyBorder="1" applyAlignment="1">
      <alignment horizontal="right"/>
    </xf>
    <xf numFmtId="0" fontId="167" fillId="67" borderId="52" xfId="0" applyFont="1" applyFill="1" applyBorder="1" applyAlignment="1">
      <alignment horizontal="center" vertical="center"/>
    </xf>
    <xf numFmtId="0" fontId="167" fillId="67" borderId="48" xfId="0" applyFont="1" applyFill="1" applyBorder="1" applyAlignment="1">
      <alignment horizontal="center" vertical="center"/>
    </xf>
    <xf numFmtId="0" fontId="134" fillId="0" borderId="0" xfId="0" applyFont="1" applyFill="1" applyBorder="1" applyAlignment="1">
      <alignment horizontal="center" vertical="center"/>
    </xf>
    <xf numFmtId="0" fontId="136" fillId="0" borderId="0" xfId="0" applyFont="1" applyAlignment="1">
      <alignment vertical="center"/>
    </xf>
    <xf numFmtId="0" fontId="167" fillId="67" borderId="40" xfId="0" applyFont="1" applyFill="1" applyBorder="1" applyAlignment="1">
      <alignment horizontal="center" vertical="center"/>
    </xf>
    <xf numFmtId="195" fontId="156" fillId="0" borderId="8" xfId="0" applyNumberFormat="1" applyFont="1" applyBorder="1" applyAlignment="1">
      <alignment horizontal="right"/>
    </xf>
    <xf numFmtId="196" fontId="156" fillId="0" borderId="8" xfId="0" applyNumberFormat="1" applyFont="1" applyBorder="1" applyAlignment="1">
      <alignment horizontal="right"/>
    </xf>
    <xf numFmtId="188" fontId="156" fillId="0" borderId="8" xfId="0" applyNumberFormat="1" applyFont="1" applyBorder="1" applyAlignment="1">
      <alignment horizontal="right"/>
    </xf>
    <xf numFmtId="195" fontId="156" fillId="68" borderId="8" xfId="0" applyNumberFormat="1" applyFont="1" applyFill="1" applyBorder="1" applyAlignment="1">
      <alignment horizontal="right"/>
    </xf>
    <xf numFmtId="196" fontId="156" fillId="68" borderId="8" xfId="0" applyNumberFormat="1" applyFont="1" applyFill="1" applyBorder="1" applyAlignment="1">
      <alignment horizontal="right"/>
    </xf>
    <xf numFmtId="188" fontId="156" fillId="68" borderId="8" xfId="0" applyNumberFormat="1" applyFont="1" applyFill="1" applyBorder="1" applyAlignment="1">
      <alignment horizontal="right"/>
    </xf>
    <xf numFmtId="195" fontId="156" fillId="68" borderId="52" xfId="0" applyNumberFormat="1" applyFont="1" applyFill="1" applyBorder="1" applyAlignment="1">
      <alignment horizontal="right"/>
    </xf>
    <xf numFmtId="196" fontId="156" fillId="68" borderId="52" xfId="0" applyNumberFormat="1" applyFont="1" applyFill="1" applyBorder="1" applyAlignment="1">
      <alignment horizontal="right"/>
    </xf>
    <xf numFmtId="188" fontId="156" fillId="68" borderId="52" xfId="0" applyNumberFormat="1" applyFont="1" applyFill="1" applyBorder="1" applyAlignment="1">
      <alignment horizontal="right"/>
    </xf>
    <xf numFmtId="196" fontId="156" fillId="6" borderId="8" xfId="0" applyNumberFormat="1" applyFont="1" applyFill="1" applyBorder="1" applyAlignment="1">
      <alignment horizontal="right"/>
    </xf>
    <xf numFmtId="195" fontId="156" fillId="6" borderId="8" xfId="0" applyNumberFormat="1" applyFont="1" applyFill="1" applyBorder="1" applyAlignment="1">
      <alignment horizontal="right"/>
    </xf>
    <xf numFmtId="0" fontId="125" fillId="0" borderId="0" xfId="0" applyFont="1" applyFill="1" applyAlignment="1">
      <alignment vertical="center"/>
    </xf>
    <xf numFmtId="193" fontId="156" fillId="0" borderId="8" xfId="0" applyNumberFormat="1" applyFont="1" applyBorder="1" applyAlignment="1">
      <alignment horizontal="right"/>
    </xf>
    <xf numFmtId="193" fontId="156" fillId="68" borderId="8" xfId="0" applyNumberFormat="1" applyFont="1" applyFill="1" applyBorder="1" applyAlignment="1">
      <alignment horizontal="right"/>
    </xf>
    <xf numFmtId="181" fontId="156" fillId="68" borderId="8" xfId="0" applyNumberFormat="1" applyFont="1" applyFill="1" applyBorder="1" applyAlignment="1">
      <alignment horizontal="right"/>
    </xf>
    <xf numFmtId="181" fontId="156" fillId="0" borderId="8" xfId="0" applyNumberFormat="1" applyFont="1" applyBorder="1" applyAlignment="1">
      <alignment horizontal="right"/>
    </xf>
    <xf numFmtId="190" fontId="156" fillId="68" borderId="8" xfId="0" applyNumberFormat="1" applyFont="1" applyFill="1" applyBorder="1" applyAlignment="1">
      <alignment horizontal="right"/>
    </xf>
    <xf numFmtId="190" fontId="156" fillId="0" borderId="8" xfId="0" applyNumberFormat="1" applyFont="1" applyBorder="1" applyAlignment="1">
      <alignment horizontal="right"/>
    </xf>
    <xf numFmtId="193" fontId="156" fillId="68" borderId="52" xfId="0" applyNumberFormat="1" applyFont="1" applyFill="1" applyBorder="1" applyAlignment="1">
      <alignment horizontal="right"/>
    </xf>
    <xf numFmtId="193" fontId="156" fillId="6" borderId="8" xfId="0" applyNumberFormat="1" applyFont="1" applyFill="1" applyBorder="1" applyAlignment="1">
      <alignment horizontal="right"/>
    </xf>
    <xf numFmtId="181" fontId="156" fillId="68" borderId="52" xfId="0" applyNumberFormat="1" applyFont="1" applyFill="1" applyBorder="1" applyAlignment="1">
      <alignment horizontal="right"/>
    </xf>
    <xf numFmtId="181" fontId="135" fillId="0" borderId="52" xfId="0" applyNumberFormat="1" applyFont="1" applyBorder="1" applyAlignment="1">
      <alignment vertical="center"/>
    </xf>
    <xf numFmtId="2" fontId="156" fillId="0" borderId="46" xfId="0" applyNumberFormat="1" applyFont="1" applyBorder="1" applyAlignment="1">
      <alignment horizontal="right"/>
    </xf>
    <xf numFmtId="2" fontId="156" fillId="68" borderId="46" xfId="0" applyNumberFormat="1" applyFont="1" applyFill="1" applyBorder="1" applyAlignment="1">
      <alignment horizontal="right"/>
    </xf>
    <xf numFmtId="194" fontId="156" fillId="0" borderId="8" xfId="0" applyNumberFormat="1" applyFont="1" applyBorder="1" applyAlignment="1">
      <alignment horizontal="right"/>
    </xf>
    <xf numFmtId="194" fontId="156" fillId="68" borderId="8" xfId="0" applyNumberFormat="1" applyFont="1" applyFill="1" applyBorder="1" applyAlignment="1">
      <alignment horizontal="right"/>
    </xf>
    <xf numFmtId="181" fontId="156" fillId="6" borderId="8" xfId="0" applyNumberFormat="1" applyFont="1" applyFill="1" applyBorder="1" applyAlignment="1">
      <alignment horizontal="right"/>
    </xf>
    <xf numFmtId="194" fontId="156" fillId="6" borderId="8" xfId="0" applyNumberFormat="1" applyFont="1" applyFill="1" applyBorder="1" applyAlignment="1">
      <alignment horizontal="right"/>
    </xf>
    <xf numFmtId="190" fontId="156" fillId="6" borderId="8" xfId="0" applyNumberFormat="1" applyFont="1" applyFill="1" applyBorder="1" applyAlignment="1">
      <alignment horizontal="right"/>
    </xf>
    <xf numFmtId="0" fontId="135" fillId="0" borderId="50" xfId="0" applyFont="1" applyBorder="1" applyAlignment="1">
      <alignment vertical="center"/>
    </xf>
    <xf numFmtId="1" fontId="135" fillId="0" borderId="49" xfId="0" applyNumberFormat="1" applyFont="1" applyBorder="1" applyAlignment="1">
      <alignment vertical="center"/>
    </xf>
    <xf numFmtId="2" fontId="135" fillId="0" borderId="49" xfId="0" applyNumberFormat="1" applyFont="1" applyBorder="1" applyAlignment="1">
      <alignment vertical="center"/>
    </xf>
    <xf numFmtId="184" fontId="135" fillId="0" borderId="44" xfId="0" applyNumberFormat="1" applyFont="1" applyBorder="1" applyAlignment="1">
      <alignment vertical="center"/>
    </xf>
    <xf numFmtId="184" fontId="135" fillId="0" borderId="49" xfId="0" applyNumberFormat="1" applyFont="1" applyBorder="1" applyAlignment="1">
      <alignment vertical="center"/>
    </xf>
    <xf numFmtId="0" fontId="0" fillId="67" borderId="52" xfId="0" applyFill="1" applyBorder="1" applyAlignment="1">
      <alignment horizontal="center" vertical="center"/>
    </xf>
    <xf numFmtId="181" fontId="156" fillId="0" borderId="8" xfId="0" applyNumberFormat="1" applyFont="1" applyBorder="1"/>
    <xf numFmtId="181" fontId="156" fillId="68" borderId="8" xfId="0" applyNumberFormat="1" applyFont="1" applyFill="1" applyBorder="1"/>
    <xf numFmtId="181" fontId="156" fillId="68" borderId="52" xfId="0" applyNumberFormat="1" applyFont="1" applyFill="1" applyBorder="1"/>
    <xf numFmtId="181" fontId="156" fillId="6" borderId="37" xfId="0" applyNumberFormat="1" applyFont="1" applyFill="1" applyBorder="1"/>
    <xf numFmtId="181" fontId="156" fillId="6" borderId="49" xfId="0" applyNumberFormat="1" applyFont="1" applyFill="1" applyBorder="1"/>
    <xf numFmtId="2" fontId="156" fillId="6" borderId="49" xfId="0" applyNumberFormat="1" applyFont="1" applyFill="1" applyBorder="1"/>
    <xf numFmtId="184" fontId="156" fillId="6" borderId="44" xfId="0" applyNumberFormat="1" applyFont="1" applyFill="1" applyBorder="1"/>
    <xf numFmtId="181" fontId="156" fillId="6" borderId="39" xfId="0" applyNumberFormat="1" applyFont="1" applyFill="1" applyBorder="1"/>
    <xf numFmtId="0" fontId="129" fillId="33" borderId="9" xfId="0" applyFont="1" applyFill="1" applyBorder="1" applyAlignment="1">
      <alignment horizontal="center" vertical="center" wrapText="1" readingOrder="1"/>
    </xf>
    <xf numFmtId="0" fontId="129" fillId="33" borderId="32" xfId="0" applyFont="1" applyFill="1" applyBorder="1" applyAlignment="1">
      <alignment horizontal="center" vertical="center" wrapText="1" readingOrder="1"/>
    </xf>
    <xf numFmtId="0" fontId="129" fillId="35" borderId="85" xfId="0" applyFont="1" applyFill="1" applyBorder="1" applyAlignment="1">
      <alignment horizontal="left" vertical="center" wrapText="1" readingOrder="1"/>
    </xf>
    <xf numFmtId="0" fontId="129" fillId="33" borderId="85" xfId="3679" applyFont="1" applyFill="1" applyBorder="1" applyAlignment="1">
      <alignment horizontal="left" vertical="center" wrapText="1" readingOrder="1"/>
    </xf>
    <xf numFmtId="0" fontId="129" fillId="33" borderId="10" xfId="3679" applyFont="1" applyFill="1" applyBorder="1" applyAlignment="1">
      <alignment horizontal="left" vertical="center" wrapText="1" readingOrder="1"/>
    </xf>
    <xf numFmtId="0" fontId="129" fillId="33" borderId="11" xfId="3679" applyFont="1" applyFill="1" applyBorder="1" applyAlignment="1">
      <alignment horizontal="left" vertical="center" wrapText="1" readingOrder="1"/>
    </xf>
    <xf numFmtId="0" fontId="129" fillId="35" borderId="10" xfId="0" applyFont="1" applyFill="1" applyBorder="1" applyAlignment="1">
      <alignment horizontal="left" vertical="center" wrapText="1" readingOrder="1"/>
    </xf>
    <xf numFmtId="49" fontId="129" fillId="33" borderId="85" xfId="3679" applyNumberFormat="1" applyFont="1" applyFill="1" applyBorder="1" applyAlignment="1">
      <alignment horizontal="left" vertical="center" readingOrder="1"/>
    </xf>
    <xf numFmtId="49" fontId="129" fillId="33" borderId="11" xfId="3679" applyNumberFormat="1" applyFont="1" applyFill="1" applyBorder="1" applyAlignment="1">
      <alignment horizontal="left" vertical="center" readingOrder="1"/>
    </xf>
    <xf numFmtId="49" fontId="129" fillId="35" borderId="11" xfId="3679" applyNumberFormat="1" applyFont="1" applyFill="1" applyBorder="1" applyAlignment="1">
      <alignment horizontal="left" vertical="center" readingOrder="1"/>
    </xf>
    <xf numFmtId="49" fontId="129" fillId="33" borderId="12" xfId="3679" applyNumberFormat="1" applyFont="1" applyFill="1" applyBorder="1" applyAlignment="1">
      <alignment horizontal="left" vertical="center" wrapText="1" readingOrder="1"/>
    </xf>
    <xf numFmtId="49" fontId="129" fillId="35" borderId="10" xfId="3679" applyNumberFormat="1" applyFont="1" applyFill="1" applyBorder="1" applyAlignment="1">
      <alignment horizontal="left" vertical="center" readingOrder="1"/>
    </xf>
    <xf numFmtId="49" fontId="129" fillId="35" borderId="12" xfId="3679" applyNumberFormat="1" applyFont="1" applyFill="1" applyBorder="1" applyAlignment="1">
      <alignment horizontal="left" vertical="center" readingOrder="1"/>
    </xf>
    <xf numFmtId="49" fontId="129" fillId="33" borderId="12" xfId="3679" applyNumberFormat="1" applyFont="1" applyFill="1" applyBorder="1" applyAlignment="1">
      <alignment horizontal="left" vertical="center" readingOrder="1"/>
    </xf>
    <xf numFmtId="0" fontId="129" fillId="35" borderId="10" xfId="3680" applyFont="1" applyFill="1" applyBorder="1" applyAlignment="1">
      <alignment horizontal="left" vertical="center"/>
    </xf>
    <xf numFmtId="0" fontId="129" fillId="33" borderId="85" xfId="0" applyFont="1" applyFill="1" applyBorder="1" applyAlignment="1">
      <alignment horizontal="left" vertical="center"/>
    </xf>
    <xf numFmtId="0" fontId="129" fillId="33" borderId="41" xfId="0" applyFont="1" applyFill="1" applyBorder="1" applyAlignment="1">
      <alignment horizontal="left" vertical="center" wrapText="1" readingOrder="1"/>
    </xf>
    <xf numFmtId="0" fontId="152" fillId="35" borderId="60" xfId="3679" applyFont="1" applyFill="1" applyBorder="1" applyAlignment="1">
      <alignment horizontal="left" vertical="center" wrapText="1" readingOrder="1"/>
    </xf>
    <xf numFmtId="0" fontId="152" fillId="33" borderId="42" xfId="3679" applyFont="1" applyFill="1" applyBorder="1" applyAlignment="1">
      <alignment vertical="center" wrapText="1" readingOrder="1"/>
    </xf>
    <xf numFmtId="0" fontId="129" fillId="33" borderId="38" xfId="0" applyFont="1" applyFill="1" applyBorder="1" applyAlignment="1">
      <alignment horizontal="left" vertical="center" wrapText="1" readingOrder="1"/>
    </xf>
    <xf numFmtId="0" fontId="129" fillId="33" borderId="38" xfId="0" applyFont="1" applyFill="1" applyBorder="1" applyAlignment="1">
      <alignment horizontal="center" vertical="center" wrapText="1" readingOrder="1"/>
    </xf>
    <xf numFmtId="0" fontId="129" fillId="33" borderId="49" xfId="0" applyFont="1" applyFill="1" applyBorder="1" applyAlignment="1">
      <alignment horizontal="center" vertical="center" wrapText="1" readingOrder="1"/>
    </xf>
    <xf numFmtId="0" fontId="129" fillId="33" borderId="44" xfId="0" applyFont="1" applyFill="1" applyBorder="1" applyAlignment="1">
      <alignment horizontal="center" vertical="center" wrapText="1" readingOrder="1"/>
    </xf>
    <xf numFmtId="0" fontId="129" fillId="35" borderId="41" xfId="0" applyFont="1" applyFill="1" applyBorder="1" applyAlignment="1">
      <alignment horizontal="left" vertical="center" wrapText="1" readingOrder="1"/>
    </xf>
    <xf numFmtId="0" fontId="129" fillId="35" borderId="41" xfId="0" applyFont="1" applyFill="1" applyBorder="1" applyAlignment="1">
      <alignment horizontal="center" vertical="center" wrapText="1" readingOrder="1"/>
    </xf>
    <xf numFmtId="0" fontId="129" fillId="35" borderId="52" xfId="0" applyFont="1" applyFill="1" applyBorder="1" applyAlignment="1">
      <alignment horizontal="center" vertical="center" wrapText="1" readingOrder="1"/>
    </xf>
    <xf numFmtId="0" fontId="129" fillId="35" borderId="48" xfId="0" applyFont="1" applyFill="1" applyBorder="1" applyAlignment="1">
      <alignment horizontal="center" vertical="center" wrapText="1" readingOrder="1"/>
    </xf>
    <xf numFmtId="0" fontId="129" fillId="33" borderId="87" xfId="0" applyFont="1" applyFill="1" applyBorder="1" applyAlignment="1">
      <alignment horizontal="left" vertical="center" wrapText="1" readingOrder="1"/>
    </xf>
    <xf numFmtId="0" fontId="129" fillId="33" borderId="87" xfId="0" applyFont="1" applyFill="1" applyBorder="1" applyAlignment="1">
      <alignment horizontal="center" vertical="center" wrapText="1" readingOrder="1"/>
    </xf>
    <xf numFmtId="0" fontId="129" fillId="33" borderId="68" xfId="0" applyFont="1" applyFill="1" applyBorder="1" applyAlignment="1">
      <alignment horizontal="center" vertical="center" wrapText="1" readingOrder="1"/>
    </xf>
    <xf numFmtId="0" fontId="129" fillId="33" borderId="59" xfId="0" applyFont="1" applyFill="1" applyBorder="1" applyAlignment="1">
      <alignment horizontal="center" vertical="center" wrapText="1" readingOrder="1"/>
    </xf>
    <xf numFmtId="0" fontId="152" fillId="35" borderId="13" xfId="3679" applyFont="1" applyFill="1" applyBorder="1" applyAlignment="1">
      <alignment horizontal="left" vertical="center" wrapText="1" readingOrder="1"/>
    </xf>
    <xf numFmtId="49" fontId="129" fillId="35" borderId="58" xfId="3679" applyNumberFormat="1" applyFont="1" applyFill="1" applyBorder="1" applyAlignment="1">
      <alignment horizontal="left" vertical="center" readingOrder="1"/>
    </xf>
    <xf numFmtId="0" fontId="129" fillId="35" borderId="58" xfId="0" applyFont="1" applyFill="1" applyBorder="1" applyAlignment="1">
      <alignment horizontal="center" vertical="center" wrapText="1" readingOrder="1"/>
    </xf>
    <xf numFmtId="0" fontId="129" fillId="35" borderId="70" xfId="0" applyFont="1" applyFill="1" applyBorder="1" applyAlignment="1">
      <alignment horizontal="center" vertical="center" wrapText="1" readingOrder="1"/>
    </xf>
    <xf numFmtId="0" fontId="129" fillId="35" borderId="69" xfId="0" applyFont="1" applyFill="1" applyBorder="1" applyAlignment="1">
      <alignment horizontal="center" vertical="center" wrapText="1" readingOrder="1"/>
    </xf>
    <xf numFmtId="0" fontId="152" fillId="33" borderId="32" xfId="3679" applyFont="1" applyFill="1" applyBorder="1" applyAlignment="1">
      <alignment vertical="center"/>
    </xf>
    <xf numFmtId="0" fontId="152" fillId="35" borderId="31" xfId="3679" applyFont="1" applyFill="1" applyBorder="1" applyAlignment="1">
      <alignment horizontal="left" vertical="center" wrapText="1" readingOrder="1"/>
    </xf>
    <xf numFmtId="0" fontId="152" fillId="33" borderId="31" xfId="3679" applyFont="1" applyFill="1" applyBorder="1" applyAlignment="1">
      <alignment vertical="center" wrapText="1" readingOrder="1"/>
    </xf>
    <xf numFmtId="0" fontId="143" fillId="0" borderId="0" xfId="0" applyFont="1" applyAlignment="1">
      <alignment horizontal="left" vertical="center" wrapText="1"/>
    </xf>
    <xf numFmtId="0" fontId="157" fillId="0" borderId="0" xfId="0" applyFont="1" applyAlignment="1">
      <alignment horizontal="left" vertical="center" wrapText="1"/>
    </xf>
    <xf numFmtId="0" fontId="0" fillId="0" borderId="0" xfId="0" applyBorder="1"/>
    <xf numFmtId="1" fontId="165" fillId="0" borderId="8" xfId="0" applyNumberFormat="1" applyFont="1" applyBorder="1" applyAlignment="1" applyProtection="1"/>
    <xf numFmtId="2" fontId="165" fillId="0" borderId="8" xfId="0" applyNumberFormat="1" applyFont="1" applyBorder="1" applyAlignment="1" applyProtection="1"/>
    <xf numFmtId="184" fontId="165" fillId="0" borderId="46" xfId="0" applyNumberFormat="1" applyFont="1" applyBorder="1" applyAlignment="1" applyProtection="1"/>
    <xf numFmtId="184" fontId="165" fillId="0" borderId="8" xfId="0" applyNumberFormat="1" applyFont="1" applyBorder="1" applyAlignment="1" applyProtection="1"/>
    <xf numFmtId="1" fontId="165" fillId="68" borderId="8" xfId="0" applyNumberFormat="1" applyFont="1" applyFill="1" applyBorder="1" applyAlignment="1" applyProtection="1"/>
    <xf numFmtId="2" fontId="165" fillId="68" borderId="8" xfId="0" applyNumberFormat="1" applyFont="1" applyFill="1" applyBorder="1" applyAlignment="1" applyProtection="1"/>
    <xf numFmtId="184" fontId="165" fillId="68" borderId="46" xfId="0" applyNumberFormat="1" applyFont="1" applyFill="1" applyBorder="1" applyAlignment="1" applyProtection="1"/>
    <xf numFmtId="184" fontId="165" fillId="68" borderId="8" xfId="0" applyNumberFormat="1" applyFont="1" applyFill="1" applyBorder="1" applyAlignment="1" applyProtection="1"/>
    <xf numFmtId="1" fontId="165" fillId="0" borderId="52" xfId="0" applyNumberFormat="1" applyFont="1" applyBorder="1" applyAlignment="1" applyProtection="1"/>
    <xf numFmtId="2" fontId="165" fillId="0" borderId="52" xfId="0" applyNumberFormat="1" applyFont="1" applyBorder="1" applyAlignment="1" applyProtection="1"/>
    <xf numFmtId="184" fontId="165" fillId="0" borderId="48" xfId="0" applyNumberFormat="1" applyFont="1" applyBorder="1" applyAlignment="1" applyProtection="1"/>
    <xf numFmtId="184" fontId="165" fillId="0" borderId="52" xfId="0" applyNumberFormat="1" applyFont="1" applyBorder="1" applyAlignment="1" applyProtection="1"/>
    <xf numFmtId="1" fontId="165" fillId="0" borderId="78" xfId="0" applyNumberFormat="1" applyFont="1" applyBorder="1" applyAlignment="1" applyProtection="1"/>
    <xf numFmtId="2" fontId="165" fillId="0" borderId="32" xfId="0" applyNumberFormat="1" applyFont="1" applyBorder="1" applyAlignment="1" applyProtection="1"/>
    <xf numFmtId="184" fontId="165" fillId="0" borderId="57" xfId="0" applyNumberFormat="1" applyFont="1" applyBorder="1" applyAlignment="1" applyProtection="1"/>
    <xf numFmtId="1" fontId="165" fillId="0" borderId="32" xfId="0" applyNumberFormat="1" applyFont="1" applyBorder="1" applyAlignment="1" applyProtection="1"/>
    <xf numFmtId="184" fontId="165" fillId="0" borderId="32" xfId="0" applyNumberFormat="1" applyFont="1" applyBorder="1" applyAlignment="1" applyProtection="1"/>
    <xf numFmtId="0" fontId="165" fillId="0" borderId="46" xfId="0" applyNumberFormat="1" applyFont="1" applyBorder="1" applyAlignment="1" applyProtection="1"/>
    <xf numFmtId="0" fontId="165" fillId="68" borderId="46" xfId="0" applyNumberFormat="1" applyFont="1" applyFill="1" applyBorder="1" applyAlignment="1" applyProtection="1"/>
    <xf numFmtId="0" fontId="165" fillId="0" borderId="48" xfId="0" applyNumberFormat="1" applyFont="1" applyBorder="1" applyAlignment="1" applyProtection="1"/>
    <xf numFmtId="1" fontId="165" fillId="6" borderId="32" xfId="0" applyNumberFormat="1" applyFont="1" applyFill="1" applyBorder="1" applyAlignment="1" applyProtection="1"/>
    <xf numFmtId="2" fontId="165" fillId="6" borderId="32" xfId="0" applyNumberFormat="1" applyFont="1" applyFill="1" applyBorder="1" applyAlignment="1" applyProtection="1"/>
    <xf numFmtId="184" fontId="165" fillId="6" borderId="57" xfId="0" applyNumberFormat="1" applyFont="1" applyFill="1" applyBorder="1" applyAlignment="1" applyProtection="1"/>
    <xf numFmtId="184" fontId="165" fillId="6" borderId="32" xfId="0" applyNumberFormat="1" applyFont="1" applyFill="1" applyBorder="1" applyAlignment="1" applyProtection="1"/>
    <xf numFmtId="0" fontId="166" fillId="0" borderId="0" xfId="0" applyNumberFormat="1" applyFont="1" applyBorder="1" applyAlignment="1" applyProtection="1">
      <alignment horizontal="left" vertical="center" wrapText="1"/>
    </xf>
    <xf numFmtId="2" fontId="165" fillId="0" borderId="46" xfId="0" applyNumberFormat="1" applyFont="1" applyBorder="1" applyAlignment="1" applyProtection="1"/>
    <xf numFmtId="2" fontId="165" fillId="68" borderId="46" xfId="0" applyNumberFormat="1" applyFont="1" applyFill="1" applyBorder="1" applyAlignment="1" applyProtection="1"/>
    <xf numFmtId="2" fontId="165" fillId="0" borderId="48" xfId="0" applyNumberFormat="1" applyFont="1" applyBorder="1" applyAlignment="1" applyProtection="1"/>
    <xf numFmtId="0" fontId="134" fillId="66" borderId="36" xfId="0" applyFont="1" applyFill="1" applyBorder="1" applyAlignment="1">
      <alignment vertical="center"/>
    </xf>
    <xf numFmtId="0" fontId="135" fillId="6" borderId="35" xfId="0" applyFont="1" applyFill="1" applyBorder="1" applyAlignment="1">
      <alignment vertical="center"/>
    </xf>
    <xf numFmtId="0" fontId="135" fillId="6" borderId="89" xfId="0" applyFont="1" applyFill="1" applyBorder="1" applyAlignment="1">
      <alignment vertical="center"/>
    </xf>
    <xf numFmtId="0" fontId="165" fillId="0" borderId="35" xfId="0" applyNumberFormat="1" applyFont="1" applyBorder="1" applyAlignment="1" applyProtection="1"/>
    <xf numFmtId="0" fontId="165" fillId="68" borderId="35" xfId="0" applyNumberFormat="1" applyFont="1" applyFill="1" applyBorder="1" applyAlignment="1" applyProtection="1"/>
    <xf numFmtId="0" fontId="165" fillId="0" borderId="36" xfId="0" applyNumberFormat="1" applyFont="1" applyBorder="1" applyAlignment="1" applyProtection="1"/>
    <xf numFmtId="0" fontId="165" fillId="6" borderId="57" xfId="0" applyNumberFormat="1" applyFont="1" applyFill="1" applyBorder="1" applyAlignment="1" applyProtection="1"/>
    <xf numFmtId="0" fontId="163" fillId="66" borderId="46" xfId="0" applyNumberFormat="1" applyFont="1" applyFill="1" applyBorder="1" applyAlignment="1" applyProtection="1"/>
    <xf numFmtId="0" fontId="164" fillId="66" borderId="48" xfId="0" applyNumberFormat="1" applyFont="1" applyFill="1" applyBorder="1" applyAlignment="1" applyProtection="1"/>
    <xf numFmtId="0" fontId="164" fillId="67" borderId="52" xfId="0" applyNumberFormat="1" applyFont="1" applyFill="1" applyBorder="1" applyAlignment="1" applyProtection="1">
      <alignment horizontal="center" vertical="center"/>
    </xf>
    <xf numFmtId="0" fontId="164" fillId="67" borderId="48" xfId="0" applyNumberFormat="1" applyFont="1" applyFill="1" applyBorder="1" applyAlignment="1" applyProtection="1">
      <alignment horizontal="center" vertical="center"/>
    </xf>
    <xf numFmtId="181" fontId="165" fillId="0" borderId="8" xfId="0" applyNumberFormat="1" applyFont="1" applyBorder="1" applyAlignment="1" applyProtection="1"/>
    <xf numFmtId="181" fontId="165" fillId="68" borderId="8" xfId="0" applyNumberFormat="1" applyFont="1" applyFill="1" applyBorder="1" applyAlignment="1" applyProtection="1"/>
    <xf numFmtId="0" fontId="165" fillId="68" borderId="48" xfId="0" applyNumberFormat="1" applyFont="1" applyFill="1" applyBorder="1" applyAlignment="1" applyProtection="1"/>
    <xf numFmtId="181" fontId="165" fillId="68" borderId="52" xfId="0" applyNumberFormat="1" applyFont="1" applyFill="1" applyBorder="1" applyAlignment="1" applyProtection="1"/>
    <xf numFmtId="2" fontId="165" fillId="68" borderId="52" xfId="0" applyNumberFormat="1" applyFont="1" applyFill="1" applyBorder="1" applyAlignment="1" applyProtection="1"/>
    <xf numFmtId="184" fontId="165" fillId="68" borderId="48" xfId="0" applyNumberFormat="1" applyFont="1" applyFill="1" applyBorder="1" applyAlignment="1" applyProtection="1"/>
    <xf numFmtId="184" fontId="165" fillId="68" borderId="52" xfId="0" applyNumberFormat="1" applyFont="1" applyFill="1" applyBorder="1" applyAlignment="1" applyProtection="1"/>
    <xf numFmtId="181" fontId="165" fillId="6" borderId="32" xfId="0" applyNumberFormat="1" applyFont="1" applyFill="1" applyBorder="1" applyAlignment="1" applyProtection="1"/>
    <xf numFmtId="0" fontId="11" fillId="0" borderId="0" xfId="0" applyFont="1" applyAlignment="1">
      <alignment vertical="center" wrapText="1"/>
    </xf>
    <xf numFmtId="181" fontId="165" fillId="0" borderId="52" xfId="0" applyNumberFormat="1" applyFont="1" applyBorder="1" applyAlignment="1" applyProtection="1"/>
    <xf numFmtId="0" fontId="129" fillId="33" borderId="8" xfId="0" applyFont="1" applyFill="1" applyBorder="1" applyAlignment="1">
      <alignment horizontal="center" vertical="center" wrapText="1" readingOrder="1"/>
    </xf>
    <xf numFmtId="0" fontId="7" fillId="0" borderId="0" xfId="0" applyFont="1" applyBorder="1" applyAlignment="1">
      <alignment vertical="center"/>
    </xf>
    <xf numFmtId="0" fontId="129" fillId="33" borderId="9" xfId="3679" applyFont="1" applyFill="1" applyBorder="1" applyAlignment="1">
      <alignment horizontal="left" vertical="center" wrapText="1" readingOrder="1"/>
    </xf>
    <xf numFmtId="0" fontId="129" fillId="33" borderId="51" xfId="0" applyFont="1" applyFill="1" applyBorder="1" applyAlignment="1">
      <alignment horizontal="center" vertical="center" wrapText="1" readingOrder="1"/>
    </xf>
    <xf numFmtId="0" fontId="152" fillId="33" borderId="8" xfId="3679" applyFont="1" applyFill="1" applyBorder="1" applyAlignment="1">
      <alignment horizontal="left" vertical="center" wrapText="1" readingOrder="1"/>
    </xf>
    <xf numFmtId="0" fontId="152" fillId="33" borderId="32" xfId="3679" applyFont="1" applyFill="1" applyBorder="1" applyAlignment="1">
      <alignment horizontal="left" vertical="center" wrapText="1" readingOrder="1"/>
    </xf>
    <xf numFmtId="0" fontId="6" fillId="0" borderId="0" xfId="3694"/>
    <xf numFmtId="0" fontId="129" fillId="35" borderId="77" xfId="0" applyFont="1" applyFill="1" applyBorder="1" applyAlignment="1">
      <alignment horizontal="center" vertical="center" wrapText="1" readingOrder="1"/>
    </xf>
    <xf numFmtId="3" fontId="131" fillId="0" borderId="10" xfId="0" applyNumberFormat="1" applyFont="1" applyBorder="1" applyAlignment="1">
      <alignment horizontal="right" vertical="center"/>
    </xf>
    <xf numFmtId="0" fontId="152" fillId="35" borderId="60" xfId="3679" applyFont="1" applyFill="1" applyBorder="1" applyAlignment="1">
      <alignment horizontal="left" vertical="center" wrapText="1" readingOrder="1"/>
    </xf>
    <xf numFmtId="181" fontId="160" fillId="0" borderId="0" xfId="0" applyNumberFormat="1" applyFont="1" applyAlignment="1">
      <alignment horizontal="center" vertical="center"/>
    </xf>
    <xf numFmtId="180" fontId="135" fillId="0" borderId="44" xfId="3626" applyNumberFormat="1" applyFont="1" applyFill="1" applyBorder="1" applyAlignment="1">
      <alignment horizontal="left" vertical="center"/>
    </xf>
    <xf numFmtId="180" fontId="135" fillId="0" borderId="46" xfId="3626" applyNumberFormat="1" applyFont="1" applyFill="1" applyBorder="1" applyAlignment="1">
      <alignment horizontal="left" vertical="center"/>
    </xf>
    <xf numFmtId="180" fontId="135" fillId="0" borderId="48" xfId="3626" applyNumberFormat="1" applyFont="1" applyFill="1" applyBorder="1" applyAlignment="1">
      <alignment horizontal="left" vertical="center"/>
    </xf>
    <xf numFmtId="180" fontId="12" fillId="0" borderId="0" xfId="0" applyNumberFormat="1" applyFont="1" applyAlignment="1">
      <alignment vertical="center"/>
    </xf>
    <xf numFmtId="181" fontId="11" fillId="0" borderId="0" xfId="0" applyNumberFormat="1" applyFont="1" applyAlignment="1">
      <alignment vertical="center"/>
    </xf>
    <xf numFmtId="0" fontId="0" fillId="0" borderId="0" xfId="0"/>
    <xf numFmtId="0" fontId="172" fillId="65" borderId="75" xfId="3695" applyFont="1" applyFill="1" applyBorder="1" applyAlignment="1">
      <alignment horizontal="center" vertical="center" wrapText="1"/>
    </xf>
    <xf numFmtId="0" fontId="172" fillId="65" borderId="90" xfId="3695" applyFont="1" applyFill="1" applyBorder="1" applyAlignment="1">
      <alignment horizontal="center" vertical="center" wrapText="1"/>
    </xf>
    <xf numFmtId="0" fontId="172" fillId="65" borderId="53" xfId="3695" applyFont="1" applyFill="1" applyBorder="1" applyAlignment="1">
      <alignment horizontal="center" vertical="center" wrapText="1"/>
    </xf>
    <xf numFmtId="0" fontId="173" fillId="0" borderId="50" xfId="3696" applyFont="1" applyBorder="1" applyAlignment="1">
      <alignment horizontal="left" vertical="center" wrapText="1"/>
    </xf>
    <xf numFmtId="3" fontId="173" fillId="0" borderId="33" xfId="1368" applyNumberFormat="1" applyFont="1" applyFill="1" applyBorder="1" applyAlignment="1">
      <alignment horizontal="right"/>
    </xf>
    <xf numFmtId="3" fontId="173" fillId="0" borderId="49" xfId="1" applyNumberFormat="1" applyFont="1" applyBorder="1" applyAlignment="1">
      <alignment horizontal="right" wrapText="1"/>
    </xf>
    <xf numFmtId="181" fontId="173" fillId="0" borderId="50" xfId="1368" applyNumberFormat="1" applyFont="1" applyFill="1" applyBorder="1" applyAlignment="1">
      <alignment horizontal="right"/>
    </xf>
    <xf numFmtId="0" fontId="173" fillId="35" borderId="51" xfId="3696" applyFont="1" applyFill="1" applyBorder="1" applyAlignment="1">
      <alignment horizontal="left" vertical="center" wrapText="1"/>
    </xf>
    <xf numFmtId="3" fontId="173" fillId="35" borderId="35" xfId="1368" applyNumberFormat="1" applyFont="1" applyFill="1" applyBorder="1" applyAlignment="1">
      <alignment horizontal="right"/>
    </xf>
    <xf numFmtId="3" fontId="173" fillId="35" borderId="8" xfId="1" applyNumberFormat="1" applyFont="1" applyFill="1" applyBorder="1" applyAlignment="1">
      <alignment horizontal="right" wrapText="1"/>
    </xf>
    <xf numFmtId="181" fontId="173" fillId="35" borderId="51" xfId="1368" applyNumberFormat="1" applyFont="1" applyFill="1" applyBorder="1" applyAlignment="1">
      <alignment horizontal="right"/>
    </xf>
    <xf numFmtId="0" fontId="173" fillId="0" borderId="51" xfId="3696" applyFont="1" applyBorder="1" applyAlignment="1">
      <alignment horizontal="left" vertical="center" wrapText="1"/>
    </xf>
    <xf numFmtId="3" fontId="173" fillId="0" borderId="35" xfId="1368" applyNumberFormat="1" applyFont="1" applyFill="1" applyBorder="1" applyAlignment="1">
      <alignment horizontal="right"/>
    </xf>
    <xf numFmtId="3" fontId="173" fillId="0" borderId="8" xfId="1" applyNumberFormat="1" applyFont="1" applyBorder="1" applyAlignment="1">
      <alignment horizontal="right" wrapText="1"/>
    </xf>
    <xf numFmtId="181" fontId="173" fillId="0" borderId="51" xfId="1368" applyNumberFormat="1" applyFont="1" applyFill="1" applyBorder="1" applyAlignment="1">
      <alignment horizontal="right"/>
    </xf>
    <xf numFmtId="0" fontId="173" fillId="0" borderId="51" xfId="3697" applyFont="1" applyBorder="1" applyAlignment="1">
      <alignment horizontal="left" vertical="center" wrapText="1"/>
    </xf>
    <xf numFmtId="0" fontId="173" fillId="33" borderId="50" xfId="3693" applyFont="1" applyFill="1" applyBorder="1" applyAlignment="1">
      <alignment horizontal="left" vertical="center" wrapText="1"/>
    </xf>
    <xf numFmtId="3" fontId="173" fillId="33" borderId="33" xfId="1368" applyNumberFormat="1" applyFont="1" applyFill="1" applyBorder="1" applyAlignment="1">
      <alignment horizontal="right"/>
    </xf>
    <xf numFmtId="3" fontId="173" fillId="33" borderId="49" xfId="1" applyNumberFormat="1" applyFont="1" applyFill="1" applyBorder="1" applyAlignment="1">
      <alignment horizontal="right" wrapText="1"/>
    </xf>
    <xf numFmtId="181" fontId="173" fillId="33" borderId="50" xfId="1368" applyNumberFormat="1" applyFont="1" applyFill="1" applyBorder="1" applyAlignment="1">
      <alignment horizontal="right"/>
    </xf>
    <xf numFmtId="0" fontId="173" fillId="33" borderId="51" xfId="3693" applyFont="1" applyFill="1" applyBorder="1" applyAlignment="1">
      <alignment horizontal="left" vertical="center" wrapText="1"/>
    </xf>
    <xf numFmtId="3" fontId="173" fillId="33" borderId="35" xfId="1368" applyNumberFormat="1" applyFont="1" applyFill="1" applyBorder="1" applyAlignment="1">
      <alignment horizontal="right"/>
    </xf>
    <xf numFmtId="3" fontId="173" fillId="33" borderId="8" xfId="1" applyNumberFormat="1" applyFont="1" applyFill="1" applyBorder="1" applyAlignment="1">
      <alignment horizontal="right" wrapText="1"/>
    </xf>
    <xf numFmtId="181" fontId="173" fillId="33" borderId="51" xfId="1368" applyNumberFormat="1" applyFont="1" applyFill="1" applyBorder="1" applyAlignment="1">
      <alignment horizontal="right"/>
    </xf>
    <xf numFmtId="0" fontId="173" fillId="33" borderId="77" xfId="3693" applyFont="1" applyFill="1" applyBorder="1" applyAlignment="1">
      <alignment horizontal="left" vertical="center" wrapText="1"/>
    </xf>
    <xf numFmtId="3" fontId="173" fillId="33" borderId="89" xfId="1368" applyNumberFormat="1" applyFont="1" applyFill="1" applyBorder="1" applyAlignment="1">
      <alignment horizontal="right"/>
    </xf>
    <xf numFmtId="3" fontId="173" fillId="33" borderId="32" xfId="1" applyNumberFormat="1" applyFont="1" applyFill="1" applyBorder="1" applyAlignment="1">
      <alignment horizontal="right" wrapText="1"/>
    </xf>
    <xf numFmtId="181" fontId="173" fillId="33" borderId="77" xfId="1368" applyNumberFormat="1" applyFont="1" applyFill="1" applyBorder="1" applyAlignment="1">
      <alignment horizontal="right"/>
    </xf>
    <xf numFmtId="0" fontId="0" fillId="0" borderId="0" xfId="0" applyAlignment="1">
      <alignment vertical="center"/>
    </xf>
    <xf numFmtId="181" fontId="173" fillId="35" borderId="10" xfId="1368" applyNumberFormat="1" applyFont="1" applyFill="1" applyBorder="1" applyAlignment="1">
      <alignment horizontal="right"/>
    </xf>
    <xf numFmtId="181" fontId="173" fillId="0" borderId="10" xfId="1368" applyNumberFormat="1" applyFont="1" applyFill="1" applyBorder="1" applyAlignment="1">
      <alignment horizontal="right"/>
    </xf>
    <xf numFmtId="181" fontId="173" fillId="33" borderId="38" xfId="1368" applyNumberFormat="1" applyFont="1" applyFill="1" applyBorder="1" applyAlignment="1">
      <alignment horizontal="right"/>
    </xf>
    <xf numFmtId="181" fontId="173" fillId="33" borderId="10" xfId="1368" applyNumberFormat="1" applyFont="1" applyFill="1" applyBorder="1" applyAlignment="1">
      <alignment horizontal="right"/>
    </xf>
    <xf numFmtId="181" fontId="173" fillId="33" borderId="11" xfId="1368" applyNumberFormat="1" applyFont="1" applyFill="1" applyBorder="1" applyAlignment="1">
      <alignment horizontal="right"/>
    </xf>
    <xf numFmtId="0" fontId="143" fillId="0" borderId="0" xfId="3694" applyFont="1" applyAlignment="1">
      <alignment vertical="top" wrapText="1"/>
    </xf>
    <xf numFmtId="0" fontId="134" fillId="0" borderId="0" xfId="0" applyFont="1" applyFill="1" applyAlignment="1">
      <alignment wrapText="1"/>
    </xf>
    <xf numFmtId="3" fontId="173" fillId="0" borderId="33" xfId="1368" applyNumberFormat="1" applyFont="1" applyFill="1" applyBorder="1" applyAlignment="1">
      <alignment horizontal="right" vertical="center"/>
    </xf>
    <xf numFmtId="3" fontId="173" fillId="0" borderId="49" xfId="1" applyNumberFormat="1" applyFont="1" applyBorder="1" applyAlignment="1">
      <alignment horizontal="right" vertical="center" wrapText="1"/>
    </xf>
    <xf numFmtId="181" fontId="173" fillId="0" borderId="50" xfId="1368" applyNumberFormat="1" applyFont="1" applyFill="1" applyBorder="1" applyAlignment="1">
      <alignment horizontal="right" vertical="center"/>
    </xf>
    <xf numFmtId="181" fontId="173" fillId="0" borderId="38" xfId="1368" applyNumberFormat="1" applyFont="1" applyFill="1" applyBorder="1" applyAlignment="1">
      <alignment horizontal="right" vertical="center"/>
    </xf>
    <xf numFmtId="0" fontId="0" fillId="0" borderId="0" xfId="0" applyBorder="1"/>
    <xf numFmtId="0" fontId="7" fillId="0" borderId="0" xfId="0" applyFont="1" applyBorder="1" applyAlignment="1">
      <alignment vertical="center"/>
    </xf>
    <xf numFmtId="0" fontId="172" fillId="65" borderId="41" xfId="3695" applyFont="1" applyFill="1" applyBorder="1" applyAlignment="1">
      <alignment horizontal="center" vertical="center" wrapText="1"/>
    </xf>
    <xf numFmtId="181" fontId="173" fillId="0" borderId="38" xfId="1368" applyNumberFormat="1" applyFont="1" applyFill="1" applyBorder="1" applyAlignment="1">
      <alignment horizontal="right"/>
    </xf>
    <xf numFmtId="0" fontId="134" fillId="67" borderId="70" xfId="0" applyFont="1" applyFill="1" applyBorder="1" applyAlignment="1">
      <alignment horizontal="center" vertical="center"/>
    </xf>
    <xf numFmtId="184" fontId="156" fillId="0" borderId="8" xfId="0" applyNumberFormat="1" applyFont="1" applyBorder="1"/>
    <xf numFmtId="184" fontId="156" fillId="68" borderId="8" xfId="0" applyNumberFormat="1" applyFont="1" applyFill="1" applyBorder="1"/>
    <xf numFmtId="184" fontId="156" fillId="0" borderId="8" xfId="0" applyNumberFormat="1" applyFont="1" applyBorder="1" applyAlignment="1">
      <alignment horizontal="right"/>
    </xf>
    <xf numFmtId="184" fontId="156" fillId="68" borderId="8" xfId="0" applyNumberFormat="1" applyFont="1" applyFill="1" applyBorder="1" applyAlignment="1">
      <alignment horizontal="right"/>
    </xf>
    <xf numFmtId="184" fontId="156" fillId="68" borderId="41" xfId="0" applyNumberFormat="1" applyFont="1" applyFill="1" applyBorder="1"/>
    <xf numFmtId="184" fontId="156" fillId="6" borderId="10" xfId="0" applyNumberFormat="1" applyFont="1" applyFill="1" applyBorder="1"/>
    <xf numFmtId="0" fontId="132" fillId="66" borderId="35" xfId="0" applyFont="1" applyFill="1" applyBorder="1" applyAlignment="1">
      <alignment vertical="center"/>
    </xf>
    <xf numFmtId="184" fontId="156" fillId="6" borderId="8" xfId="0" applyNumberFormat="1" applyFont="1" applyFill="1" applyBorder="1"/>
    <xf numFmtId="0" fontId="155" fillId="66" borderId="86" xfId="0" applyFont="1" applyFill="1" applyBorder="1"/>
    <xf numFmtId="0" fontId="156" fillId="67" borderId="40" xfId="0" applyFont="1" applyFill="1" applyBorder="1" applyAlignment="1">
      <alignment horizontal="center" vertical="center"/>
    </xf>
    <xf numFmtId="3" fontId="165" fillId="0" borderId="39" xfId="0" applyNumberFormat="1" applyFont="1" applyBorder="1" applyAlignment="1" applyProtection="1"/>
    <xf numFmtId="3" fontId="165" fillId="68" borderId="39" xfId="0" applyNumberFormat="1" applyFont="1" applyFill="1" applyBorder="1" applyAlignment="1" applyProtection="1"/>
    <xf numFmtId="3" fontId="165" fillId="0" borderId="40" xfId="0" applyNumberFormat="1" applyFont="1" applyBorder="1" applyAlignment="1" applyProtection="1"/>
    <xf numFmtId="0" fontId="165" fillId="6" borderId="88" xfId="0" applyNumberFormat="1" applyFont="1" applyFill="1" applyBorder="1" applyAlignment="1" applyProtection="1"/>
    <xf numFmtId="1" fontId="165" fillId="6" borderId="68" xfId="0" applyNumberFormat="1" applyFont="1" applyFill="1" applyBorder="1" applyAlignment="1" applyProtection="1"/>
    <xf numFmtId="2" fontId="165" fillId="6" borderId="59" xfId="0" applyNumberFormat="1" applyFont="1" applyFill="1" applyBorder="1" applyAlignment="1" applyProtection="1"/>
    <xf numFmtId="3" fontId="165" fillId="6" borderId="86" xfId="0" applyNumberFormat="1" applyFont="1" applyFill="1" applyBorder="1" applyAlignment="1" applyProtection="1"/>
    <xf numFmtId="0" fontId="155" fillId="66" borderId="78" xfId="0" applyFont="1" applyFill="1" applyBorder="1"/>
    <xf numFmtId="184" fontId="156" fillId="0" borderId="39" xfId="0" applyNumberFormat="1" applyFont="1" applyBorder="1"/>
    <xf numFmtId="184" fontId="156" fillId="68" borderId="39" xfId="0" applyNumberFormat="1" applyFont="1" applyFill="1" applyBorder="1"/>
    <xf numFmtId="184" fontId="156" fillId="68" borderId="40" xfId="0" applyNumberFormat="1" applyFont="1" applyFill="1" applyBorder="1"/>
    <xf numFmtId="184" fontId="156" fillId="6" borderId="39" xfId="0" applyNumberFormat="1" applyFont="1" applyFill="1" applyBorder="1"/>
    <xf numFmtId="2" fontId="135" fillId="0" borderId="55" xfId="0" applyNumberFormat="1" applyFont="1" applyFill="1" applyBorder="1" applyAlignment="1">
      <alignment vertical="center"/>
    </xf>
    <xf numFmtId="0" fontId="156" fillId="6" borderId="57" xfId="0" applyFont="1" applyFill="1" applyBorder="1"/>
    <xf numFmtId="1" fontId="156" fillId="6" borderId="32" xfId="0" applyNumberFormat="1" applyFont="1" applyFill="1" applyBorder="1"/>
    <xf numFmtId="2" fontId="156" fillId="6" borderId="57" xfId="0" applyNumberFormat="1" applyFont="1" applyFill="1" applyBorder="1"/>
    <xf numFmtId="184" fontId="156" fillId="6" borderId="32" xfId="0" applyNumberFormat="1" applyFont="1" applyFill="1" applyBorder="1"/>
    <xf numFmtId="1" fontId="156" fillId="6" borderId="78" xfId="0" applyNumberFormat="1" applyFont="1" applyFill="1" applyBorder="1" applyAlignment="1">
      <alignment horizontal="right"/>
    </xf>
    <xf numFmtId="2" fontId="156" fillId="6" borderId="32" xfId="0" applyNumberFormat="1" applyFont="1" applyFill="1" applyBorder="1"/>
    <xf numFmtId="184" fontId="156" fillId="6" borderId="57" xfId="0" applyNumberFormat="1" applyFont="1" applyFill="1" applyBorder="1"/>
    <xf numFmtId="1" fontId="156" fillId="6" borderId="32" xfId="0" applyNumberFormat="1" applyFont="1" applyFill="1" applyBorder="1" applyAlignment="1">
      <alignment horizontal="right"/>
    </xf>
    <xf numFmtId="184" fontId="156" fillId="6" borderId="11" xfId="0" applyNumberFormat="1" applyFont="1" applyFill="1" applyBorder="1"/>
    <xf numFmtId="3" fontId="173" fillId="35" borderId="51" xfId="1" applyNumberFormat="1" applyFont="1" applyFill="1" applyBorder="1" applyAlignment="1">
      <alignment horizontal="right" wrapText="1"/>
    </xf>
    <xf numFmtId="3" fontId="173" fillId="0" borderId="51" xfId="1" applyNumberFormat="1" applyFont="1" applyBorder="1" applyAlignment="1">
      <alignment horizontal="right" wrapText="1"/>
    </xf>
    <xf numFmtId="3" fontId="173" fillId="35" borderId="53" xfId="1" applyNumberFormat="1" applyFont="1" applyFill="1" applyBorder="1" applyAlignment="1">
      <alignment horizontal="right" wrapText="1"/>
    </xf>
    <xf numFmtId="0" fontId="127" fillId="0" borderId="0" xfId="0" applyFont="1" applyBorder="1" applyAlignment="1">
      <alignment vertical="center"/>
    </xf>
    <xf numFmtId="0" fontId="12" fillId="0" borderId="0" xfId="0" applyFont="1" applyBorder="1" applyAlignment="1">
      <alignment vertical="center"/>
    </xf>
    <xf numFmtId="181" fontId="156" fillId="6" borderId="32" xfId="0" applyNumberFormat="1" applyFont="1" applyFill="1" applyBorder="1"/>
    <xf numFmtId="0" fontId="172" fillId="65" borderId="58" xfId="3695" applyFont="1" applyFill="1" applyBorder="1" applyAlignment="1">
      <alignment horizontal="center" vertical="center" wrapText="1"/>
    </xf>
    <xf numFmtId="0" fontId="164" fillId="67" borderId="70" xfId="0" applyFont="1" applyFill="1" applyBorder="1" applyAlignment="1">
      <alignment horizontal="center" vertical="center"/>
    </xf>
    <xf numFmtId="184" fontId="165" fillId="0" borderId="8" xfId="0" applyNumberFormat="1" applyFont="1" applyBorder="1"/>
    <xf numFmtId="184" fontId="165" fillId="68" borderId="8" xfId="0" applyNumberFormat="1" applyFont="1" applyFill="1" applyBorder="1"/>
    <xf numFmtId="184" fontId="165" fillId="68" borderId="52" xfId="0" applyNumberFormat="1" applyFont="1" applyFill="1" applyBorder="1"/>
    <xf numFmtId="184" fontId="165" fillId="6" borderId="8" xfId="0" applyNumberFormat="1" applyFont="1" applyFill="1" applyBorder="1"/>
    <xf numFmtId="0" fontId="165" fillId="6" borderId="57" xfId="0" applyFont="1" applyFill="1" applyBorder="1"/>
    <xf numFmtId="1" fontId="165" fillId="6" borderId="32" xfId="0" applyNumberFormat="1" applyFont="1" applyFill="1" applyBorder="1"/>
    <xf numFmtId="2" fontId="165" fillId="6" borderId="32" xfId="0" applyNumberFormat="1" applyFont="1" applyFill="1" applyBorder="1"/>
    <xf numFmtId="184" fontId="165" fillId="6" borderId="32" xfId="0" applyNumberFormat="1" applyFont="1" applyFill="1" applyBorder="1"/>
    <xf numFmtId="180" fontId="135" fillId="0" borderId="10" xfId="3626" applyNumberFormat="1" applyFont="1" applyFill="1" applyBorder="1" applyAlignment="1">
      <alignment horizontal="left" vertical="center"/>
    </xf>
    <xf numFmtId="180" fontId="135" fillId="0" borderId="41" xfId="3626" applyNumberFormat="1" applyFont="1" applyFill="1" applyBorder="1" applyAlignment="1">
      <alignment horizontal="left" vertical="center"/>
    </xf>
    <xf numFmtId="0" fontId="135" fillId="33" borderId="89" xfId="2259" applyFont="1" applyFill="1" applyBorder="1" applyAlignment="1">
      <alignment horizontal="left" vertical="center" wrapText="1"/>
    </xf>
    <xf numFmtId="179" fontId="135" fillId="33" borderId="89" xfId="3630" applyNumberFormat="1" applyFont="1" applyFill="1" applyBorder="1" applyAlignment="1">
      <alignment horizontal="right" vertical="center"/>
    </xf>
    <xf numFmtId="179" fontId="135" fillId="33" borderId="32" xfId="3630" applyNumberFormat="1" applyFont="1" applyFill="1" applyBorder="1" applyAlignment="1">
      <alignment horizontal="right" vertical="center"/>
    </xf>
    <xf numFmtId="180" fontId="135" fillId="33" borderId="77" xfId="3630" applyNumberFormat="1" applyFont="1" applyFill="1" applyBorder="1" applyAlignment="1">
      <alignment horizontal="right" vertical="center"/>
    </xf>
    <xf numFmtId="180" fontId="135" fillId="33" borderId="11" xfId="3630" applyNumberFormat="1" applyFont="1" applyFill="1" applyBorder="1" applyAlignment="1">
      <alignment horizontal="right" vertical="center"/>
    </xf>
    <xf numFmtId="180" fontId="135" fillId="0" borderId="38" xfId="3626" applyNumberFormat="1" applyFont="1" applyFill="1" applyBorder="1" applyAlignment="1">
      <alignment horizontal="left" vertical="center"/>
    </xf>
    <xf numFmtId="0" fontId="6" fillId="0" borderId="0" xfId="3694" applyBorder="1"/>
    <xf numFmtId="184" fontId="165" fillId="0" borderId="38" xfId="0" applyNumberFormat="1" applyFont="1" applyBorder="1"/>
    <xf numFmtId="184" fontId="165" fillId="68" borderId="10" xfId="0" applyNumberFormat="1" applyFont="1" applyFill="1" applyBorder="1"/>
    <xf numFmtId="184" fontId="165" fillId="0" borderId="10" xfId="0" applyNumberFormat="1" applyFont="1" applyBorder="1"/>
    <xf numFmtId="184" fontId="165" fillId="68" borderId="41" xfId="0" applyNumberFormat="1" applyFont="1" applyFill="1" applyBorder="1"/>
    <xf numFmtId="184" fontId="165" fillId="6" borderId="10" xfId="0" applyNumberFormat="1" applyFont="1" applyFill="1" applyBorder="1"/>
    <xf numFmtId="189" fontId="165" fillId="6" borderId="78" xfId="0" applyNumberFormat="1" applyFont="1" applyFill="1" applyBorder="1"/>
    <xf numFmtId="184" fontId="165" fillId="6" borderId="57" xfId="0" applyNumberFormat="1" applyFont="1" applyFill="1" applyBorder="1"/>
    <xf numFmtId="189" fontId="165" fillId="6" borderId="32" xfId="0" applyNumberFormat="1" applyFont="1" applyFill="1" applyBorder="1"/>
    <xf numFmtId="181" fontId="165" fillId="6" borderId="32" xfId="0" applyNumberFormat="1" applyFont="1" applyFill="1" applyBorder="1"/>
    <xf numFmtId="192" fontId="165" fillId="6" borderId="32" xfId="0" applyNumberFormat="1" applyFont="1" applyFill="1" applyBorder="1"/>
    <xf numFmtId="184" fontId="165" fillId="6" borderId="11" xfId="0" applyNumberFormat="1" applyFont="1" applyFill="1" applyBorder="1"/>
    <xf numFmtId="193" fontId="165" fillId="6" borderId="78" xfId="0" applyNumberFormat="1" applyFont="1" applyFill="1" applyBorder="1" applyAlignment="1">
      <alignment horizontal="right"/>
    </xf>
    <xf numFmtId="193" fontId="165" fillId="6" borderId="32" xfId="0" applyNumberFormat="1" applyFont="1" applyFill="1" applyBorder="1" applyAlignment="1">
      <alignment horizontal="right"/>
    </xf>
    <xf numFmtId="194" fontId="165" fillId="6" borderId="32" xfId="0" applyNumberFormat="1" applyFont="1" applyFill="1" applyBorder="1" applyAlignment="1">
      <alignment horizontal="right"/>
    </xf>
    <xf numFmtId="181" fontId="165" fillId="6" borderId="32" xfId="0" applyNumberFormat="1" applyFont="1" applyFill="1" applyBorder="1" applyAlignment="1">
      <alignment horizontal="right"/>
    </xf>
    <xf numFmtId="190" fontId="165" fillId="6" borderId="32" xfId="0" applyNumberFormat="1" applyFont="1" applyFill="1" applyBorder="1" applyAlignment="1">
      <alignment horizontal="right"/>
    </xf>
    <xf numFmtId="0" fontId="165" fillId="0" borderId="51" xfId="0" applyFont="1" applyBorder="1"/>
    <xf numFmtId="0" fontId="165" fillId="68" borderId="51" xfId="0" applyFont="1" applyFill="1" applyBorder="1"/>
    <xf numFmtId="0" fontId="165" fillId="68" borderId="53" xfId="0" applyFont="1" applyFill="1" applyBorder="1"/>
    <xf numFmtId="0" fontId="165" fillId="6" borderId="51" xfId="0" applyFont="1" applyFill="1" applyBorder="1"/>
    <xf numFmtId="184" fontId="156" fillId="68" borderId="52" xfId="0" applyNumberFormat="1" applyFont="1" applyFill="1" applyBorder="1"/>
    <xf numFmtId="0" fontId="135" fillId="68" borderId="51" xfId="0" applyFont="1" applyFill="1" applyBorder="1" applyAlignment="1">
      <alignment vertical="center" wrapText="1"/>
    </xf>
    <xf numFmtId="0" fontId="165" fillId="68" borderId="46" xfId="0" applyNumberFormat="1" applyFont="1" applyFill="1" applyBorder="1" applyAlignment="1" applyProtection="1">
      <alignment wrapText="1"/>
    </xf>
    <xf numFmtId="1" fontId="165" fillId="68" borderId="8" xfId="0" applyNumberFormat="1" applyFont="1" applyFill="1" applyBorder="1" applyAlignment="1" applyProtection="1">
      <alignment wrapText="1"/>
    </xf>
    <xf numFmtId="2" fontId="165" fillId="68" borderId="8" xfId="0" applyNumberFormat="1" applyFont="1" applyFill="1" applyBorder="1" applyAlignment="1" applyProtection="1">
      <alignment wrapText="1"/>
    </xf>
    <xf numFmtId="184" fontId="165" fillId="68" borderId="46" xfId="0" applyNumberFormat="1" applyFont="1" applyFill="1" applyBorder="1" applyAlignment="1" applyProtection="1">
      <alignment wrapText="1"/>
    </xf>
    <xf numFmtId="184" fontId="165" fillId="68" borderId="8" xfId="0" applyNumberFormat="1" applyFont="1" applyFill="1" applyBorder="1" applyAlignment="1" applyProtection="1">
      <alignment wrapText="1"/>
    </xf>
    <xf numFmtId="0" fontId="12" fillId="0" borderId="0" xfId="0" applyFont="1" applyAlignment="1">
      <alignment vertical="center" wrapText="1"/>
    </xf>
    <xf numFmtId="0" fontId="165" fillId="0" borderId="46" xfId="0" applyNumberFormat="1" applyFont="1" applyBorder="1" applyAlignment="1" applyProtection="1">
      <alignment wrapText="1"/>
    </xf>
    <xf numFmtId="0" fontId="165" fillId="0" borderId="48" xfId="0" applyNumberFormat="1" applyFont="1" applyBorder="1" applyAlignment="1" applyProtection="1">
      <alignment wrapText="1"/>
    </xf>
    <xf numFmtId="0" fontId="169" fillId="0" borderId="0" xfId="0" applyFont="1" applyBorder="1"/>
    <xf numFmtId="0" fontId="165" fillId="0" borderId="88" xfId="0" applyNumberFormat="1" applyFont="1" applyBorder="1" applyAlignment="1" applyProtection="1"/>
    <xf numFmtId="1" fontId="165" fillId="0" borderId="68" xfId="0" applyNumberFormat="1" applyFont="1" applyBorder="1" applyAlignment="1" applyProtection="1"/>
    <xf numFmtId="2" fontId="165" fillId="0" borderId="68" xfId="0" applyNumberFormat="1" applyFont="1" applyBorder="1" applyAlignment="1" applyProtection="1"/>
    <xf numFmtId="184" fontId="165" fillId="0" borderId="59" xfId="0" applyNumberFormat="1" applyFont="1" applyBorder="1" applyAlignment="1" applyProtection="1"/>
    <xf numFmtId="184" fontId="165" fillId="0" borderId="68" xfId="0" applyNumberFormat="1" applyFont="1" applyBorder="1" applyAlignment="1" applyProtection="1"/>
    <xf numFmtId="196" fontId="156" fillId="6" borderId="32" xfId="0" applyNumberFormat="1" applyFont="1" applyFill="1" applyBorder="1" applyAlignment="1">
      <alignment horizontal="right"/>
    </xf>
    <xf numFmtId="195" fontId="156" fillId="6" borderId="32" xfId="0" applyNumberFormat="1" applyFont="1" applyFill="1" applyBorder="1" applyAlignment="1">
      <alignment horizontal="right"/>
    </xf>
    <xf numFmtId="188" fontId="156" fillId="6" borderId="32" xfId="0" applyNumberFormat="1" applyFont="1" applyFill="1" applyBorder="1" applyAlignment="1">
      <alignment horizontal="right"/>
    </xf>
    <xf numFmtId="193" fontId="156" fillId="6" borderId="32" xfId="0" applyNumberFormat="1" applyFont="1" applyFill="1" applyBorder="1" applyAlignment="1">
      <alignment horizontal="right"/>
    </xf>
    <xf numFmtId="194" fontId="156" fillId="6" borderId="32" xfId="0" applyNumberFormat="1" applyFont="1" applyFill="1" applyBorder="1" applyAlignment="1">
      <alignment horizontal="right"/>
    </xf>
    <xf numFmtId="0" fontId="135" fillId="6" borderId="59" xfId="0" applyFont="1" applyFill="1" applyBorder="1" applyAlignment="1">
      <alignment vertical="center"/>
    </xf>
    <xf numFmtId="0" fontId="132" fillId="66" borderId="86" xfId="0" applyFont="1" applyFill="1" applyBorder="1" applyAlignment="1">
      <alignment vertical="center"/>
    </xf>
    <xf numFmtId="0" fontId="155" fillId="66" borderId="32" xfId="0" applyFont="1" applyFill="1" applyBorder="1"/>
    <xf numFmtId="3" fontId="165" fillId="0" borderId="8" xfId="0" applyNumberFormat="1" applyFont="1" applyBorder="1" applyAlignment="1" applyProtection="1"/>
    <xf numFmtId="3" fontId="165" fillId="68" borderId="8" xfId="0" applyNumberFormat="1" applyFont="1" applyFill="1" applyBorder="1" applyAlignment="1" applyProtection="1"/>
    <xf numFmtId="3" fontId="165" fillId="0" borderId="52" xfId="0" applyNumberFormat="1" applyFont="1" applyBorder="1" applyAlignment="1" applyProtection="1"/>
    <xf numFmtId="2" fontId="165" fillId="6" borderId="57" xfId="0" applyNumberFormat="1" applyFont="1" applyFill="1" applyBorder="1" applyAlignment="1" applyProtection="1"/>
    <xf numFmtId="3" fontId="165" fillId="6" borderId="32" xfId="0" applyNumberFormat="1" applyFont="1" applyFill="1" applyBorder="1" applyAlignment="1" applyProtection="1"/>
    <xf numFmtId="181" fontId="156" fillId="6" borderId="32" xfId="0" applyNumberFormat="1" applyFont="1" applyFill="1" applyBorder="1" applyAlignment="1">
      <alignment horizontal="right"/>
    </xf>
    <xf numFmtId="0" fontId="2" fillId="67" borderId="52" xfId="0" applyFont="1" applyFill="1" applyBorder="1" applyAlignment="1">
      <alignment horizontal="center" vertical="center"/>
    </xf>
    <xf numFmtId="181" fontId="156" fillId="6" borderId="78" xfId="0" applyNumberFormat="1" applyFont="1" applyFill="1" applyBorder="1"/>
    <xf numFmtId="0" fontId="169" fillId="0" borderId="0" xfId="0" applyFont="1" applyBorder="1"/>
    <xf numFmtId="0" fontId="134" fillId="65" borderId="52" xfId="0" applyFont="1" applyFill="1" applyBorder="1" applyAlignment="1">
      <alignment horizontal="center" vertical="center"/>
    </xf>
    <xf numFmtId="0" fontId="134" fillId="65" borderId="79" xfId="0" applyFont="1" applyFill="1" applyBorder="1" applyAlignment="1">
      <alignment horizontal="center" vertical="center"/>
    </xf>
    <xf numFmtId="0" fontId="134" fillId="65" borderId="70" xfId="0" applyFont="1" applyFill="1" applyBorder="1" applyAlignment="1">
      <alignment horizontal="center" vertical="center"/>
    </xf>
    <xf numFmtId="0" fontId="134" fillId="65" borderId="52" xfId="198" applyFont="1" applyFill="1" applyBorder="1" applyAlignment="1">
      <alignment horizontal="center" vertical="center" wrapText="1"/>
    </xf>
    <xf numFmtId="0" fontId="134" fillId="65" borderId="75" xfId="0" applyFont="1" applyFill="1" applyBorder="1" applyAlignment="1">
      <alignment horizontal="center" vertical="center"/>
    </xf>
    <xf numFmtId="0" fontId="135" fillId="0" borderId="53" xfId="0" applyFont="1" applyBorder="1" applyAlignment="1">
      <alignment horizontal="left" vertical="center" wrapText="1"/>
    </xf>
    <xf numFmtId="185" fontId="131" fillId="0" borderId="40" xfId="0" applyNumberFormat="1" applyFont="1" applyBorder="1" applyAlignment="1">
      <alignment horizontal="right" vertical="center"/>
    </xf>
    <xf numFmtId="2" fontId="131" fillId="0" borderId="41" xfId="0" applyNumberFormat="1" applyFont="1" applyBorder="1" applyAlignment="1">
      <alignment horizontal="right" vertical="center"/>
    </xf>
    <xf numFmtId="1" fontId="131" fillId="0" borderId="52" xfId="0" applyNumberFormat="1" applyFont="1" applyBorder="1" applyAlignment="1">
      <alignment horizontal="right" vertical="center"/>
    </xf>
    <xf numFmtId="185" fontId="131" fillId="0" borderId="41" xfId="0" applyNumberFormat="1" applyFont="1" applyBorder="1" applyAlignment="1">
      <alignment horizontal="right" vertical="center"/>
    </xf>
    <xf numFmtId="1" fontId="131" fillId="0" borderId="48" xfId="0" applyNumberFormat="1" applyFont="1" applyBorder="1" applyAlignment="1">
      <alignment horizontal="right" vertical="center"/>
    </xf>
    <xf numFmtId="1" fontId="131" fillId="0" borderId="41" xfId="0" applyNumberFormat="1" applyFont="1" applyBorder="1" applyAlignment="1">
      <alignment horizontal="right" vertical="center"/>
    </xf>
    <xf numFmtId="3" fontId="131" fillId="0" borderId="41" xfId="0" applyNumberFormat="1" applyFont="1" applyBorder="1" applyAlignment="1">
      <alignment horizontal="right" vertical="center"/>
    </xf>
    <xf numFmtId="0" fontId="134" fillId="65" borderId="74" xfId="0" applyFont="1" applyFill="1" applyBorder="1" applyAlignment="1">
      <alignment horizontal="center" vertical="center"/>
    </xf>
    <xf numFmtId="189" fontId="131" fillId="0" borderId="8" xfId="0" applyNumberFormat="1" applyFont="1" applyBorder="1" applyAlignment="1">
      <alignment horizontal="right" vertical="center"/>
    </xf>
    <xf numFmtId="185" fontId="131" fillId="0" borderId="8" xfId="0" applyNumberFormat="1" applyFont="1" applyBorder="1" applyAlignment="1">
      <alignment horizontal="right" vertical="center"/>
    </xf>
    <xf numFmtId="189" fontId="135" fillId="0" borderId="52" xfId="0" applyNumberFormat="1" applyFont="1" applyBorder="1" applyAlignment="1">
      <alignment horizontal="right" vertical="center"/>
    </xf>
    <xf numFmtId="189" fontId="131" fillId="70" borderId="8" xfId="0" applyNumberFormat="1" applyFont="1" applyFill="1" applyBorder="1" applyAlignment="1">
      <alignment horizontal="right" vertical="center"/>
    </xf>
    <xf numFmtId="185" fontId="135" fillId="70" borderId="8" xfId="0" applyNumberFormat="1" applyFont="1" applyFill="1" applyBorder="1" applyAlignment="1">
      <alignment horizontal="right" vertical="center"/>
    </xf>
    <xf numFmtId="189" fontId="135" fillId="70" borderId="32" xfId="0" applyNumberFormat="1" applyFont="1" applyFill="1" applyBorder="1" applyAlignment="1">
      <alignment horizontal="right" vertical="center"/>
    </xf>
    <xf numFmtId="1" fontId="131" fillId="0" borderId="51" xfId="0" applyNumberFormat="1" applyFont="1" applyBorder="1" applyAlignment="1">
      <alignment horizontal="right" vertical="center"/>
    </xf>
    <xf numFmtId="1" fontId="135" fillId="0" borderId="53" xfId="0" applyNumberFormat="1" applyFont="1" applyBorder="1" applyAlignment="1">
      <alignment horizontal="right" vertical="center"/>
    </xf>
    <xf numFmtId="1" fontId="131" fillId="70" borderId="51" xfId="0" applyNumberFormat="1" applyFont="1" applyFill="1" applyBorder="1" applyAlignment="1">
      <alignment horizontal="right" vertical="center"/>
    </xf>
    <xf numFmtId="1" fontId="135" fillId="70" borderId="51" xfId="0" applyNumberFormat="1" applyFont="1" applyFill="1" applyBorder="1" applyAlignment="1">
      <alignment horizontal="right" vertical="center"/>
    </xf>
    <xf numFmtId="1" fontId="135" fillId="70" borderId="77" xfId="0" applyNumberFormat="1" applyFont="1" applyFill="1" applyBorder="1" applyAlignment="1">
      <alignment horizontal="right" vertical="center"/>
    </xf>
    <xf numFmtId="185" fontId="135" fillId="0" borderId="52" xfId="0" applyNumberFormat="1" applyFont="1" applyBorder="1" applyAlignment="1">
      <alignment horizontal="right" vertical="center"/>
    </xf>
    <xf numFmtId="1" fontId="131" fillId="0" borderId="50" xfId="0" applyNumberFormat="1" applyFont="1" applyBorder="1" applyAlignment="1">
      <alignment horizontal="right" vertical="center"/>
    </xf>
    <xf numFmtId="185" fontId="131" fillId="70" borderId="8" xfId="0" applyNumberFormat="1" applyFont="1" applyFill="1" applyBorder="1" applyAlignment="1">
      <alignment horizontal="right" vertical="center"/>
    </xf>
    <xf numFmtId="185" fontId="135" fillId="70" borderId="32" xfId="0" applyNumberFormat="1" applyFont="1" applyFill="1" applyBorder="1" applyAlignment="1">
      <alignment horizontal="right" vertical="center"/>
    </xf>
    <xf numFmtId="0" fontId="135" fillId="0" borderId="48" xfId="0" applyFont="1" applyBorder="1" applyAlignment="1">
      <alignment vertical="center"/>
    </xf>
    <xf numFmtId="184" fontId="156" fillId="0" borderId="0" xfId="0" applyNumberFormat="1" applyFont="1" applyBorder="1"/>
    <xf numFmtId="0" fontId="0" fillId="0" borderId="55" xfId="0" applyBorder="1"/>
    <xf numFmtId="184" fontId="156" fillId="68" borderId="10" xfId="0" applyNumberFormat="1" applyFont="1" applyFill="1" applyBorder="1"/>
    <xf numFmtId="184" fontId="156" fillId="0" borderId="10" xfId="0" applyNumberFormat="1" applyFont="1" applyBorder="1"/>
    <xf numFmtId="184" fontId="156" fillId="0" borderId="10" xfId="0" applyNumberFormat="1" applyFont="1" applyBorder="1" applyAlignment="1">
      <alignment horizontal="right"/>
    </xf>
    <xf numFmtId="184" fontId="156" fillId="68" borderId="10" xfId="0" applyNumberFormat="1" applyFont="1" applyFill="1" applyBorder="1" applyAlignment="1">
      <alignment horizontal="right"/>
    </xf>
    <xf numFmtId="1" fontId="165" fillId="0" borderId="40" xfId="0" applyNumberFormat="1" applyFont="1" applyBorder="1" applyAlignment="1" applyProtection="1"/>
    <xf numFmtId="2" fontId="135" fillId="0" borderId="48" xfId="0" applyNumberFormat="1" applyFont="1" applyBorder="1" applyAlignment="1">
      <alignment vertical="center"/>
    </xf>
    <xf numFmtId="184" fontId="135" fillId="0" borderId="40" xfId="0" applyNumberFormat="1" applyFont="1" applyBorder="1" applyAlignment="1">
      <alignment vertical="center"/>
    </xf>
    <xf numFmtId="0" fontId="134" fillId="67" borderId="74" xfId="0" applyFont="1" applyFill="1" applyBorder="1" applyAlignment="1">
      <alignment horizontal="center" vertical="center"/>
    </xf>
    <xf numFmtId="0" fontId="134" fillId="67" borderId="40" xfId="0" applyFont="1" applyFill="1" applyBorder="1" applyAlignment="1">
      <alignment horizontal="center" vertical="center"/>
    </xf>
    <xf numFmtId="0" fontId="134" fillId="67" borderId="90" xfId="0" applyFont="1" applyFill="1" applyBorder="1" applyAlignment="1">
      <alignment horizontal="center" vertical="center"/>
    </xf>
    <xf numFmtId="0" fontId="134" fillId="67" borderId="71" xfId="0" applyFont="1" applyFill="1" applyBorder="1" applyAlignment="1">
      <alignment horizontal="center" vertical="center"/>
    </xf>
    <xf numFmtId="0" fontId="10" fillId="0" borderId="55" xfId="0" applyFont="1" applyBorder="1" applyAlignment="1">
      <alignment vertical="center"/>
    </xf>
    <xf numFmtId="0" fontId="167" fillId="67" borderId="58" xfId="0" applyFont="1" applyFill="1" applyBorder="1" applyAlignment="1">
      <alignment horizontal="center" vertical="center"/>
    </xf>
    <xf numFmtId="190" fontId="156" fillId="6" borderId="32" xfId="0" applyNumberFormat="1" applyFont="1" applyFill="1" applyBorder="1" applyAlignment="1">
      <alignment horizontal="right"/>
    </xf>
    <xf numFmtId="184" fontId="135" fillId="0" borderId="38" xfId="0" applyNumberFormat="1" applyFont="1" applyBorder="1" applyAlignment="1">
      <alignment vertical="center"/>
    </xf>
    <xf numFmtId="184" fontId="135" fillId="6" borderId="87" xfId="0" applyNumberFormat="1" applyFont="1" applyFill="1" applyBorder="1" applyAlignment="1">
      <alignment vertical="center"/>
    </xf>
    <xf numFmtId="181" fontId="135" fillId="68" borderId="40" xfId="0" applyNumberFormat="1" applyFont="1" applyFill="1" applyBorder="1" applyAlignment="1">
      <alignment vertical="center"/>
    </xf>
    <xf numFmtId="184" fontId="135" fillId="68" borderId="41" xfId="0" applyNumberFormat="1" applyFont="1" applyFill="1" applyBorder="1" applyAlignment="1">
      <alignment vertical="center"/>
    </xf>
    <xf numFmtId="49" fontId="127" fillId="33" borderId="42" xfId="0" applyNumberFormat="1" applyFont="1" applyFill="1" applyBorder="1" applyAlignment="1">
      <alignment horizontal="center" vertical="center" readingOrder="1"/>
    </xf>
    <xf numFmtId="49" fontId="127" fillId="35" borderId="7" xfId="0" applyNumberFormat="1" applyFont="1" applyFill="1" applyBorder="1" applyAlignment="1">
      <alignment horizontal="center" vertical="center" readingOrder="1"/>
    </xf>
    <xf numFmtId="49" fontId="127" fillId="33" borderId="65" xfId="0" applyNumberFormat="1" applyFont="1" applyFill="1" applyBorder="1" applyAlignment="1">
      <alignment horizontal="center" vertical="center" readingOrder="1"/>
    </xf>
    <xf numFmtId="49" fontId="127" fillId="33" borderId="55" xfId="0" applyNumberFormat="1" applyFont="1" applyFill="1" applyBorder="1" applyAlignment="1">
      <alignment horizontal="center" vertical="center" readingOrder="1"/>
    </xf>
    <xf numFmtId="49" fontId="127" fillId="33" borderId="82" xfId="0" applyNumberFormat="1" applyFont="1" applyFill="1" applyBorder="1" applyAlignment="1">
      <alignment horizontal="center" vertical="center" readingOrder="1"/>
    </xf>
    <xf numFmtId="49" fontId="127" fillId="33" borderId="0" xfId="0" applyNumberFormat="1" applyFont="1" applyFill="1" applyBorder="1" applyAlignment="1">
      <alignment horizontal="center" vertical="center" readingOrder="1"/>
    </xf>
    <xf numFmtId="49" fontId="127" fillId="33" borderId="0" xfId="0" applyNumberFormat="1" applyFont="1" applyFill="1" applyAlignment="1">
      <alignment horizontal="center" vertical="center" readingOrder="1"/>
    </xf>
    <xf numFmtId="49" fontId="127" fillId="35" borderId="60" xfId="0" applyNumberFormat="1" applyFont="1" applyFill="1" applyBorder="1" applyAlignment="1">
      <alignment horizontal="center" vertical="center" wrapText="1" readingOrder="1"/>
    </xf>
    <xf numFmtId="49" fontId="127" fillId="33" borderId="60" xfId="0" applyNumberFormat="1" applyFont="1" applyFill="1" applyBorder="1" applyAlignment="1">
      <alignment horizontal="center" vertical="center" readingOrder="1"/>
    </xf>
    <xf numFmtId="49" fontId="127" fillId="35" borderId="13" xfId="0" applyNumberFormat="1" applyFont="1" applyFill="1" applyBorder="1" applyAlignment="1">
      <alignment horizontal="center" vertical="center" wrapText="1" readingOrder="1"/>
    </xf>
    <xf numFmtId="49" fontId="127" fillId="35" borderId="60" xfId="0" applyNumberFormat="1" applyFont="1" applyFill="1" applyBorder="1" applyAlignment="1">
      <alignment horizontal="center" vertical="center" readingOrder="1"/>
    </xf>
    <xf numFmtId="49" fontId="127" fillId="33" borderId="13" xfId="0" applyNumberFormat="1" applyFont="1" applyFill="1" applyBorder="1" applyAlignment="1">
      <alignment horizontal="center" vertical="center" readingOrder="1"/>
    </xf>
    <xf numFmtId="0" fontId="138" fillId="36" borderId="38" xfId="0" applyFont="1" applyFill="1" applyBorder="1" applyAlignment="1">
      <alignment horizontal="center" vertical="center" wrapText="1" readingOrder="1"/>
    </xf>
    <xf numFmtId="0" fontId="138" fillId="36" borderId="10" xfId="0" applyFont="1" applyFill="1" applyBorder="1" applyAlignment="1">
      <alignment horizontal="center" vertical="center" wrapText="1" readingOrder="1"/>
    </xf>
    <xf numFmtId="0" fontId="153" fillId="0" borderId="0" xfId="3692" applyFont="1" applyAlignment="1">
      <alignment horizontal="left" vertical="center"/>
    </xf>
    <xf numFmtId="0" fontId="2" fillId="0" borderId="0" xfId="3691" applyFont="1" applyAlignment="1">
      <alignment horizontal="left" vertical="center"/>
    </xf>
    <xf numFmtId="0" fontId="12" fillId="0" borderId="0" xfId="3691" applyAlignment="1">
      <alignment horizontal="left" vertical="center"/>
    </xf>
    <xf numFmtId="16" fontId="129" fillId="33" borderId="43" xfId="0" quotePrefix="1" applyNumberFormat="1" applyFont="1" applyFill="1" applyBorder="1" applyAlignment="1">
      <alignment horizontal="center" vertical="center" wrapText="1" readingOrder="1"/>
    </xf>
    <xf numFmtId="16" fontId="129" fillId="33" borderId="45" xfId="0" applyNumberFormat="1" applyFont="1" applyFill="1" applyBorder="1" applyAlignment="1">
      <alignment horizontal="center" vertical="center" wrapText="1" readingOrder="1"/>
    </xf>
    <xf numFmtId="16" fontId="129" fillId="33" borderId="47" xfId="0" applyNumberFormat="1" applyFont="1" applyFill="1" applyBorder="1" applyAlignment="1">
      <alignment horizontal="center" vertical="center" wrapText="1" readingOrder="1"/>
    </xf>
    <xf numFmtId="0" fontId="129" fillId="33" borderId="49" xfId="0" applyFont="1" applyFill="1" applyBorder="1" applyAlignment="1">
      <alignment horizontal="center" vertical="center" wrapText="1" readingOrder="1"/>
    </xf>
    <xf numFmtId="0" fontId="129" fillId="33" borderId="8" xfId="0" applyFont="1" applyFill="1" applyBorder="1" applyAlignment="1">
      <alignment horizontal="center" vertical="center" wrapText="1" readingOrder="1"/>
    </xf>
    <xf numFmtId="0" fontId="129" fillId="33" borderId="52" xfId="0" applyFont="1" applyFill="1" applyBorder="1" applyAlignment="1">
      <alignment horizontal="center" vertical="center" wrapText="1" readingOrder="1"/>
    </xf>
    <xf numFmtId="16" fontId="129" fillId="33" borderId="55" xfId="0" quotePrefix="1" applyNumberFormat="1" applyFont="1" applyFill="1" applyBorder="1" applyAlignment="1">
      <alignment horizontal="center" vertical="center" wrapText="1" readingOrder="1"/>
    </xf>
    <xf numFmtId="16" fontId="129" fillId="33" borderId="55" xfId="0" applyNumberFormat="1" applyFont="1" applyFill="1" applyBorder="1" applyAlignment="1">
      <alignment horizontal="center" vertical="center" wrapText="1" readingOrder="1"/>
    </xf>
    <xf numFmtId="49" fontId="152" fillId="35" borderId="60" xfId="3679" applyNumberFormat="1" applyFont="1" applyFill="1" applyBorder="1" applyAlignment="1">
      <alignment horizontal="left" vertical="center" wrapText="1" readingOrder="1"/>
    </xf>
    <xf numFmtId="49" fontId="152" fillId="35" borderId="90" xfId="3679" applyNumberFormat="1" applyFont="1" applyFill="1" applyBorder="1" applyAlignment="1">
      <alignment horizontal="left" vertical="center" wrapText="1" readingOrder="1"/>
    </xf>
    <xf numFmtId="49" fontId="127" fillId="35" borderId="60" xfId="0" applyNumberFormat="1" applyFont="1" applyFill="1" applyBorder="1" applyAlignment="1">
      <alignment horizontal="center" vertical="center" readingOrder="1"/>
    </xf>
    <xf numFmtId="49" fontId="127" fillId="35" borderId="90" xfId="0" applyNumberFormat="1" applyFont="1" applyFill="1" applyBorder="1" applyAlignment="1">
      <alignment horizontal="center" vertical="center" readingOrder="1"/>
    </xf>
    <xf numFmtId="0" fontId="139" fillId="0" borderId="0" xfId="0" applyFont="1" applyAlignment="1">
      <alignment horizontal="left" vertical="center"/>
    </xf>
    <xf numFmtId="0" fontId="152" fillId="33" borderId="60" xfId="3679" applyFont="1" applyFill="1" applyBorder="1" applyAlignment="1">
      <alignment horizontal="left" vertical="center" wrapText="1" readingOrder="1"/>
    </xf>
    <xf numFmtId="0" fontId="152" fillId="33" borderId="6" xfId="3679" applyFont="1" applyFill="1" applyBorder="1" applyAlignment="1">
      <alignment horizontal="left" vertical="center" wrapText="1" readingOrder="1"/>
    </xf>
    <xf numFmtId="49" fontId="127" fillId="33" borderId="65" xfId="0" applyNumberFormat="1" applyFont="1" applyFill="1" applyBorder="1" applyAlignment="1">
      <alignment horizontal="center" vertical="center" readingOrder="1"/>
    </xf>
    <xf numFmtId="49" fontId="127" fillId="33" borderId="82" xfId="0" applyNumberFormat="1" applyFont="1" applyFill="1" applyBorder="1" applyAlignment="1">
      <alignment horizontal="center" vertical="center" readingOrder="1"/>
    </xf>
    <xf numFmtId="0" fontId="152" fillId="35" borderId="60" xfId="3679" applyFont="1" applyFill="1" applyBorder="1" applyAlignment="1">
      <alignment horizontal="left" vertical="center" wrapText="1" readingOrder="1"/>
    </xf>
    <xf numFmtId="0" fontId="152" fillId="35" borderId="0" xfId="3679" applyFont="1" applyFill="1" applyBorder="1" applyAlignment="1">
      <alignment horizontal="left" vertical="center" wrapText="1" readingOrder="1"/>
    </xf>
    <xf numFmtId="49" fontId="127" fillId="35" borderId="0" xfId="0" applyNumberFormat="1" applyFont="1" applyFill="1" applyBorder="1" applyAlignment="1">
      <alignment horizontal="center" vertical="center" readingOrder="1"/>
    </xf>
    <xf numFmtId="0" fontId="8" fillId="0" borderId="0" xfId="0" applyFont="1" applyAlignment="1">
      <alignment horizontal="left" vertical="center"/>
    </xf>
    <xf numFmtId="0" fontId="174" fillId="0" borderId="0" xfId="1" applyFont="1" applyAlignment="1">
      <alignment horizontal="left" vertical="center"/>
    </xf>
    <xf numFmtId="0" fontId="1" fillId="0" borderId="0" xfId="3691" applyFont="1" applyAlignment="1">
      <alignment horizontal="left" vertical="center"/>
    </xf>
    <xf numFmtId="0" fontId="6" fillId="0" borderId="0" xfId="3691" applyFont="1" applyAlignment="1">
      <alignment horizontal="left" vertical="center"/>
    </xf>
    <xf numFmtId="16" fontId="129" fillId="33" borderId="56" xfId="0" applyNumberFormat="1" applyFont="1" applyFill="1" applyBorder="1" applyAlignment="1">
      <alignment horizontal="center" vertical="center" wrapText="1" readingOrder="1"/>
    </xf>
    <xf numFmtId="0" fontId="2" fillId="0" borderId="42" xfId="1" applyFont="1" applyBorder="1" applyAlignment="1">
      <alignment horizontal="left" vertical="center" wrapText="1"/>
    </xf>
    <xf numFmtId="0" fontId="8" fillId="0" borderId="42" xfId="1" applyFont="1" applyBorder="1" applyAlignment="1">
      <alignment horizontal="left" vertical="center" wrapText="1"/>
    </xf>
    <xf numFmtId="0" fontId="152" fillId="35" borderId="6" xfId="3679" applyFont="1" applyFill="1" applyBorder="1" applyAlignment="1">
      <alignment horizontal="left" vertical="center" wrapText="1" readingOrder="1"/>
    </xf>
    <xf numFmtId="49" fontId="127" fillId="35" borderId="6" xfId="0" applyNumberFormat="1" applyFont="1" applyFill="1" applyBorder="1" applyAlignment="1">
      <alignment horizontal="center" vertical="center" readingOrder="1"/>
    </xf>
    <xf numFmtId="0" fontId="1" fillId="34" borderId="0" xfId="1" applyFont="1" applyFill="1" applyAlignment="1">
      <alignment horizontal="left" vertical="center" wrapText="1"/>
    </xf>
    <xf numFmtId="0" fontId="3" fillId="34" borderId="0" xfId="1" applyFont="1" applyFill="1" applyAlignment="1">
      <alignment horizontal="left" vertical="center" wrapText="1"/>
    </xf>
    <xf numFmtId="0" fontId="4" fillId="71" borderId="0" xfId="3690" applyNumberFormat="1" applyFont="1" applyFill="1" applyAlignment="1">
      <alignment horizontal="left" vertical="center" wrapText="1"/>
    </xf>
    <xf numFmtId="0" fontId="8" fillId="71" borderId="0" xfId="3690" applyNumberFormat="1" applyFont="1" applyFill="1" applyAlignment="1">
      <alignment horizontal="left" vertical="center" wrapText="1"/>
    </xf>
    <xf numFmtId="0" fontId="138" fillId="36" borderId="86" xfId="0" applyFont="1" applyFill="1" applyBorder="1" applyAlignment="1">
      <alignment horizontal="center" vertical="center" wrapText="1"/>
    </xf>
    <xf numFmtId="0" fontId="138" fillId="36" borderId="87" xfId="0" applyFont="1" applyFill="1" applyBorder="1" applyAlignment="1">
      <alignment horizontal="center" vertical="center" wrapText="1"/>
    </xf>
    <xf numFmtId="0" fontId="138" fillId="36" borderId="91" xfId="0" applyFont="1" applyFill="1" applyBorder="1" applyAlignment="1">
      <alignment horizontal="center" vertical="center" wrapText="1"/>
    </xf>
    <xf numFmtId="0" fontId="138" fillId="36" borderId="85" xfId="0" applyFont="1" applyFill="1" applyBorder="1" applyAlignment="1">
      <alignment horizontal="center" vertical="center" wrapText="1"/>
    </xf>
    <xf numFmtId="0" fontId="138" fillId="36" borderId="87" xfId="0" applyFont="1" applyFill="1" applyBorder="1" applyAlignment="1">
      <alignment horizontal="center" vertical="center" wrapText="1" readingOrder="1"/>
    </xf>
    <xf numFmtId="0" fontId="138" fillId="36" borderId="92" xfId="0" applyFont="1" applyFill="1" applyBorder="1" applyAlignment="1">
      <alignment horizontal="center" vertical="center" wrapText="1" readingOrder="1"/>
    </xf>
    <xf numFmtId="0" fontId="138" fillId="36" borderId="85" xfId="0" applyFont="1" applyFill="1" applyBorder="1" applyAlignment="1">
      <alignment horizontal="center" vertical="center" wrapText="1" readingOrder="1"/>
    </xf>
    <xf numFmtId="0" fontId="138" fillId="36" borderId="65" xfId="0" applyFont="1" applyFill="1" applyBorder="1" applyAlignment="1">
      <alignment horizontal="center" vertical="center" wrapText="1" readingOrder="1"/>
    </xf>
    <xf numFmtId="0" fontId="145" fillId="0" borderId="60" xfId="2259" applyFont="1" applyBorder="1" applyAlignment="1">
      <alignment horizontal="left" vertical="center"/>
    </xf>
    <xf numFmtId="0" fontId="143" fillId="0" borderId="0" xfId="0" applyFont="1" applyAlignment="1">
      <alignment vertical="center" wrapText="1"/>
    </xf>
    <xf numFmtId="0" fontId="140" fillId="0" borderId="0" xfId="198" applyFont="1" applyAlignment="1">
      <alignment horizontal="left" vertical="center"/>
    </xf>
    <xf numFmtId="0" fontId="139" fillId="69" borderId="66" xfId="198" applyFont="1" applyFill="1" applyBorder="1" applyAlignment="1">
      <alignment horizontal="center" vertical="center"/>
    </xf>
    <xf numFmtId="0" fontId="139" fillId="69" borderId="51" xfId="198" applyFont="1" applyFill="1" applyBorder="1" applyAlignment="1">
      <alignment horizontal="center" vertical="center"/>
    </xf>
    <xf numFmtId="0" fontId="139" fillId="69" borderId="53" xfId="198" applyFont="1" applyFill="1" applyBorder="1" applyAlignment="1">
      <alignment horizontal="center" vertical="center"/>
    </xf>
    <xf numFmtId="0" fontId="139" fillId="69" borderId="73" xfId="198" applyFont="1" applyFill="1" applyBorder="1" applyAlignment="1">
      <alignment horizontal="center" vertical="center" wrapText="1"/>
    </xf>
    <xf numFmtId="0" fontId="139" fillId="69" borderId="83" xfId="198" applyFont="1" applyFill="1" applyBorder="1" applyAlignment="1">
      <alignment horizontal="center" vertical="center" wrapText="1"/>
    </xf>
    <xf numFmtId="0" fontId="139" fillId="69" borderId="67" xfId="198" applyFont="1" applyFill="1" applyBorder="1" applyAlignment="1">
      <alignment horizontal="center" vertical="center" wrapText="1"/>
    </xf>
    <xf numFmtId="0" fontId="139" fillId="69" borderId="35" xfId="198" applyFont="1" applyFill="1" applyBorder="1" applyAlignment="1">
      <alignment horizontal="center" vertical="center" wrapText="1"/>
    </xf>
    <xf numFmtId="0" fontId="139" fillId="69" borderId="89" xfId="198" applyFont="1" applyFill="1" applyBorder="1" applyAlignment="1">
      <alignment horizontal="center" vertical="center" wrapText="1"/>
    </xf>
    <xf numFmtId="0" fontId="139" fillId="69" borderId="36" xfId="198" applyFont="1" applyFill="1" applyBorder="1" applyAlignment="1">
      <alignment horizontal="center" vertical="center" wrapText="1"/>
    </xf>
    <xf numFmtId="0" fontId="139" fillId="69" borderId="34" xfId="198" applyFont="1" applyFill="1" applyBorder="1" applyAlignment="1">
      <alignment horizontal="center" vertical="center" wrapText="1"/>
    </xf>
    <xf numFmtId="0" fontId="139" fillId="69" borderId="88" xfId="198" applyFont="1" applyFill="1" applyBorder="1" applyAlignment="1">
      <alignment horizontal="center" vertical="center" wrapText="1"/>
    </xf>
    <xf numFmtId="0" fontId="139" fillId="69" borderId="73" xfId="198" applyFont="1" applyFill="1" applyBorder="1" applyAlignment="1">
      <alignment horizontal="center" vertical="center"/>
    </xf>
    <xf numFmtId="0" fontId="139" fillId="69" borderId="83" xfId="198" applyFont="1" applyFill="1" applyBorder="1" applyAlignment="1">
      <alignment horizontal="center" vertical="center"/>
    </xf>
    <xf numFmtId="0" fontId="139" fillId="69" borderId="36" xfId="198" applyFont="1" applyFill="1" applyBorder="1" applyAlignment="1">
      <alignment horizontal="center" vertical="center"/>
    </xf>
    <xf numFmtId="0" fontId="139" fillId="69" borderId="88" xfId="198" applyFont="1" applyFill="1" applyBorder="1" applyAlignment="1">
      <alignment horizontal="center" vertical="center"/>
    </xf>
    <xf numFmtId="0" fontId="139" fillId="69" borderId="73" xfId="198" applyFont="1" applyFill="1" applyBorder="1" applyAlignment="1">
      <alignment horizontal="center"/>
    </xf>
    <xf numFmtId="0" fontId="139" fillId="69" borderId="83" xfId="198" applyFont="1" applyFill="1" applyBorder="1" applyAlignment="1">
      <alignment horizontal="center"/>
    </xf>
    <xf numFmtId="0" fontId="143" fillId="0" borderId="0" xfId="0" applyFont="1" applyAlignment="1">
      <alignment horizontal="left" vertical="center" wrapText="1"/>
    </xf>
    <xf numFmtId="0" fontId="125" fillId="65" borderId="0" xfId="0" applyFont="1" applyFill="1" applyAlignment="1">
      <alignment horizontal="left" vertical="center"/>
    </xf>
    <xf numFmtId="0" fontId="139" fillId="69" borderId="61" xfId="198" applyFont="1" applyFill="1" applyBorder="1" applyAlignment="1">
      <alignment horizontal="center" vertical="center" wrapText="1"/>
    </xf>
    <xf numFmtId="0" fontId="139" fillId="69" borderId="62" xfId="198" applyFont="1" applyFill="1" applyBorder="1" applyAlignment="1">
      <alignment horizontal="center" vertical="center" wrapText="1"/>
    </xf>
    <xf numFmtId="0" fontId="140" fillId="0" borderId="0" xfId="198" applyFont="1" applyAlignment="1">
      <alignment horizontal="left"/>
    </xf>
    <xf numFmtId="0" fontId="143" fillId="0" borderId="0" xfId="0" applyFont="1" applyAlignment="1">
      <alignment horizontal="left" vertical="top" wrapText="1"/>
    </xf>
    <xf numFmtId="0" fontId="145" fillId="0" borderId="0" xfId="2259" applyFont="1" applyAlignment="1">
      <alignment horizontal="left" vertical="center"/>
    </xf>
    <xf numFmtId="0" fontId="145" fillId="0" borderId="0" xfId="2259" applyFont="1" applyAlignment="1">
      <alignment horizontal="left" vertical="center" wrapText="1"/>
    </xf>
    <xf numFmtId="0" fontId="139" fillId="69" borderId="74" xfId="3671" applyFont="1" applyFill="1" applyBorder="1" applyAlignment="1">
      <alignment horizontal="center" vertical="center"/>
    </xf>
    <xf numFmtId="0" fontId="139" fillId="69" borderId="80" xfId="3671" applyFont="1" applyFill="1" applyBorder="1" applyAlignment="1">
      <alignment horizontal="center" vertical="center"/>
    </xf>
    <xf numFmtId="0" fontId="139" fillId="69" borderId="73" xfId="3671" applyFont="1" applyFill="1" applyBorder="1" applyAlignment="1">
      <alignment horizontal="center" vertical="center" wrapText="1"/>
    </xf>
    <xf numFmtId="0" fontId="139" fillId="69" borderId="67" xfId="3671" applyFont="1" applyFill="1" applyBorder="1" applyAlignment="1">
      <alignment horizontal="center" vertical="center" wrapText="1"/>
    </xf>
    <xf numFmtId="0" fontId="139" fillId="69" borderId="91" xfId="3671" applyFont="1" applyFill="1" applyBorder="1" applyAlignment="1">
      <alignment horizontal="center" vertical="center" wrapText="1"/>
    </xf>
    <xf numFmtId="0" fontId="139" fillId="69" borderId="61" xfId="3671" applyFont="1" applyFill="1" applyBorder="1" applyAlignment="1">
      <alignment horizontal="center" vertical="center"/>
    </xf>
    <xf numFmtId="0" fontId="139" fillId="69" borderId="7" xfId="3671" applyFont="1" applyFill="1" applyBorder="1" applyAlignment="1">
      <alignment horizontal="center" vertical="center"/>
    </xf>
    <xf numFmtId="0" fontId="139" fillId="69" borderId="31" xfId="3671" applyFont="1" applyFill="1" applyBorder="1" applyAlignment="1">
      <alignment horizontal="center" vertical="center"/>
    </xf>
    <xf numFmtId="0" fontId="140" fillId="0" borderId="0" xfId="3671" applyFont="1" applyAlignment="1">
      <alignment horizontal="left" vertical="center"/>
    </xf>
    <xf numFmtId="0" fontId="139" fillId="69" borderId="61" xfId="3671" applyFont="1" applyFill="1" applyBorder="1" applyAlignment="1">
      <alignment horizontal="center" vertical="center" wrapText="1"/>
    </xf>
    <xf numFmtId="0" fontId="139" fillId="69" borderId="7" xfId="3671" applyFont="1" applyFill="1" applyBorder="1" applyAlignment="1">
      <alignment horizontal="center" vertical="center" wrapText="1"/>
    </xf>
    <xf numFmtId="0" fontId="139" fillId="69" borderId="62" xfId="3671" applyFont="1" applyFill="1" applyBorder="1" applyAlignment="1">
      <alignment horizontal="center" vertical="center" wrapText="1"/>
    </xf>
    <xf numFmtId="0" fontId="139" fillId="69" borderId="75" xfId="3671" applyFont="1" applyFill="1" applyBorder="1" applyAlignment="1">
      <alignment horizontal="center" vertical="center" wrapText="1"/>
    </xf>
    <xf numFmtId="0" fontId="139" fillId="69" borderId="88" xfId="3671" applyFont="1" applyFill="1" applyBorder="1" applyAlignment="1">
      <alignment horizontal="center" vertical="center" wrapText="1"/>
    </xf>
    <xf numFmtId="0" fontId="139" fillId="69" borderId="83" xfId="3671" applyFont="1" applyFill="1" applyBorder="1" applyAlignment="1">
      <alignment horizontal="center" vertical="center" wrapText="1"/>
    </xf>
    <xf numFmtId="0" fontId="140" fillId="0" borderId="0" xfId="3671" applyFont="1" applyAlignment="1">
      <alignment horizontal="left"/>
    </xf>
    <xf numFmtId="0" fontId="132" fillId="69" borderId="66" xfId="2912" applyFont="1" applyFill="1" applyBorder="1" applyAlignment="1">
      <alignment horizontal="center" vertical="center" wrapText="1"/>
    </xf>
    <xf numFmtId="0" fontId="132" fillId="69" borderId="51" xfId="2912" applyFont="1" applyFill="1" applyBorder="1" applyAlignment="1">
      <alignment horizontal="center" vertical="center" wrapText="1"/>
    </xf>
    <xf numFmtId="0" fontId="132" fillId="69" borderId="53" xfId="2912" applyFont="1" applyFill="1" applyBorder="1" applyAlignment="1">
      <alignment horizontal="center" vertical="center" wrapText="1"/>
    </xf>
    <xf numFmtId="0" fontId="132" fillId="69" borderId="67" xfId="2912" applyFont="1" applyFill="1" applyBorder="1" applyAlignment="1">
      <alignment horizontal="center" vertical="center" wrapText="1"/>
    </xf>
    <xf numFmtId="0" fontId="132" fillId="69" borderId="89" xfId="0" applyFont="1" applyFill="1" applyBorder="1" applyAlignment="1">
      <alignment horizontal="center" vertical="center" wrapText="1"/>
    </xf>
    <xf numFmtId="0" fontId="132" fillId="69" borderId="73" xfId="2917" applyFont="1" applyFill="1" applyBorder="1" applyAlignment="1">
      <alignment horizontal="center" wrapText="1"/>
    </xf>
    <xf numFmtId="0" fontId="132" fillId="69" borderId="83" xfId="2917" applyFont="1" applyFill="1" applyBorder="1" applyAlignment="1">
      <alignment horizontal="center" wrapText="1"/>
    </xf>
    <xf numFmtId="0" fontId="132" fillId="69" borderId="89" xfId="3662" applyFont="1" applyFill="1" applyBorder="1" applyAlignment="1">
      <alignment horizontal="center" vertical="center" wrapText="1"/>
    </xf>
    <xf numFmtId="0" fontId="132" fillId="69" borderId="89" xfId="3661" applyFont="1" applyFill="1" applyBorder="1" applyAlignment="1">
      <alignment horizontal="center" vertical="center" wrapText="1"/>
    </xf>
    <xf numFmtId="0" fontId="132" fillId="69" borderId="73" xfId="3661" applyFont="1" applyFill="1" applyBorder="1" applyAlignment="1">
      <alignment horizontal="center" vertical="center" wrapText="1"/>
    </xf>
    <xf numFmtId="0" fontId="132" fillId="69" borderId="83" xfId="3661" applyFont="1" applyFill="1" applyBorder="1" applyAlignment="1">
      <alignment horizontal="center" vertical="center" wrapText="1"/>
    </xf>
    <xf numFmtId="0" fontId="147" fillId="0" borderId="0" xfId="2899" applyFont="1" applyAlignment="1">
      <alignment vertical="center"/>
    </xf>
    <xf numFmtId="0" fontId="148" fillId="0" borderId="0" xfId="3000" applyFont="1" applyAlignment="1">
      <alignment horizontal="left" vertical="center" wrapText="1"/>
    </xf>
    <xf numFmtId="0" fontId="148" fillId="0" borderId="0" xfId="2998" applyFont="1" applyAlignment="1">
      <alignment horizontal="left" vertical="center" wrapText="1"/>
    </xf>
    <xf numFmtId="0" fontId="132" fillId="69" borderId="89" xfId="2912" applyFont="1" applyFill="1" applyBorder="1" applyAlignment="1">
      <alignment horizontal="center" vertical="center" wrapText="1"/>
    </xf>
    <xf numFmtId="0" fontId="132" fillId="69" borderId="61" xfId="2917" applyFont="1" applyFill="1" applyBorder="1" applyAlignment="1">
      <alignment horizontal="center" wrapText="1"/>
    </xf>
    <xf numFmtId="0" fontId="132" fillId="69" borderId="7" xfId="2917" applyFont="1" applyFill="1" applyBorder="1" applyAlignment="1">
      <alignment horizontal="center" wrapText="1"/>
    </xf>
    <xf numFmtId="0" fontId="132" fillId="69" borderId="31" xfId="2917" applyFont="1" applyFill="1" applyBorder="1" applyAlignment="1">
      <alignment horizontal="center" wrapText="1"/>
    </xf>
    <xf numFmtId="0" fontId="132" fillId="69" borderId="61" xfId="3662" applyFont="1" applyFill="1" applyBorder="1" applyAlignment="1">
      <alignment horizontal="center" vertical="center" wrapText="1"/>
    </xf>
    <xf numFmtId="0" fontId="132" fillId="69" borderId="62" xfId="3662" applyFont="1" applyFill="1" applyBorder="1" applyAlignment="1">
      <alignment horizontal="center" vertical="center" wrapText="1"/>
    </xf>
    <xf numFmtId="0" fontId="132" fillId="69" borderId="61" xfId="3661" applyFont="1" applyFill="1" applyBorder="1" applyAlignment="1">
      <alignment horizontal="center" vertical="center" wrapText="1"/>
    </xf>
    <xf numFmtId="0" fontId="132" fillId="69" borderId="62" xfId="3661" applyFont="1" applyFill="1" applyBorder="1" applyAlignment="1">
      <alignment horizontal="center" vertical="center" wrapText="1"/>
    </xf>
    <xf numFmtId="0" fontId="132" fillId="69" borderId="31" xfId="3661" applyFont="1" applyFill="1" applyBorder="1" applyAlignment="1">
      <alignment horizontal="center" vertical="center" wrapText="1"/>
    </xf>
    <xf numFmtId="0" fontId="143" fillId="0" borderId="0" xfId="3652" applyFont="1" applyAlignment="1">
      <alignment vertical="top"/>
    </xf>
    <xf numFmtId="0" fontId="132" fillId="69" borderId="61" xfId="3660" applyFont="1" applyFill="1" applyBorder="1" applyAlignment="1">
      <alignment horizontal="center" vertical="center" wrapText="1"/>
    </xf>
    <xf numFmtId="0" fontId="132" fillId="69" borderId="7" xfId="3660" applyFont="1" applyFill="1" applyBorder="1" applyAlignment="1">
      <alignment horizontal="center" vertical="center" wrapText="1"/>
    </xf>
    <xf numFmtId="0" fontId="132" fillId="69" borderId="31" xfId="3660" applyFont="1" applyFill="1" applyBorder="1" applyAlignment="1">
      <alignment horizontal="center" vertical="center" wrapText="1"/>
    </xf>
    <xf numFmtId="0" fontId="125" fillId="65" borderId="0" xfId="3652" applyFont="1" applyFill="1" applyAlignment="1">
      <alignment horizontal="left" vertical="center"/>
    </xf>
    <xf numFmtId="0" fontId="139" fillId="65" borderId="0" xfId="3652" applyFont="1" applyFill="1" applyAlignment="1">
      <alignment horizontal="left" vertical="center"/>
    </xf>
    <xf numFmtId="0" fontId="132" fillId="69" borderId="74" xfId="3660" applyFont="1" applyFill="1" applyBorder="1" applyAlignment="1">
      <alignment horizontal="center" vertical="center"/>
    </xf>
    <xf numFmtId="0" fontId="132" fillId="69" borderId="80" xfId="3660" applyFont="1" applyFill="1" applyBorder="1" applyAlignment="1">
      <alignment horizontal="center" vertical="center"/>
    </xf>
    <xf numFmtId="0" fontId="132" fillId="69" borderId="73" xfId="3660" applyFont="1" applyFill="1" applyBorder="1" applyAlignment="1">
      <alignment horizontal="center" vertical="center" wrapText="1"/>
    </xf>
    <xf numFmtId="0" fontId="132" fillId="69" borderId="83" xfId="3660" applyFont="1" applyFill="1" applyBorder="1" applyAlignment="1">
      <alignment horizontal="center" vertical="center" wrapText="1"/>
    </xf>
    <xf numFmtId="0" fontId="132" fillId="69" borderId="67" xfId="3652" applyFont="1" applyFill="1" applyBorder="1" applyAlignment="1">
      <alignment horizontal="center" vertical="center" wrapText="1"/>
    </xf>
    <xf numFmtId="0" fontId="132" fillId="69" borderId="35" xfId="3652" applyFont="1" applyFill="1" applyBorder="1" applyAlignment="1">
      <alignment horizontal="center" vertical="center" wrapText="1"/>
    </xf>
    <xf numFmtId="0" fontId="132" fillId="69" borderId="89" xfId="3652" applyFont="1" applyFill="1" applyBorder="1" applyAlignment="1">
      <alignment horizontal="center" vertical="center" wrapText="1"/>
    </xf>
    <xf numFmtId="0" fontId="132" fillId="69" borderId="89" xfId="3660" applyFont="1" applyFill="1" applyBorder="1" applyAlignment="1">
      <alignment horizontal="center" vertical="center" wrapText="1"/>
    </xf>
    <xf numFmtId="0" fontId="132" fillId="69" borderId="35" xfId="3660" applyFont="1" applyFill="1" applyBorder="1" applyAlignment="1">
      <alignment horizontal="center" vertical="center" wrapText="1"/>
    </xf>
    <xf numFmtId="0" fontId="132" fillId="69" borderId="62" xfId="3660" applyFont="1" applyFill="1" applyBorder="1" applyAlignment="1">
      <alignment horizontal="center" vertical="center" wrapText="1"/>
    </xf>
    <xf numFmtId="0" fontId="132" fillId="69" borderId="63" xfId="3660" applyFont="1" applyFill="1" applyBorder="1" applyAlignment="1">
      <alignment horizontal="center" vertical="center" wrapText="1"/>
    </xf>
    <xf numFmtId="0" fontId="132" fillId="69" borderId="6" xfId="3660" applyFont="1" applyFill="1" applyBorder="1" applyAlignment="1">
      <alignment horizontal="center" vertical="center" wrapText="1"/>
    </xf>
    <xf numFmtId="0" fontId="132" fillId="69" borderId="57" xfId="3660" applyFont="1" applyFill="1" applyBorder="1" applyAlignment="1">
      <alignment horizontal="center" vertical="center" wrapText="1"/>
    </xf>
    <xf numFmtId="0" fontId="147" fillId="0" borderId="0" xfId="3663" applyFont="1" applyAlignment="1">
      <alignment vertical="center"/>
    </xf>
    <xf numFmtId="0" fontId="143" fillId="0" borderId="0" xfId="3652" applyFont="1" applyAlignment="1">
      <alignment vertical="top" wrapText="1"/>
    </xf>
    <xf numFmtId="0" fontId="132" fillId="0" borderId="0" xfId="0" applyFont="1" applyAlignment="1">
      <alignment horizontal="left" vertical="center"/>
    </xf>
    <xf numFmtId="0" fontId="136" fillId="0" borderId="0" xfId="0" applyFont="1" applyAlignment="1">
      <alignment horizontal="left" vertical="center"/>
    </xf>
    <xf numFmtId="0" fontId="132" fillId="0" borderId="0" xfId="0" applyFont="1" applyBorder="1" applyAlignment="1">
      <alignment horizontal="left" vertical="center" wrapText="1"/>
    </xf>
    <xf numFmtId="0" fontId="132" fillId="66" borderId="61" xfId="0" applyFont="1" applyFill="1" applyBorder="1" applyAlignment="1">
      <alignment horizontal="center" vertical="center" wrapText="1"/>
    </xf>
    <xf numFmtId="0" fontId="132" fillId="66" borderId="7" xfId="0" applyFont="1" applyFill="1" applyBorder="1" applyAlignment="1">
      <alignment horizontal="center" vertical="center" wrapText="1"/>
    </xf>
    <xf numFmtId="0" fontId="132" fillId="66" borderId="62" xfId="0" applyFont="1" applyFill="1" applyBorder="1" applyAlignment="1">
      <alignment horizontal="center" vertical="center" wrapText="1"/>
    </xf>
    <xf numFmtId="0" fontId="132" fillId="66" borderId="31" xfId="0" applyFont="1" applyFill="1" applyBorder="1" applyAlignment="1">
      <alignment horizontal="center" vertical="center" wrapText="1"/>
    </xf>
    <xf numFmtId="0" fontId="132" fillId="0" borderId="0" xfId="0" applyFont="1" applyAlignment="1">
      <alignment horizontal="left" vertical="center" wrapText="1"/>
    </xf>
    <xf numFmtId="0" fontId="132" fillId="66" borderId="73" xfId="0" applyFont="1" applyFill="1" applyBorder="1" applyAlignment="1">
      <alignment horizontal="center" vertical="center"/>
    </xf>
    <xf numFmtId="0" fontId="132" fillId="66" borderId="62" xfId="0" applyFont="1" applyFill="1" applyBorder="1" applyAlignment="1">
      <alignment horizontal="center" vertical="center"/>
    </xf>
    <xf numFmtId="0" fontId="132" fillId="66" borderId="31" xfId="0" applyFont="1" applyFill="1" applyBorder="1" applyAlignment="1">
      <alignment horizontal="center" vertical="center"/>
    </xf>
    <xf numFmtId="0" fontId="132" fillId="66" borderId="57" xfId="0" applyFont="1" applyFill="1" applyBorder="1" applyAlignment="1">
      <alignment horizontal="center" vertical="center" wrapText="1"/>
    </xf>
    <xf numFmtId="0" fontId="132" fillId="66" borderId="66" xfId="0" applyFont="1" applyFill="1" applyBorder="1" applyAlignment="1">
      <alignment horizontal="center" vertical="center"/>
    </xf>
    <xf numFmtId="0" fontId="132" fillId="66" borderId="51" xfId="0" applyFont="1" applyFill="1" applyBorder="1" applyAlignment="1">
      <alignment horizontal="center" vertical="center"/>
    </xf>
    <xf numFmtId="0" fontId="132" fillId="66" borderId="53" xfId="0" applyFont="1" applyFill="1" applyBorder="1" applyAlignment="1">
      <alignment horizontal="center" vertical="center"/>
    </xf>
    <xf numFmtId="0" fontId="143" fillId="0" borderId="0" xfId="0" applyFont="1" applyAlignment="1">
      <alignment horizontal="left" vertical="center"/>
    </xf>
    <xf numFmtId="0" fontId="139" fillId="66" borderId="57" xfId="0" applyFont="1" applyFill="1" applyBorder="1" applyAlignment="1">
      <alignment horizontal="center" vertical="center" wrapText="1"/>
    </xf>
    <xf numFmtId="0" fontId="132" fillId="66" borderId="89" xfId="0" applyFont="1" applyFill="1" applyBorder="1" applyAlignment="1">
      <alignment horizontal="center" vertical="center" wrapText="1"/>
    </xf>
    <xf numFmtId="0" fontId="132" fillId="0" borderId="6" xfId="0" applyFont="1" applyBorder="1" applyAlignment="1">
      <alignment horizontal="left" vertical="center"/>
    </xf>
    <xf numFmtId="0" fontId="132" fillId="66" borderId="6" xfId="0" applyFont="1" applyFill="1" applyBorder="1" applyAlignment="1">
      <alignment horizontal="center" vertical="center" wrapText="1"/>
    </xf>
    <xf numFmtId="0" fontId="166" fillId="0" borderId="0" xfId="0" applyNumberFormat="1" applyFont="1" applyBorder="1" applyAlignment="1" applyProtection="1">
      <alignment horizontal="left" vertical="center" wrapText="1"/>
    </xf>
    <xf numFmtId="0" fontId="157" fillId="0" borderId="0" xfId="0" applyNumberFormat="1" applyFont="1" applyBorder="1" applyAlignment="1" applyProtection="1">
      <alignment horizontal="left" vertical="center" wrapText="1"/>
    </xf>
    <xf numFmtId="0" fontId="155" fillId="66" borderId="48" xfId="0" applyFont="1" applyFill="1" applyBorder="1" applyAlignment="1">
      <alignment horizontal="left" vertical="center"/>
    </xf>
    <xf numFmtId="0" fontId="0" fillId="0" borderId="46" xfId="0" applyBorder="1"/>
    <xf numFmtId="0" fontId="0" fillId="0" borderId="48" xfId="0" applyBorder="1"/>
    <xf numFmtId="0" fontId="155" fillId="66" borderId="57" xfId="0" applyFont="1" applyFill="1" applyBorder="1" applyAlignment="1">
      <alignment horizontal="center" vertical="center" wrapText="1"/>
    </xf>
    <xf numFmtId="0" fontId="0" fillId="0" borderId="57" xfId="0" applyBorder="1" applyAlignment="1">
      <alignment wrapText="1"/>
    </xf>
    <xf numFmtId="0" fontId="157" fillId="0" borderId="0" xfId="0" applyFont="1" applyAlignment="1">
      <alignment horizontal="left" vertical="center"/>
    </xf>
    <xf numFmtId="0" fontId="0" fillId="0" borderId="0" xfId="0" applyBorder="1"/>
    <xf numFmtId="0" fontId="157" fillId="0" borderId="0" xfId="0" applyFont="1" applyAlignment="1">
      <alignment horizontal="left" vertical="center" wrapText="1"/>
    </xf>
    <xf numFmtId="0" fontId="0" fillId="0" borderId="0" xfId="0" applyBorder="1" applyAlignment="1">
      <alignment wrapText="1"/>
    </xf>
    <xf numFmtId="0" fontId="157" fillId="0" borderId="0" xfId="0" applyFont="1" applyBorder="1" applyAlignment="1">
      <alignment horizontal="left" vertical="center" wrapText="1"/>
    </xf>
    <xf numFmtId="0" fontId="0" fillId="0" borderId="0" xfId="0"/>
    <xf numFmtId="0" fontId="155" fillId="0" borderId="6" xfId="0" applyFont="1" applyBorder="1" applyAlignment="1">
      <alignment horizontal="left" wrapText="1"/>
    </xf>
    <xf numFmtId="0" fontId="0" fillId="0" borderId="6" xfId="0" applyBorder="1" applyAlignment="1">
      <alignment wrapText="1"/>
    </xf>
    <xf numFmtId="0" fontId="155" fillId="66" borderId="36" xfId="0" applyFont="1" applyFill="1" applyBorder="1" applyAlignment="1">
      <alignment horizontal="center" vertical="center"/>
    </xf>
    <xf numFmtId="0" fontId="0" fillId="0" borderId="90" xfId="0" applyBorder="1"/>
    <xf numFmtId="0" fontId="0" fillId="0" borderId="52" xfId="0" applyBorder="1"/>
    <xf numFmtId="0" fontId="155" fillId="66" borderId="36" xfId="0" applyFont="1" applyFill="1" applyBorder="1" applyAlignment="1">
      <alignment horizontal="left" vertical="center"/>
    </xf>
    <xf numFmtId="0" fontId="0" fillId="0" borderId="35" xfId="0" applyBorder="1"/>
    <xf numFmtId="0" fontId="0" fillId="0" borderId="36" xfId="0" applyBorder="1"/>
    <xf numFmtId="0" fontId="132" fillId="0" borderId="6" xfId="0" applyFont="1" applyBorder="1" applyAlignment="1">
      <alignment horizontal="left" vertical="top" wrapText="1"/>
    </xf>
    <xf numFmtId="0" fontId="132" fillId="0" borderId="6" xfId="0" applyFont="1" applyBorder="1" applyAlignment="1">
      <alignment horizontal="left" vertical="center" wrapText="1"/>
    </xf>
    <xf numFmtId="0" fontId="132" fillId="66" borderId="57" xfId="0" applyFont="1" applyFill="1" applyBorder="1" applyAlignment="1">
      <alignment horizontal="center" vertical="center"/>
    </xf>
    <xf numFmtId="0" fontId="132" fillId="66" borderId="32" xfId="0" applyFont="1" applyFill="1" applyBorder="1" applyAlignment="1">
      <alignment horizontal="center" vertical="center"/>
    </xf>
    <xf numFmtId="0" fontId="143" fillId="0" borderId="61" xfId="0" applyFont="1" applyBorder="1" applyAlignment="1">
      <alignment horizontal="left" vertical="center" wrapText="1"/>
    </xf>
    <xf numFmtId="0" fontId="143" fillId="0" borderId="7" xfId="0" applyFont="1" applyBorder="1" applyAlignment="1">
      <alignment horizontal="left" vertical="center" wrapText="1"/>
    </xf>
    <xf numFmtId="0" fontId="47" fillId="0" borderId="82" xfId="3695" applyFont="1" applyBorder="1" applyAlignment="1">
      <alignment horizontal="left" vertical="center" wrapText="1"/>
    </xf>
    <xf numFmtId="0" fontId="47" fillId="0" borderId="6" xfId="3695" applyFont="1" applyBorder="1" applyAlignment="1">
      <alignment horizontal="left" vertical="center" wrapText="1"/>
    </xf>
    <xf numFmtId="0" fontId="171" fillId="69" borderId="51" xfId="3695" applyFont="1" applyFill="1" applyBorder="1" applyAlignment="1">
      <alignment horizontal="center" vertical="center"/>
    </xf>
    <xf numFmtId="0" fontId="171" fillId="69" borderId="53" xfId="3695" applyFont="1" applyFill="1" applyBorder="1" applyAlignment="1">
      <alignment horizontal="center" vertical="center"/>
    </xf>
    <xf numFmtId="0" fontId="155" fillId="69" borderId="63" xfId="3695" applyFont="1" applyFill="1" applyBorder="1" applyAlignment="1">
      <alignment horizontal="center" vertical="center" wrapText="1"/>
    </xf>
    <xf numFmtId="0" fontId="155" fillId="69" borderId="6" xfId="3695" applyFont="1" applyFill="1" applyBorder="1" applyAlignment="1">
      <alignment horizontal="center" vertical="center" wrapText="1"/>
    </xf>
    <xf numFmtId="0" fontId="155" fillId="69" borderId="32" xfId="3695" applyFont="1" applyFill="1" applyBorder="1" applyAlignment="1">
      <alignment horizontal="center" vertical="center" wrapText="1"/>
    </xf>
    <xf numFmtId="0" fontId="155" fillId="69" borderId="51" xfId="3695" applyFont="1" applyFill="1" applyBorder="1" applyAlignment="1">
      <alignment horizontal="center" vertical="center"/>
    </xf>
    <xf numFmtId="0" fontId="155" fillId="69" borderId="77" xfId="3695" applyFont="1" applyFill="1" applyBorder="1" applyAlignment="1">
      <alignment horizontal="center" vertical="center"/>
    </xf>
    <xf numFmtId="0" fontId="155" fillId="69" borderId="64" xfId="3695" applyFont="1" applyFill="1" applyBorder="1" applyAlignment="1">
      <alignment horizontal="center" vertical="center" wrapText="1"/>
    </xf>
    <xf numFmtId="0" fontId="155" fillId="69" borderId="60" xfId="3695" applyFont="1" applyFill="1" applyBorder="1" applyAlignment="1">
      <alignment horizontal="center" vertical="center" wrapText="1"/>
    </xf>
    <xf numFmtId="0" fontId="155" fillId="69" borderId="9" xfId="3695" applyFont="1" applyFill="1" applyBorder="1" applyAlignment="1">
      <alignment horizontal="center" vertical="center" wrapText="1"/>
    </xf>
    <xf numFmtId="0" fontId="155" fillId="69" borderId="81" xfId="3695" applyFont="1" applyFill="1" applyBorder="1" applyAlignment="1">
      <alignment horizontal="center" vertical="center" wrapText="1"/>
    </xf>
    <xf numFmtId="0" fontId="155" fillId="69" borderId="73" xfId="3695" applyFont="1" applyFill="1" applyBorder="1" applyAlignment="1">
      <alignment horizontal="center" vertical="center"/>
    </xf>
    <xf numFmtId="0" fontId="155" fillId="69" borderId="83" xfId="3695" applyFont="1" applyFill="1" applyBorder="1" applyAlignment="1">
      <alignment horizontal="center" vertical="center"/>
    </xf>
    <xf numFmtId="0" fontId="143" fillId="0" borderId="0" xfId="0" applyFont="1" applyBorder="1" applyAlignment="1">
      <alignment horizontal="left" vertical="center" wrapText="1"/>
    </xf>
    <xf numFmtId="0" fontId="132" fillId="69" borderId="66" xfId="3282" applyFont="1" applyFill="1" applyBorder="1" applyAlignment="1">
      <alignment horizontal="center" vertical="center" wrapText="1"/>
    </xf>
    <xf numFmtId="0" fontId="132" fillId="69" borderId="51" xfId="3282" applyFont="1" applyFill="1" applyBorder="1" applyAlignment="1">
      <alignment horizontal="center" vertical="center" wrapText="1"/>
    </xf>
    <xf numFmtId="0" fontId="132" fillId="69" borderId="53" xfId="3282" applyFont="1" applyFill="1" applyBorder="1" applyAlignment="1">
      <alignment horizontal="center" vertical="center" wrapText="1"/>
    </xf>
    <xf numFmtId="0" fontId="132" fillId="69" borderId="67" xfId="198" applyFont="1" applyFill="1" applyBorder="1" applyAlignment="1">
      <alignment horizontal="center" vertical="center" wrapText="1"/>
    </xf>
    <xf numFmtId="0" fontId="132" fillId="69" borderId="89" xfId="198" applyFont="1" applyFill="1" applyBorder="1" applyAlignment="1">
      <alignment horizontal="center" vertical="center" wrapText="1"/>
    </xf>
    <xf numFmtId="0" fontId="132" fillId="69" borderId="61" xfId="198" applyFont="1" applyFill="1" applyBorder="1" applyAlignment="1">
      <alignment horizontal="center" vertical="center" wrapText="1"/>
    </xf>
    <xf numFmtId="0" fontId="132" fillId="69" borderId="7" xfId="198" applyFont="1" applyFill="1" applyBorder="1" applyAlignment="1">
      <alignment horizontal="center" vertical="center" wrapText="1"/>
    </xf>
    <xf numFmtId="0" fontId="132" fillId="69" borderId="31" xfId="198" applyFont="1" applyFill="1" applyBorder="1" applyAlignment="1">
      <alignment horizontal="center" vertical="center" wrapText="1"/>
    </xf>
    <xf numFmtId="0" fontId="132" fillId="69" borderId="63" xfId="3270" applyFont="1" applyFill="1" applyBorder="1" applyAlignment="1">
      <alignment horizontal="center" vertical="center" wrapText="1"/>
    </xf>
    <xf numFmtId="0" fontId="132" fillId="69" borderId="57" xfId="3270" applyFont="1" applyFill="1" applyBorder="1" applyAlignment="1">
      <alignment horizontal="center" vertical="center" wrapText="1"/>
    </xf>
    <xf numFmtId="0" fontId="132" fillId="69" borderId="61" xfId="3269" applyFont="1" applyFill="1" applyBorder="1" applyAlignment="1">
      <alignment horizontal="center" vertical="center" wrapText="1"/>
    </xf>
    <xf numFmtId="0" fontId="132" fillId="69" borderId="31" xfId="3269" applyFont="1" applyFill="1" applyBorder="1" applyAlignment="1">
      <alignment horizontal="center" vertical="center" wrapText="1"/>
    </xf>
    <xf numFmtId="0" fontId="143" fillId="0" borderId="0" xfId="0" applyFont="1" applyBorder="1" applyAlignment="1">
      <alignment horizontal="left" vertical="top" wrapText="1"/>
    </xf>
    <xf numFmtId="0" fontId="124" fillId="0" borderId="0" xfId="0" applyFont="1" applyBorder="1" applyAlignment="1">
      <alignment horizontal="left" vertical="top" wrapText="1"/>
    </xf>
    <xf numFmtId="0" fontId="132" fillId="0" borderId="0" xfId="0" applyFont="1" applyAlignment="1">
      <alignment horizontal="left" wrapText="1"/>
    </xf>
    <xf numFmtId="0" fontId="132" fillId="69" borderId="64" xfId="3269" applyFont="1" applyFill="1" applyBorder="1" applyAlignment="1">
      <alignment horizontal="center" vertical="center" wrapText="1"/>
    </xf>
    <xf numFmtId="0" fontId="132" fillId="69" borderId="63" xfId="3269" applyFont="1" applyFill="1" applyBorder="1" applyAlignment="1">
      <alignment horizontal="center" vertical="center" wrapText="1"/>
    </xf>
    <xf numFmtId="0" fontId="132" fillId="69" borderId="57" xfId="3269" applyFont="1" applyFill="1" applyBorder="1" applyAlignment="1">
      <alignment horizontal="center" vertical="center" wrapText="1"/>
    </xf>
    <xf numFmtId="0" fontId="132" fillId="69" borderId="63" xfId="3271" applyFont="1" applyFill="1" applyBorder="1" applyAlignment="1">
      <alignment horizontal="center" vertical="center" wrapText="1"/>
    </xf>
    <xf numFmtId="0" fontId="132" fillId="69" borderId="57" xfId="3271" applyFont="1" applyFill="1" applyBorder="1" applyAlignment="1">
      <alignment horizontal="center" vertical="center" wrapText="1"/>
    </xf>
    <xf numFmtId="0" fontId="132" fillId="69" borderId="61" xfId="3271" applyFont="1" applyFill="1" applyBorder="1" applyAlignment="1">
      <alignment horizontal="center" vertical="center" wrapText="1"/>
    </xf>
    <xf numFmtId="0" fontId="132" fillId="69" borderId="31" xfId="3271" applyFont="1" applyFill="1" applyBorder="1" applyAlignment="1">
      <alignment horizontal="center" vertical="center" wrapText="1"/>
    </xf>
    <xf numFmtId="0" fontId="143" fillId="0" borderId="60" xfId="0" applyFont="1" applyBorder="1" applyAlignment="1">
      <alignment horizontal="left" vertical="center" wrapText="1"/>
    </xf>
    <xf numFmtId="0" fontId="132" fillId="69" borderId="60" xfId="3269" applyFont="1" applyFill="1" applyBorder="1" applyAlignment="1">
      <alignment horizontal="center" vertical="center" wrapText="1"/>
    </xf>
    <xf numFmtId="0" fontId="132" fillId="69" borderId="6" xfId="3269" applyFont="1" applyFill="1" applyBorder="1" applyAlignment="1">
      <alignment horizontal="center" vertical="center" wrapText="1"/>
    </xf>
    <xf numFmtId="0" fontId="132" fillId="69" borderId="32" xfId="3271" applyFont="1" applyFill="1" applyBorder="1" applyAlignment="1">
      <alignment horizontal="center" vertical="center" wrapText="1"/>
    </xf>
    <xf numFmtId="0" fontId="132" fillId="69" borderId="63" xfId="0" applyFont="1" applyFill="1" applyBorder="1" applyAlignment="1">
      <alignment horizontal="center" vertical="center" wrapText="1"/>
    </xf>
    <xf numFmtId="0" fontId="132" fillId="69" borderId="6" xfId="0" applyFont="1" applyFill="1" applyBorder="1" applyAlignment="1">
      <alignment horizontal="center" vertical="center" wrapText="1"/>
    </xf>
    <xf numFmtId="0" fontId="132" fillId="69" borderId="32" xfId="0" applyFont="1" applyFill="1" applyBorder="1" applyAlignment="1">
      <alignment horizontal="center" vertical="center" wrapText="1"/>
    </xf>
    <xf numFmtId="0" fontId="124" fillId="0" borderId="0" xfId="0" applyFont="1" applyAlignment="1">
      <alignment horizontal="left" vertical="center" wrapText="1"/>
    </xf>
    <xf numFmtId="0" fontId="124" fillId="0" borderId="0" xfId="0" applyFont="1" applyAlignment="1">
      <alignment horizontal="left" vertical="center"/>
    </xf>
    <xf numFmtId="0" fontId="132" fillId="69" borderId="66" xfId="0" applyFont="1" applyFill="1" applyBorder="1" applyAlignment="1">
      <alignment horizontal="center" vertical="center"/>
    </xf>
    <xf numFmtId="0" fontId="132" fillId="69" borderId="51" xfId="0" applyFont="1" applyFill="1" applyBorder="1" applyAlignment="1">
      <alignment horizontal="center" vertical="center"/>
    </xf>
    <xf numFmtId="0" fontId="132" fillId="69" borderId="53" xfId="0" applyFont="1" applyFill="1" applyBorder="1" applyAlignment="1">
      <alignment horizontal="center" vertical="center"/>
    </xf>
    <xf numFmtId="0" fontId="132" fillId="69" borderId="61" xfId="0" applyFont="1" applyFill="1" applyBorder="1" applyAlignment="1">
      <alignment horizontal="center" vertical="center"/>
    </xf>
    <xf numFmtId="0" fontId="132" fillId="69" borderId="7" xfId="0" applyFont="1" applyFill="1" applyBorder="1" applyAlignment="1">
      <alignment horizontal="center" vertical="center"/>
    </xf>
    <xf numFmtId="0" fontId="132" fillId="69" borderId="31" xfId="0" applyFont="1" applyFill="1" applyBorder="1" applyAlignment="1">
      <alignment horizontal="center" vertical="center"/>
    </xf>
    <xf numFmtId="0" fontId="132" fillId="69" borderId="62" xfId="0" applyFont="1" applyFill="1" applyBorder="1" applyAlignment="1">
      <alignment horizontal="center" vertical="center"/>
    </xf>
    <xf numFmtId="0" fontId="132" fillId="69" borderId="7" xfId="0" applyFont="1" applyFill="1" applyBorder="1" applyAlignment="1">
      <alignment horizontal="center" vertical="center" wrapText="1"/>
    </xf>
    <xf numFmtId="0" fontId="132" fillId="69" borderId="62" xfId="0" applyFont="1" applyFill="1" applyBorder="1" applyAlignment="1">
      <alignment horizontal="center" vertical="center" wrapText="1"/>
    </xf>
    <xf numFmtId="0" fontId="132" fillId="69" borderId="61" xfId="0" applyFont="1" applyFill="1" applyBorder="1" applyAlignment="1">
      <alignment horizontal="center" vertical="center" wrapText="1"/>
    </xf>
    <xf numFmtId="0" fontId="132" fillId="69" borderId="31" xfId="0" applyFont="1" applyFill="1" applyBorder="1" applyAlignment="1">
      <alignment horizontal="center" vertical="center" wrapText="1"/>
    </xf>
    <xf numFmtId="0" fontId="132" fillId="69" borderId="84" xfId="0" applyFont="1" applyFill="1" applyBorder="1" applyAlignment="1">
      <alignment horizontal="center" vertical="center" wrapText="1"/>
    </xf>
    <xf numFmtId="0" fontId="132" fillId="69" borderId="72" xfId="0" applyFont="1" applyFill="1" applyBorder="1" applyAlignment="1">
      <alignment horizontal="center" vertical="center" wrapText="1"/>
    </xf>
    <xf numFmtId="0" fontId="132" fillId="69" borderId="83" xfId="0" applyFont="1" applyFill="1" applyBorder="1" applyAlignment="1">
      <alignment horizontal="center" vertical="center" wrapText="1"/>
    </xf>
    <xf numFmtId="0" fontId="132" fillId="69" borderId="12" xfId="0" applyFont="1" applyFill="1" applyBorder="1" applyAlignment="1">
      <alignment horizontal="center" vertical="center" wrapText="1"/>
    </xf>
    <xf numFmtId="0" fontId="143" fillId="0" borderId="60" xfId="0" applyFont="1" applyFill="1" applyBorder="1" applyAlignment="1">
      <alignment horizontal="left" vertical="top"/>
    </xf>
    <xf numFmtId="0" fontId="143" fillId="0" borderId="0" xfId="0" applyFont="1" applyFill="1" applyBorder="1" applyAlignment="1">
      <alignment horizontal="left" vertical="top"/>
    </xf>
    <xf numFmtId="0" fontId="132" fillId="69" borderId="12" xfId="198" applyFont="1" applyFill="1" applyBorder="1" applyAlignment="1">
      <alignment horizontal="center" vertical="center" wrapText="1"/>
    </xf>
    <xf numFmtId="0" fontId="143" fillId="0" borderId="0" xfId="3694" applyFont="1" applyAlignment="1">
      <alignment horizontal="left" vertical="top" wrapText="1"/>
    </xf>
    <xf numFmtId="0" fontId="132" fillId="0" borderId="0" xfId="198" applyFont="1" applyFill="1" applyAlignment="1">
      <alignment horizontal="left" wrapText="1"/>
    </xf>
    <xf numFmtId="0" fontId="134" fillId="0" borderId="0" xfId="0" applyFont="1" applyFill="1" applyAlignment="1">
      <alignment horizontal="left" wrapText="1"/>
    </xf>
    <xf numFmtId="0" fontId="139" fillId="69" borderId="72" xfId="198" applyFont="1" applyFill="1" applyBorder="1" applyAlignment="1">
      <alignment horizontal="center" vertical="center"/>
    </xf>
    <xf numFmtId="0" fontId="139" fillId="69" borderId="74" xfId="198" applyFont="1" applyFill="1" applyBorder="1" applyAlignment="1">
      <alignment horizontal="center" vertical="center"/>
    </xf>
    <xf numFmtId="0" fontId="139" fillId="69" borderId="31" xfId="198" applyFont="1" applyFill="1" applyBorder="1" applyAlignment="1">
      <alignment horizontal="center" vertical="center" wrapText="1"/>
    </xf>
    <xf numFmtId="0" fontId="139" fillId="69" borderId="12" xfId="198" applyFont="1" applyFill="1" applyBorder="1" applyAlignment="1">
      <alignment horizontal="center" vertical="center" wrapText="1"/>
    </xf>
    <xf numFmtId="0" fontId="160" fillId="69" borderId="67" xfId="198" applyFont="1" applyFill="1" applyBorder="1" applyAlignment="1">
      <alignment horizontal="center" vertical="center" wrapText="1"/>
    </xf>
    <xf numFmtId="0" fontId="160" fillId="69" borderId="35" xfId="198" applyFont="1" applyFill="1" applyBorder="1" applyAlignment="1">
      <alignment horizontal="center" vertical="center" wrapText="1"/>
    </xf>
    <xf numFmtId="0" fontId="160" fillId="69" borderId="89" xfId="198" applyFont="1" applyFill="1" applyBorder="1" applyAlignment="1">
      <alignment horizontal="center" vertical="center" wrapText="1"/>
    </xf>
    <xf numFmtId="0" fontId="132" fillId="69" borderId="64" xfId="198" applyFont="1" applyFill="1" applyBorder="1" applyAlignment="1">
      <alignment horizontal="center" vertical="center"/>
    </xf>
    <xf numFmtId="0" fontId="132" fillId="69" borderId="81" xfId="198" applyFont="1" applyFill="1" applyBorder="1" applyAlignment="1">
      <alignment horizontal="center" vertical="center"/>
    </xf>
    <xf numFmtId="0" fontId="132" fillId="69" borderId="63" xfId="198" applyFont="1" applyFill="1" applyBorder="1" applyAlignment="1">
      <alignment horizontal="center" vertical="center"/>
    </xf>
    <xf numFmtId="0" fontId="132" fillId="69" borderId="57" xfId="198" applyFont="1" applyFill="1" applyBorder="1" applyAlignment="1">
      <alignment horizontal="center" vertical="center"/>
    </xf>
    <xf numFmtId="0" fontId="132" fillId="69" borderId="61" xfId="198" applyFont="1" applyFill="1" applyBorder="1" applyAlignment="1">
      <alignment horizontal="center" wrapText="1"/>
    </xf>
    <xf numFmtId="0" fontId="132" fillId="69" borderId="7" xfId="198" applyFont="1" applyFill="1" applyBorder="1" applyAlignment="1">
      <alignment horizontal="center" wrapText="1"/>
    </xf>
    <xf numFmtId="0" fontId="132" fillId="69" borderId="31" xfId="198" applyFont="1" applyFill="1" applyBorder="1" applyAlignment="1">
      <alignment horizontal="center" wrapText="1"/>
    </xf>
    <xf numFmtId="0" fontId="132" fillId="69" borderId="62" xfId="198" applyFont="1" applyFill="1" applyBorder="1" applyAlignment="1">
      <alignment horizontal="center" vertical="center" wrapText="1"/>
    </xf>
    <xf numFmtId="0" fontId="162" fillId="0" borderId="0" xfId="0" applyFont="1" applyAlignment="1">
      <alignment horizontal="left" vertical="center" wrapText="1"/>
    </xf>
    <xf numFmtId="0" fontId="7" fillId="0" borderId="0" xfId="0" applyFont="1" applyBorder="1" applyAlignment="1">
      <alignment vertical="center"/>
    </xf>
    <xf numFmtId="0" fontId="132" fillId="0" borderId="6" xfId="198" applyFont="1" applyFill="1" applyBorder="1" applyAlignment="1">
      <alignment horizontal="left" wrapText="1"/>
    </xf>
    <xf numFmtId="0" fontId="139" fillId="69" borderId="7" xfId="198" applyFont="1" applyFill="1" applyBorder="1" applyAlignment="1">
      <alignment horizontal="center" vertical="center" wrapText="1"/>
    </xf>
    <xf numFmtId="0" fontId="168" fillId="0" borderId="0" xfId="3693" applyFont="1" applyBorder="1" applyAlignment="1">
      <alignment horizontal="left" vertical="center"/>
    </xf>
    <xf numFmtId="0" fontId="158" fillId="0" borderId="0" xfId="3693" applyFont="1" applyAlignment="1">
      <alignment horizontal="left" vertical="center"/>
    </xf>
    <xf numFmtId="0" fontId="125" fillId="36" borderId="0" xfId="0" applyFont="1" applyFill="1" applyAlignment="1">
      <alignment horizontal="left" vertical="center"/>
    </xf>
    <xf numFmtId="0" fontId="160" fillId="69" borderId="73" xfId="198" applyFont="1" applyFill="1" applyBorder="1" applyAlignment="1">
      <alignment horizontal="center" vertical="center" wrapText="1"/>
    </xf>
    <xf numFmtId="0" fontId="132" fillId="69" borderId="31" xfId="198" applyFont="1" applyFill="1" applyBorder="1" applyAlignment="1">
      <alignment horizontal="center" vertical="center"/>
    </xf>
    <xf numFmtId="0" fontId="132" fillId="69" borderId="72" xfId="198" applyFont="1" applyFill="1" applyBorder="1" applyAlignment="1">
      <alignment horizontal="center" vertical="center"/>
    </xf>
    <xf numFmtId="0" fontId="132" fillId="69" borderId="12" xfId="198" applyFont="1" applyFill="1" applyBorder="1" applyAlignment="1">
      <alignment horizontal="center" wrapText="1"/>
    </xf>
    <xf numFmtId="0" fontId="132" fillId="69" borderId="72" xfId="198" applyFont="1" applyFill="1" applyBorder="1" applyAlignment="1">
      <alignment horizontal="center" vertical="center" wrapText="1"/>
    </xf>
    <xf numFmtId="0" fontId="155" fillId="0" borderId="6" xfId="0" applyFont="1" applyBorder="1" applyAlignment="1">
      <alignment horizontal="left" vertical="center" wrapText="1"/>
    </xf>
    <xf numFmtId="0" fontId="0" fillId="0" borderId="6" xfId="0" applyBorder="1" applyAlignment="1">
      <alignment vertical="center" wrapText="1"/>
    </xf>
    <xf numFmtId="0" fontId="163" fillId="66" borderId="48" xfId="0" applyFont="1" applyFill="1" applyBorder="1" applyAlignment="1">
      <alignment horizontal="center" vertical="center"/>
    </xf>
    <xf numFmtId="0" fontId="0" fillId="0" borderId="48" xfId="0" applyBorder="1" applyAlignment="1">
      <alignment horizontal="center"/>
    </xf>
    <xf numFmtId="0" fontId="163" fillId="66" borderId="62" xfId="0" applyFont="1" applyFill="1" applyBorder="1" applyAlignment="1">
      <alignment horizontal="center" vertical="center" wrapText="1"/>
    </xf>
    <xf numFmtId="0" fontId="0" fillId="0" borderId="7" xfId="0" applyBorder="1" applyAlignment="1">
      <alignment wrapText="1"/>
    </xf>
    <xf numFmtId="0" fontId="0" fillId="0" borderId="31" xfId="0" applyBorder="1" applyAlignment="1">
      <alignment wrapText="1"/>
    </xf>
    <xf numFmtId="0" fontId="166" fillId="0" borderId="0" xfId="0" applyFont="1" applyAlignment="1">
      <alignment horizontal="left" vertical="center" wrapText="1"/>
    </xf>
    <xf numFmtId="0" fontId="143" fillId="0" borderId="0" xfId="3694" applyFont="1" applyBorder="1" applyAlignment="1">
      <alignment horizontal="left" vertical="top" wrapText="1"/>
    </xf>
    <xf numFmtId="0" fontId="155" fillId="69" borderId="35" xfId="3695" applyFont="1" applyFill="1" applyBorder="1" applyAlignment="1">
      <alignment horizontal="center" vertical="center"/>
    </xf>
    <xf numFmtId="0" fontId="155" fillId="69" borderId="89" xfId="3695" applyFont="1" applyFill="1" applyBorder="1" applyAlignment="1">
      <alignment horizontal="center" vertical="center"/>
    </xf>
    <xf numFmtId="0" fontId="155" fillId="69" borderId="73" xfId="3695" applyFont="1" applyFill="1" applyBorder="1" applyAlignment="1">
      <alignment horizontal="center" vertical="center" wrapText="1"/>
    </xf>
    <xf numFmtId="0" fontId="155" fillId="69" borderId="83" xfId="3695" applyFont="1" applyFill="1" applyBorder="1" applyAlignment="1">
      <alignment horizontal="center" vertical="center" wrapText="1"/>
    </xf>
    <xf numFmtId="0" fontId="132" fillId="69" borderId="63" xfId="0" applyFont="1" applyFill="1" applyBorder="1" applyAlignment="1">
      <alignment horizontal="center" vertical="center"/>
    </xf>
    <xf numFmtId="0" fontId="132" fillId="69" borderId="6" xfId="0" applyFont="1" applyFill="1" applyBorder="1" applyAlignment="1">
      <alignment horizontal="center" vertical="center"/>
    </xf>
    <xf numFmtId="0" fontId="132" fillId="69" borderId="57" xfId="0" applyFont="1" applyFill="1" applyBorder="1" applyAlignment="1">
      <alignment horizontal="center" vertical="center"/>
    </xf>
    <xf numFmtId="0" fontId="132" fillId="69" borderId="57" xfId="0" applyFont="1" applyFill="1" applyBorder="1" applyAlignment="1">
      <alignment horizontal="center" vertical="center" wrapText="1"/>
    </xf>
    <xf numFmtId="0" fontId="136" fillId="0" borderId="0" xfId="0" applyFont="1" applyAlignment="1">
      <alignment horizontal="left" vertical="center" wrapText="1"/>
    </xf>
    <xf numFmtId="0" fontId="132" fillId="66" borderId="74" xfId="0" applyFont="1" applyFill="1" applyBorder="1" applyAlignment="1">
      <alignment horizontal="center" vertical="center"/>
    </xf>
    <xf numFmtId="0" fontId="132" fillId="66" borderId="66" xfId="0" applyFont="1" applyFill="1" applyBorder="1" applyAlignment="1">
      <alignment horizontal="center" vertical="center" wrapText="1"/>
    </xf>
    <xf numFmtId="0" fontId="132" fillId="66" borderId="53" xfId="0" applyFont="1" applyFill="1" applyBorder="1" applyAlignment="1">
      <alignment horizontal="center" vertical="center" wrapText="1"/>
    </xf>
    <xf numFmtId="0" fontId="9" fillId="0" borderId="0" xfId="0" applyFont="1" applyAlignment="1">
      <alignment vertical="center"/>
    </xf>
    <xf numFmtId="0" fontId="9" fillId="0" borderId="7" xfId="0" applyFont="1" applyBorder="1" applyAlignment="1">
      <alignment vertical="center" wrapText="1"/>
    </xf>
    <xf numFmtId="0" fontId="9" fillId="0" borderId="31" xfId="0" applyFont="1" applyBorder="1" applyAlignment="1">
      <alignment vertical="center" wrapText="1"/>
    </xf>
    <xf numFmtId="0" fontId="9" fillId="0" borderId="53" xfId="0" applyFont="1" applyBorder="1" applyAlignment="1">
      <alignment horizontal="center" vertical="center"/>
    </xf>
    <xf numFmtId="0" fontId="9" fillId="0" borderId="62" xfId="0" applyFont="1" applyBorder="1" applyAlignment="1">
      <alignment vertical="center" wrapText="1"/>
    </xf>
    <xf numFmtId="0" fontId="9" fillId="0" borderId="7" xfId="0" applyFont="1" applyBorder="1" applyAlignment="1">
      <alignment vertical="center"/>
    </xf>
    <xf numFmtId="0" fontId="9" fillId="0" borderId="62" xfId="0" applyFont="1" applyBorder="1" applyAlignment="1">
      <alignment vertical="center"/>
    </xf>
    <xf numFmtId="0" fontId="163" fillId="66" borderId="73" xfId="0" applyFont="1" applyFill="1" applyBorder="1" applyAlignment="1">
      <alignment horizontal="center" vertical="center" wrapText="1"/>
    </xf>
    <xf numFmtId="0" fontId="0" fillId="0" borderId="62" xfId="0" applyBorder="1" applyAlignment="1">
      <alignment wrapText="1"/>
    </xf>
    <xf numFmtId="0" fontId="163" fillId="66" borderId="69" xfId="0" applyFont="1" applyFill="1" applyBorder="1" applyAlignment="1">
      <alignment horizontal="left" vertical="center"/>
    </xf>
    <xf numFmtId="0" fontId="166" fillId="0" borderId="0" xfId="0" applyFont="1" applyAlignment="1">
      <alignment horizontal="left" vertical="center"/>
    </xf>
    <xf numFmtId="0" fontId="157" fillId="0" borderId="0" xfId="0" applyFont="1" applyBorder="1" applyAlignment="1">
      <alignment horizontal="left" vertical="center"/>
    </xf>
    <xf numFmtId="0" fontId="155" fillId="0" borderId="0" xfId="0" applyFont="1" applyBorder="1" applyAlignment="1">
      <alignment horizontal="left"/>
    </xf>
    <xf numFmtId="0" fontId="163" fillId="66" borderId="74" xfId="0" applyFont="1" applyFill="1" applyBorder="1" applyAlignment="1">
      <alignment horizontal="left" vertical="center"/>
    </xf>
    <xf numFmtId="0" fontId="0" fillId="0" borderId="53" xfId="0" applyBorder="1"/>
    <xf numFmtId="0" fontId="132" fillId="66" borderId="7" xfId="0" applyFont="1" applyFill="1" applyBorder="1" applyAlignment="1">
      <alignment horizontal="center" vertical="center"/>
    </xf>
    <xf numFmtId="0" fontId="132" fillId="66" borderId="61" xfId="0" applyFont="1" applyFill="1" applyBorder="1" applyAlignment="1">
      <alignment horizontal="center" vertical="center"/>
    </xf>
    <xf numFmtId="0" fontId="155" fillId="66" borderId="62" xfId="0" applyFont="1" applyFill="1" applyBorder="1" applyAlignment="1">
      <alignment horizontal="center" vertical="center" wrapText="1"/>
    </xf>
    <xf numFmtId="0" fontId="155" fillId="66" borderId="73" xfId="0" applyFont="1" applyFill="1" applyBorder="1" applyAlignment="1">
      <alignment horizontal="center" vertical="center" wrapText="1"/>
    </xf>
    <xf numFmtId="0" fontId="132" fillId="0" borderId="0" xfId="0" applyFont="1" applyBorder="1" applyAlignment="1">
      <alignment horizontal="left" vertical="center"/>
    </xf>
    <xf numFmtId="0" fontId="155" fillId="66" borderId="69" xfId="0" applyFont="1" applyFill="1" applyBorder="1" applyAlignment="1">
      <alignment horizontal="left" vertical="center"/>
    </xf>
    <xf numFmtId="0" fontId="157" fillId="0" borderId="0" xfId="0" applyNumberFormat="1" applyFont="1" applyBorder="1" applyAlignment="1" applyProtection="1">
      <alignment horizontal="left" vertical="center"/>
    </xf>
    <xf numFmtId="0" fontId="166" fillId="0" borderId="0" xfId="0" applyNumberFormat="1" applyFont="1" applyBorder="1" applyAlignment="1" applyProtection="1">
      <alignment horizontal="left" vertical="center"/>
    </xf>
    <xf numFmtId="0" fontId="143" fillId="0" borderId="60" xfId="0" applyFont="1" applyBorder="1" applyAlignment="1">
      <alignment horizontal="left" vertical="center"/>
    </xf>
    <xf numFmtId="0" fontId="132" fillId="66" borderId="66" xfId="0" applyFont="1" applyFill="1" applyBorder="1" applyAlignment="1">
      <alignment horizontal="left" vertical="center"/>
    </xf>
    <xf numFmtId="0" fontId="132" fillId="66" borderId="53" xfId="0" applyFont="1" applyFill="1" applyBorder="1" applyAlignment="1">
      <alignment horizontal="left" vertical="center"/>
    </xf>
    <xf numFmtId="0" fontId="132" fillId="66" borderId="73" xfId="0" applyFont="1" applyFill="1" applyBorder="1" applyAlignment="1">
      <alignment horizontal="center" vertical="center" wrapText="1"/>
    </xf>
    <xf numFmtId="0" fontId="169" fillId="0" borderId="0" xfId="0" applyFont="1" applyBorder="1"/>
    <xf numFmtId="0" fontId="162" fillId="0" borderId="0" xfId="0" applyFont="1" applyAlignment="1">
      <alignment horizontal="left" vertical="center"/>
    </xf>
    <xf numFmtId="0" fontId="169" fillId="0" borderId="0" xfId="0" applyFont="1"/>
    <xf numFmtId="1" fontId="124" fillId="0" borderId="0" xfId="1" applyNumberFormat="1" applyFont="1" applyBorder="1" applyAlignment="1">
      <alignment horizontal="left" vertical="center" wrapText="1"/>
    </xf>
    <xf numFmtId="1" fontId="143" fillId="0" borderId="0" xfId="1" applyNumberFormat="1" applyFont="1" applyBorder="1" applyAlignment="1">
      <alignment horizontal="left" vertical="center" wrapText="1"/>
    </xf>
    <xf numFmtId="1" fontId="124" fillId="0" borderId="0" xfId="1" applyNumberFormat="1" applyFont="1" applyAlignment="1">
      <alignment horizontal="left" vertical="center" wrapText="1"/>
    </xf>
    <xf numFmtId="0" fontId="139" fillId="0" borderId="6" xfId="0" applyFont="1" applyBorder="1" applyAlignment="1">
      <alignment horizontal="left"/>
    </xf>
    <xf numFmtId="0" fontId="132" fillId="69" borderId="72" xfId="3282" applyFont="1" applyFill="1" applyBorder="1" applyAlignment="1">
      <alignment horizontal="center" vertical="center" wrapText="1"/>
    </xf>
    <xf numFmtId="0" fontId="132" fillId="69" borderId="74" xfId="3282" applyFont="1" applyFill="1" applyBorder="1" applyAlignment="1">
      <alignment horizontal="center" vertical="center" wrapText="1"/>
    </xf>
    <xf numFmtId="0" fontId="132" fillId="69" borderId="73" xfId="3271" applyFont="1" applyFill="1" applyBorder="1" applyAlignment="1">
      <alignment horizontal="center" vertical="center" wrapText="1"/>
    </xf>
    <xf numFmtId="0" fontId="132" fillId="69" borderId="31" xfId="3286" applyFont="1" applyFill="1" applyBorder="1" applyAlignment="1">
      <alignment horizontal="center" vertical="center" wrapText="1"/>
    </xf>
    <xf numFmtId="0" fontId="132" fillId="69" borderId="12" xfId="3286" applyFont="1" applyFill="1" applyBorder="1" applyAlignment="1">
      <alignment horizontal="center" vertical="center" wrapText="1"/>
    </xf>
    <xf numFmtId="0" fontId="132" fillId="69" borderId="31" xfId="3270" applyFont="1" applyFill="1" applyBorder="1" applyAlignment="1">
      <alignment horizontal="center" vertical="center" wrapText="1"/>
    </xf>
    <xf numFmtId="0" fontId="132" fillId="69" borderId="72" xfId="3271" applyFont="1" applyFill="1" applyBorder="1" applyAlignment="1">
      <alignment horizontal="center" vertical="center" wrapText="1"/>
    </xf>
    <xf numFmtId="0" fontId="132" fillId="69" borderId="12" xfId="3271" applyFont="1" applyFill="1" applyBorder="1" applyAlignment="1">
      <alignment horizontal="center" vertical="center" wrapText="1"/>
    </xf>
    <xf numFmtId="1" fontId="143" fillId="0" borderId="0" xfId="1" applyNumberFormat="1" applyFont="1" applyAlignment="1">
      <alignment horizontal="left" vertical="center" wrapText="1"/>
    </xf>
    <xf numFmtId="0" fontId="132" fillId="66" borderId="74" xfId="0" applyFont="1" applyFill="1" applyBorder="1" applyAlignment="1">
      <alignment horizontal="left" vertical="center"/>
    </xf>
    <xf numFmtId="0" fontId="155" fillId="0" borderId="0" xfId="0" applyFont="1" applyBorder="1" applyAlignment="1">
      <alignment horizontal="left" wrapText="1"/>
    </xf>
    <xf numFmtId="0" fontId="155" fillId="0" borderId="6" xfId="0" applyFont="1" applyBorder="1" applyAlignment="1">
      <alignment horizontal="left"/>
    </xf>
    <xf numFmtId="0" fontId="0" fillId="0" borderId="6" xfId="0" applyBorder="1"/>
    <xf numFmtId="0" fontId="132" fillId="66" borderId="32" xfId="0" applyFont="1" applyFill="1" applyBorder="1" applyAlignment="1">
      <alignment horizontal="center" vertical="center" wrapText="1"/>
    </xf>
    <xf numFmtId="0" fontId="162" fillId="0" borderId="0" xfId="0" applyNumberFormat="1" applyFont="1" applyBorder="1" applyAlignment="1" applyProtection="1">
      <alignment horizontal="left" vertical="center" wrapText="1"/>
    </xf>
    <xf numFmtId="0" fontId="155" fillId="66" borderId="69" xfId="0" applyFont="1" applyFill="1" applyBorder="1" applyAlignment="1">
      <alignment horizontal="center" vertical="center"/>
    </xf>
    <xf numFmtId="0" fontId="163" fillId="66" borderId="32" xfId="0" applyNumberFormat="1" applyFont="1" applyFill="1" applyBorder="1" applyAlignment="1" applyProtection="1">
      <alignment horizontal="center" vertical="center" wrapText="1"/>
    </xf>
    <xf numFmtId="0" fontId="155" fillId="0" borderId="6" xfId="0" applyNumberFormat="1" applyFont="1" applyBorder="1" applyAlignment="1" applyProtection="1">
      <alignment horizontal="left" wrapText="1"/>
    </xf>
    <xf numFmtId="0" fontId="163" fillId="0" borderId="6" xfId="0" applyNumberFormat="1" applyFont="1" applyBorder="1" applyAlignment="1" applyProtection="1">
      <alignment horizontal="left" wrapText="1"/>
    </xf>
    <xf numFmtId="0" fontId="155" fillId="66" borderId="48" xfId="0" applyFont="1" applyFill="1" applyBorder="1" applyAlignment="1">
      <alignment horizontal="center" vertical="center"/>
    </xf>
    <xf numFmtId="0" fontId="143" fillId="0" borderId="0" xfId="0" applyFont="1" applyBorder="1" applyAlignment="1">
      <alignment horizontal="left" wrapText="1"/>
    </xf>
    <xf numFmtId="0" fontId="175" fillId="0" borderId="60" xfId="0" applyFont="1" applyBorder="1" applyAlignment="1">
      <alignment horizontal="left" wrapText="1"/>
    </xf>
    <xf numFmtId="0" fontId="175" fillId="0" borderId="0" xfId="0" applyFont="1" applyBorder="1" applyAlignment="1">
      <alignment horizontal="left" wrapText="1"/>
    </xf>
    <xf numFmtId="0" fontId="143" fillId="0" borderId="60" xfId="0" applyFont="1" applyBorder="1" applyAlignment="1">
      <alignment horizontal="left" wrapText="1"/>
    </xf>
    <xf numFmtId="0" fontId="163" fillId="66" borderId="83" xfId="0" applyNumberFormat="1" applyFont="1" applyFill="1" applyBorder="1" applyAlignment="1" applyProtection="1">
      <alignment horizontal="center" vertical="center" wrapText="1"/>
    </xf>
    <xf numFmtId="0" fontId="163" fillId="66" borderId="31" xfId="0" applyNumberFormat="1" applyFont="1" applyFill="1" applyBorder="1" applyAlignment="1" applyProtection="1">
      <alignment horizontal="center" vertical="center" wrapText="1"/>
    </xf>
    <xf numFmtId="0" fontId="163" fillId="66" borderId="62" xfId="0" applyNumberFormat="1" applyFont="1" applyFill="1" applyBorder="1" applyAlignment="1" applyProtection="1">
      <alignment horizontal="center" vertical="center" wrapText="1"/>
    </xf>
    <xf numFmtId="0" fontId="132" fillId="66" borderId="69" xfId="0" applyFont="1" applyFill="1" applyBorder="1" applyAlignment="1">
      <alignment horizontal="center" vertical="center"/>
    </xf>
    <xf numFmtId="0" fontId="132" fillId="66" borderId="9" xfId="0" applyFont="1" applyFill="1" applyBorder="1" applyAlignment="1">
      <alignment horizontal="center" vertical="center"/>
    </xf>
    <xf numFmtId="0" fontId="132" fillId="66" borderId="75" xfId="0" applyFont="1" applyFill="1" applyBorder="1" applyAlignment="1">
      <alignment horizontal="center" vertical="center"/>
    </xf>
    <xf numFmtId="0" fontId="132" fillId="66" borderId="70" xfId="0" applyFont="1" applyFill="1" applyBorder="1" applyAlignment="1">
      <alignment horizontal="center" vertical="center"/>
    </xf>
    <xf numFmtId="0" fontId="132" fillId="66" borderId="83" xfId="0" applyFont="1" applyFill="1" applyBorder="1" applyAlignment="1">
      <alignment horizontal="center" vertical="center"/>
    </xf>
    <xf numFmtId="0" fontId="132" fillId="66" borderId="83" xfId="0" applyFont="1" applyFill="1" applyBorder="1" applyAlignment="1">
      <alignment horizontal="center" vertical="center" wrapText="1"/>
    </xf>
    <xf numFmtId="0" fontId="132" fillId="66" borderId="48" xfId="0" applyFont="1" applyFill="1" applyBorder="1" applyAlignment="1">
      <alignment horizontal="center" vertical="center"/>
    </xf>
    <xf numFmtId="0" fontId="132" fillId="66" borderId="0" xfId="0" applyFont="1" applyFill="1" applyBorder="1" applyAlignment="1">
      <alignment horizontal="center" vertical="center"/>
    </xf>
    <xf numFmtId="0" fontId="132" fillId="66" borderId="6" xfId="0" applyFont="1" applyFill="1" applyBorder="1" applyAlignment="1">
      <alignment horizontal="center" vertical="center"/>
    </xf>
    <xf numFmtId="0" fontId="0" fillId="0" borderId="13" xfId="0" applyBorder="1"/>
    <xf numFmtId="0" fontId="0" fillId="0" borderId="70" xfId="0" applyBorder="1"/>
    <xf numFmtId="0" fontId="162" fillId="0" borderId="0" xfId="0" applyNumberFormat="1" applyFont="1" applyBorder="1" applyAlignment="1" applyProtection="1">
      <alignment horizontal="left" vertical="center"/>
    </xf>
    <xf numFmtId="0" fontId="143" fillId="0" borderId="0" xfId="0" applyFont="1" applyBorder="1" applyAlignment="1">
      <alignment horizontal="left" vertical="center"/>
    </xf>
    <xf numFmtId="0" fontId="155" fillId="66" borderId="72" xfId="0" applyFont="1" applyFill="1" applyBorder="1" applyAlignment="1">
      <alignment horizontal="center" vertical="center"/>
    </xf>
    <xf numFmtId="0" fontId="0" fillId="0" borderId="7" xfId="0" applyBorder="1"/>
    <xf numFmtId="0" fontId="0" fillId="0" borderId="31" xfId="0" applyBorder="1"/>
    <xf numFmtId="0" fontId="169" fillId="0" borderId="0" xfId="0" applyFont="1" applyBorder="1" applyAlignment="1">
      <alignment horizontal="right"/>
    </xf>
    <xf numFmtId="0" fontId="143" fillId="0" borderId="60" xfId="0" applyFont="1" applyBorder="1" applyAlignment="1">
      <alignment horizontal="left" vertical="top" wrapText="1"/>
    </xf>
    <xf numFmtId="0" fontId="143" fillId="0" borderId="0" xfId="0" applyFont="1" applyBorder="1" applyAlignment="1">
      <alignment horizontal="left" vertical="top"/>
    </xf>
    <xf numFmtId="0" fontId="138" fillId="36" borderId="14" xfId="0" applyFont="1" applyFill="1" applyBorder="1" applyAlignment="1">
      <alignment horizontal="center" vertical="center" readingOrder="1"/>
    </xf>
    <xf numFmtId="0" fontId="138" fillId="36" borderId="59" xfId="0" applyFont="1" applyFill="1" applyBorder="1" applyAlignment="1">
      <alignment horizontal="center" vertical="center" readingOrder="1"/>
    </xf>
    <xf numFmtId="0" fontId="138" fillId="36" borderId="9" xfId="0" applyFont="1" applyFill="1" applyBorder="1" applyAlignment="1">
      <alignment horizontal="center" vertical="center"/>
    </xf>
    <xf numFmtId="0" fontId="138" fillId="36" borderId="85" xfId="0" applyFont="1" applyFill="1" applyBorder="1" applyAlignment="1">
      <alignment horizontal="center" vertical="center"/>
    </xf>
    <xf numFmtId="0" fontId="138" fillId="36" borderId="81" xfId="0" applyFont="1" applyFill="1" applyBorder="1" applyAlignment="1">
      <alignment horizontal="center" vertical="center"/>
    </xf>
  </cellXfs>
  <cellStyles count="3698">
    <cellStyle name="20 % - Akzent1 2" xfId="197" xr:uid="{00000000-0005-0000-0000-000000000000}"/>
    <cellStyle name="20 % - Akzent1 2 2" xfId="196" xr:uid="{00000000-0005-0000-0000-000001000000}"/>
    <cellStyle name="20 % - Akzent1 3" xfId="193" xr:uid="{00000000-0005-0000-0000-000002000000}"/>
    <cellStyle name="20 % - Akzent1 3 2" xfId="192" xr:uid="{00000000-0005-0000-0000-000003000000}"/>
    <cellStyle name="20 % - Akzent1 3 3" xfId="191" xr:uid="{00000000-0005-0000-0000-000004000000}"/>
    <cellStyle name="20 % - Akzent1 4" xfId="188" xr:uid="{00000000-0005-0000-0000-000005000000}"/>
    <cellStyle name="20 % - Akzent1 4 2" xfId="187" xr:uid="{00000000-0005-0000-0000-000006000000}"/>
    <cellStyle name="20 % - Akzent1 5" xfId="186" xr:uid="{00000000-0005-0000-0000-000007000000}"/>
    <cellStyle name="20 % - Akzent2 2" xfId="185" xr:uid="{00000000-0005-0000-0000-000008000000}"/>
    <cellStyle name="20 % - Akzent2 2 2" xfId="184" xr:uid="{00000000-0005-0000-0000-000009000000}"/>
    <cellStyle name="20 % - Akzent2 3" xfId="181" xr:uid="{00000000-0005-0000-0000-00000A000000}"/>
    <cellStyle name="20 % - Akzent2 3 2" xfId="176" xr:uid="{00000000-0005-0000-0000-00000B000000}"/>
    <cellStyle name="20 % - Akzent2 3 3" xfId="180" xr:uid="{00000000-0005-0000-0000-00000C000000}"/>
    <cellStyle name="20 % - Akzent2 4" xfId="179" xr:uid="{00000000-0005-0000-0000-00000D000000}"/>
    <cellStyle name="20 % - Akzent2 4 2" xfId="175" xr:uid="{00000000-0005-0000-0000-00000E000000}"/>
    <cellStyle name="20 % - Akzent2 5" xfId="174" xr:uid="{00000000-0005-0000-0000-00000F000000}"/>
    <cellStyle name="20 % - Akzent3 2" xfId="173" xr:uid="{00000000-0005-0000-0000-000010000000}"/>
    <cellStyle name="20 % - Akzent3 2 2" xfId="183" xr:uid="{00000000-0005-0000-0000-000011000000}"/>
    <cellStyle name="20 % - Akzent3 3" xfId="182" xr:uid="{00000000-0005-0000-0000-000012000000}"/>
    <cellStyle name="20 % - Akzent3 3 2" xfId="178" xr:uid="{00000000-0005-0000-0000-000013000000}"/>
    <cellStyle name="20 % - Akzent3 3 3" xfId="177" xr:uid="{00000000-0005-0000-0000-000014000000}"/>
    <cellStyle name="20 % - Akzent3 4" xfId="195" xr:uid="{00000000-0005-0000-0000-000015000000}"/>
    <cellStyle name="20 % - Akzent3 4 2" xfId="194" xr:uid="{00000000-0005-0000-0000-000016000000}"/>
    <cellStyle name="20 % - Akzent3 5" xfId="190" xr:uid="{00000000-0005-0000-0000-000017000000}"/>
    <cellStyle name="20 % - Akzent4 2" xfId="189" xr:uid="{00000000-0005-0000-0000-000018000000}"/>
    <cellStyle name="20 % - Akzent4 2 2" xfId="170" xr:uid="{00000000-0005-0000-0000-000019000000}"/>
    <cellStyle name="20 % - Akzent4 3" xfId="172" xr:uid="{00000000-0005-0000-0000-00001A000000}"/>
    <cellStyle name="20 % - Akzent4 3 2" xfId="171" xr:uid="{00000000-0005-0000-0000-00001B000000}"/>
    <cellStyle name="20 % - Akzent4 3 3" xfId="228" xr:uid="{00000000-0005-0000-0000-00001C000000}"/>
    <cellStyle name="20 % - Akzent4 4" xfId="227" xr:uid="{00000000-0005-0000-0000-00001D000000}"/>
    <cellStyle name="20 % - Akzent4 4 2" xfId="226" xr:uid="{00000000-0005-0000-0000-00001E000000}"/>
    <cellStyle name="20 % - Akzent4 5" xfId="225" xr:uid="{00000000-0005-0000-0000-00001F000000}"/>
    <cellStyle name="20 % - Akzent5 2" xfId="222" xr:uid="{00000000-0005-0000-0000-000020000000}"/>
    <cellStyle name="20 % - Akzent5 2 2" xfId="221" xr:uid="{00000000-0005-0000-0000-000021000000}"/>
    <cellStyle name="20 % - Akzent5 3" xfId="220" xr:uid="{00000000-0005-0000-0000-000022000000}"/>
    <cellStyle name="20 % - Akzent5 3 2" xfId="219" xr:uid="{00000000-0005-0000-0000-000023000000}"/>
    <cellStyle name="20 % - Akzent5 3 3" xfId="216" xr:uid="{00000000-0005-0000-0000-000024000000}"/>
    <cellStyle name="20 % - Akzent5 4" xfId="215" xr:uid="{00000000-0005-0000-0000-000025000000}"/>
    <cellStyle name="20 % - Akzent5 4 2" xfId="214" xr:uid="{00000000-0005-0000-0000-000026000000}"/>
    <cellStyle name="20 % - Akzent5 5" xfId="213" xr:uid="{00000000-0005-0000-0000-000027000000}"/>
    <cellStyle name="20 % - Akzent6 2" xfId="212" xr:uid="{00000000-0005-0000-0000-000028000000}"/>
    <cellStyle name="20 % - Akzent6 2 2" xfId="211" xr:uid="{00000000-0005-0000-0000-000029000000}"/>
    <cellStyle name="20 % - Akzent6 3" xfId="207" xr:uid="{00000000-0005-0000-0000-00002A000000}"/>
    <cellStyle name="20 % - Akzent6 3 2" xfId="203" xr:uid="{00000000-0005-0000-0000-00002B000000}"/>
    <cellStyle name="20 % - Akzent6 3 3" xfId="201" xr:uid="{00000000-0005-0000-0000-00002C000000}"/>
    <cellStyle name="20 % - Akzent6 4" xfId="206" xr:uid="{00000000-0005-0000-0000-00002D000000}"/>
    <cellStyle name="20 % - Akzent6 4 2" xfId="205" xr:uid="{00000000-0005-0000-0000-00002E000000}"/>
    <cellStyle name="20 % - Akzent6 5" xfId="200" xr:uid="{00000000-0005-0000-0000-00002F000000}"/>
    <cellStyle name="20% - Akzent1" xfId="199" xr:uid="{00000000-0005-0000-0000-000030000000}"/>
    <cellStyle name="20% - Akzent1 2" xfId="210" xr:uid="{00000000-0005-0000-0000-000031000000}"/>
    <cellStyle name="20% - Akzent2" xfId="208" xr:uid="{00000000-0005-0000-0000-000032000000}"/>
    <cellStyle name="20% - Akzent2 2" xfId="209" xr:uid="{00000000-0005-0000-0000-000033000000}"/>
    <cellStyle name="20% - Akzent3" xfId="204" xr:uid="{00000000-0005-0000-0000-000034000000}"/>
    <cellStyle name="20% - Akzent3 2" xfId="202" xr:uid="{00000000-0005-0000-0000-000035000000}"/>
    <cellStyle name="20% - Akzent4" xfId="224" xr:uid="{00000000-0005-0000-0000-000036000000}"/>
    <cellStyle name="20% - Akzent4 2" xfId="223" xr:uid="{00000000-0005-0000-0000-000037000000}"/>
    <cellStyle name="20% - Akzent5" xfId="218" xr:uid="{00000000-0005-0000-0000-000038000000}"/>
    <cellStyle name="20% - Akzent5 2" xfId="217" xr:uid="{00000000-0005-0000-0000-000039000000}"/>
    <cellStyle name="20% - Akzent6" xfId="163" xr:uid="{00000000-0005-0000-0000-00003A000000}"/>
    <cellStyle name="20% - Akzent6 2" xfId="162" xr:uid="{00000000-0005-0000-0000-00003B000000}"/>
    <cellStyle name="4" xfId="161" xr:uid="{00000000-0005-0000-0000-00003C000000}"/>
    <cellStyle name="4 2" xfId="160" xr:uid="{00000000-0005-0000-0000-00003D000000}"/>
    <cellStyle name="4 2 2" xfId="159" xr:uid="{00000000-0005-0000-0000-00003E000000}"/>
    <cellStyle name="4 2 2 2" xfId="158" xr:uid="{00000000-0005-0000-0000-00003F000000}"/>
    <cellStyle name="4 2 2 2 2" xfId="157" xr:uid="{00000000-0005-0000-0000-000040000000}"/>
    <cellStyle name="4 2 2 2 3" xfId="156" xr:uid="{00000000-0005-0000-0000-000041000000}"/>
    <cellStyle name="4 2 2 2 4" xfId="155" xr:uid="{00000000-0005-0000-0000-000042000000}"/>
    <cellStyle name="4 2 2 2 5" xfId="154" xr:uid="{00000000-0005-0000-0000-000043000000}"/>
    <cellStyle name="4 2 2 3" xfId="153" xr:uid="{00000000-0005-0000-0000-000044000000}"/>
    <cellStyle name="4 2 2 4" xfId="152" xr:uid="{00000000-0005-0000-0000-000045000000}"/>
    <cellStyle name="4 2 2 5" xfId="151" xr:uid="{00000000-0005-0000-0000-000046000000}"/>
    <cellStyle name="4 2 2 6" xfId="150" xr:uid="{00000000-0005-0000-0000-000047000000}"/>
    <cellStyle name="4 2 3" xfId="149" xr:uid="{00000000-0005-0000-0000-000048000000}"/>
    <cellStyle name="4 2 3 2" xfId="148" xr:uid="{00000000-0005-0000-0000-000049000000}"/>
    <cellStyle name="4 2 3 2 2" xfId="147" xr:uid="{00000000-0005-0000-0000-00004A000000}"/>
    <cellStyle name="4 2 3 2 3" xfId="146" xr:uid="{00000000-0005-0000-0000-00004B000000}"/>
    <cellStyle name="4 2 3 2 4" xfId="145" xr:uid="{00000000-0005-0000-0000-00004C000000}"/>
    <cellStyle name="4 2 3 2 5" xfId="144" xr:uid="{00000000-0005-0000-0000-00004D000000}"/>
    <cellStyle name="4 2 3 3" xfId="143" xr:uid="{00000000-0005-0000-0000-00004E000000}"/>
    <cellStyle name="4 2 3 4" xfId="142" xr:uid="{00000000-0005-0000-0000-00004F000000}"/>
    <cellStyle name="4 2 3 5" xfId="141" xr:uid="{00000000-0005-0000-0000-000050000000}"/>
    <cellStyle name="4 2 3 6" xfId="140" xr:uid="{00000000-0005-0000-0000-000051000000}"/>
    <cellStyle name="4 3" xfId="139" xr:uid="{00000000-0005-0000-0000-000052000000}"/>
    <cellStyle name="4 3 2" xfId="138" xr:uid="{00000000-0005-0000-0000-000053000000}"/>
    <cellStyle name="4 3 3" xfId="137" xr:uid="{00000000-0005-0000-0000-000054000000}"/>
    <cellStyle name="4 3 4" xfId="136" xr:uid="{00000000-0005-0000-0000-000055000000}"/>
    <cellStyle name="4 3 5" xfId="135" xr:uid="{00000000-0005-0000-0000-000056000000}"/>
    <cellStyle name="4_5225402107005(1)" xfId="134" xr:uid="{00000000-0005-0000-0000-000057000000}"/>
    <cellStyle name="4_5225402107005(1) 2" xfId="133" xr:uid="{00000000-0005-0000-0000-000058000000}"/>
    <cellStyle name="4_DeckblattNeu" xfId="132" xr:uid="{00000000-0005-0000-0000-000059000000}"/>
    <cellStyle name="4_DeckblattNeu 2" xfId="165" xr:uid="{00000000-0005-0000-0000-00005A000000}"/>
    <cellStyle name="4_DeckblattNeu 2 2" xfId="131" xr:uid="{00000000-0005-0000-0000-00005B000000}"/>
    <cellStyle name="4_DeckblattNeu 2 2 2" xfId="164" xr:uid="{00000000-0005-0000-0000-00005C000000}"/>
    <cellStyle name="4_DeckblattNeu 2 2 3" xfId="130" xr:uid="{00000000-0005-0000-0000-00005D000000}"/>
    <cellStyle name="4_DeckblattNeu 2 2 4" xfId="129" xr:uid="{00000000-0005-0000-0000-00005E000000}"/>
    <cellStyle name="4_DeckblattNeu 2 2 5" xfId="128" xr:uid="{00000000-0005-0000-0000-00005F000000}"/>
    <cellStyle name="4_DeckblattNeu 2 3" xfId="116" xr:uid="{00000000-0005-0000-0000-000060000000}"/>
    <cellStyle name="4_DeckblattNeu 2 4" xfId="115" xr:uid="{00000000-0005-0000-0000-000061000000}"/>
    <cellStyle name="4_DeckblattNeu 2 5" xfId="127" xr:uid="{00000000-0005-0000-0000-000062000000}"/>
    <cellStyle name="4_DeckblattNeu 2 6" xfId="117" xr:uid="{00000000-0005-0000-0000-000063000000}"/>
    <cellStyle name="4_DeckblattNeu 3" xfId="114" xr:uid="{00000000-0005-0000-0000-000064000000}"/>
    <cellStyle name="4_DeckblattNeu 3 2" xfId="168" xr:uid="{00000000-0005-0000-0000-000065000000}"/>
    <cellStyle name="4_DeckblattNeu 3 3" xfId="126" xr:uid="{00000000-0005-0000-0000-000066000000}"/>
    <cellStyle name="4_DeckblattNeu 3 4" xfId="166" xr:uid="{00000000-0005-0000-0000-000067000000}"/>
    <cellStyle name="4_DeckblattNeu 3 5" xfId="167" xr:uid="{00000000-0005-0000-0000-000068000000}"/>
    <cellStyle name="4_DeckblattNeu 4" xfId="125" xr:uid="{00000000-0005-0000-0000-000069000000}"/>
    <cellStyle name="4_DeckblattNeu 4 2" xfId="124" xr:uid="{00000000-0005-0000-0000-00006A000000}"/>
    <cellStyle name="4_DeckblattNeu 4 3" xfId="123" xr:uid="{00000000-0005-0000-0000-00006B000000}"/>
    <cellStyle name="4_DeckblattNeu 4 4" xfId="122" xr:uid="{00000000-0005-0000-0000-00006C000000}"/>
    <cellStyle name="4_DeckblattNeu 4 5" xfId="169" xr:uid="{00000000-0005-0000-0000-00006D000000}"/>
    <cellStyle name="4_DeckblattNeu 5" xfId="121" xr:uid="{00000000-0005-0000-0000-00006E000000}"/>
    <cellStyle name="4_DeckblattNeu 6" xfId="113" xr:uid="{00000000-0005-0000-0000-00006F000000}"/>
    <cellStyle name="4_DeckblattNeu 7" xfId="120" xr:uid="{00000000-0005-0000-0000-000070000000}"/>
    <cellStyle name="4_DeckblattNeu 8" xfId="119" xr:uid="{00000000-0005-0000-0000-000071000000}"/>
    <cellStyle name="4_III_Tagesbetreuung_2010_Rev1" xfId="118" xr:uid="{00000000-0005-0000-0000-000072000000}"/>
    <cellStyle name="4_III_Tagesbetreuung_2010_Rev1 2" xfId="229" xr:uid="{00000000-0005-0000-0000-000073000000}"/>
    <cellStyle name="4_III_Tagesbetreuung_2010_Rev1 2 2" xfId="230" xr:uid="{00000000-0005-0000-0000-000074000000}"/>
    <cellStyle name="4_III_Tagesbetreuung_2010_Rev1 2 2 2" xfId="231" xr:uid="{00000000-0005-0000-0000-000075000000}"/>
    <cellStyle name="4_III_Tagesbetreuung_2010_Rev1 2 2 3" xfId="232" xr:uid="{00000000-0005-0000-0000-000076000000}"/>
    <cellStyle name="4_III_Tagesbetreuung_2010_Rev1 2 2 4" xfId="233" xr:uid="{00000000-0005-0000-0000-000077000000}"/>
    <cellStyle name="4_III_Tagesbetreuung_2010_Rev1 2 2 5" xfId="234" xr:uid="{00000000-0005-0000-0000-000078000000}"/>
    <cellStyle name="4_III_Tagesbetreuung_2010_Rev1 2 3" xfId="235" xr:uid="{00000000-0005-0000-0000-000079000000}"/>
    <cellStyle name="4_III_Tagesbetreuung_2010_Rev1 2 4" xfId="236" xr:uid="{00000000-0005-0000-0000-00007A000000}"/>
    <cellStyle name="4_III_Tagesbetreuung_2010_Rev1 2 5" xfId="237" xr:uid="{00000000-0005-0000-0000-00007B000000}"/>
    <cellStyle name="4_III_Tagesbetreuung_2010_Rev1 2 6" xfId="238" xr:uid="{00000000-0005-0000-0000-00007C000000}"/>
    <cellStyle name="4_III_Tagesbetreuung_2010_Rev1 3" xfId="239" xr:uid="{00000000-0005-0000-0000-00007D000000}"/>
    <cellStyle name="4_III_Tagesbetreuung_2010_Rev1 3 2" xfId="240" xr:uid="{00000000-0005-0000-0000-00007E000000}"/>
    <cellStyle name="4_III_Tagesbetreuung_2010_Rev1 3 2 2" xfId="241" xr:uid="{00000000-0005-0000-0000-00007F000000}"/>
    <cellStyle name="4_III_Tagesbetreuung_2010_Rev1 3 2 3" xfId="242" xr:uid="{00000000-0005-0000-0000-000080000000}"/>
    <cellStyle name="4_III_Tagesbetreuung_2010_Rev1 3 2 4" xfId="243" xr:uid="{00000000-0005-0000-0000-000081000000}"/>
    <cellStyle name="4_III_Tagesbetreuung_2010_Rev1 3 2 5" xfId="244" xr:uid="{00000000-0005-0000-0000-000082000000}"/>
    <cellStyle name="4_III_Tagesbetreuung_2010_Rev1 3 3" xfId="245" xr:uid="{00000000-0005-0000-0000-000083000000}"/>
    <cellStyle name="4_III_Tagesbetreuung_2010_Rev1 3 4" xfId="246" xr:uid="{00000000-0005-0000-0000-000084000000}"/>
    <cellStyle name="4_III_Tagesbetreuung_2010_Rev1 3 5" xfId="247" xr:uid="{00000000-0005-0000-0000-000085000000}"/>
    <cellStyle name="4_III_Tagesbetreuung_2010_Rev1 3 6" xfId="248" xr:uid="{00000000-0005-0000-0000-000086000000}"/>
    <cellStyle name="4_III_Tagesbetreuung_2010_Rev1 4" xfId="249" xr:uid="{00000000-0005-0000-0000-000087000000}"/>
    <cellStyle name="4_III_Tagesbetreuung_2010_Rev1 4 2" xfId="250" xr:uid="{00000000-0005-0000-0000-000088000000}"/>
    <cellStyle name="4_III_Tagesbetreuung_2010_Rev1 4 3" xfId="251" xr:uid="{00000000-0005-0000-0000-000089000000}"/>
    <cellStyle name="4_III_Tagesbetreuung_2010_Rev1 4 4" xfId="252" xr:uid="{00000000-0005-0000-0000-00008A000000}"/>
    <cellStyle name="4_III_Tagesbetreuung_2010_Rev1 4 5" xfId="253" xr:uid="{00000000-0005-0000-0000-00008B000000}"/>
    <cellStyle name="4_III_Tagesbetreuung_2010_Rev1 5" xfId="254" xr:uid="{00000000-0005-0000-0000-00008C000000}"/>
    <cellStyle name="4_III_Tagesbetreuung_2010_Rev1 6" xfId="255" xr:uid="{00000000-0005-0000-0000-00008D000000}"/>
    <cellStyle name="4_III_Tagesbetreuung_2010_Rev1 7" xfId="256" xr:uid="{00000000-0005-0000-0000-00008E000000}"/>
    <cellStyle name="4_III_Tagesbetreuung_2010_Rev1 8" xfId="257" xr:uid="{00000000-0005-0000-0000-00008F000000}"/>
    <cellStyle name="4_leertabellen_teil_iii" xfId="258" xr:uid="{00000000-0005-0000-0000-000090000000}"/>
    <cellStyle name="4_leertabellen_teil_iii 2" xfId="259" xr:uid="{00000000-0005-0000-0000-000091000000}"/>
    <cellStyle name="4_leertabellen_teil_iii 2 2" xfId="260" xr:uid="{00000000-0005-0000-0000-000092000000}"/>
    <cellStyle name="4_leertabellen_teil_iii 2 2 2" xfId="261" xr:uid="{00000000-0005-0000-0000-000093000000}"/>
    <cellStyle name="4_leertabellen_teil_iii 2 2 3" xfId="262" xr:uid="{00000000-0005-0000-0000-000094000000}"/>
    <cellStyle name="4_leertabellen_teil_iii 2 2 4" xfId="263" xr:uid="{00000000-0005-0000-0000-000095000000}"/>
    <cellStyle name="4_leertabellen_teil_iii 2 2 5" xfId="264" xr:uid="{00000000-0005-0000-0000-000096000000}"/>
    <cellStyle name="4_leertabellen_teil_iii 2 3" xfId="265" xr:uid="{00000000-0005-0000-0000-000097000000}"/>
    <cellStyle name="4_leertabellen_teil_iii 2 4" xfId="266" xr:uid="{00000000-0005-0000-0000-000098000000}"/>
    <cellStyle name="4_leertabellen_teil_iii 2 5" xfId="267" xr:uid="{00000000-0005-0000-0000-000099000000}"/>
    <cellStyle name="4_leertabellen_teil_iii 2 6" xfId="268" xr:uid="{00000000-0005-0000-0000-00009A000000}"/>
    <cellStyle name="4_leertabellen_teil_iii 3" xfId="269" xr:uid="{00000000-0005-0000-0000-00009B000000}"/>
    <cellStyle name="4_leertabellen_teil_iii 3 2" xfId="270" xr:uid="{00000000-0005-0000-0000-00009C000000}"/>
    <cellStyle name="4_leertabellen_teil_iii 3 2 2" xfId="271" xr:uid="{00000000-0005-0000-0000-00009D000000}"/>
    <cellStyle name="4_leertabellen_teil_iii 3 2 3" xfId="272" xr:uid="{00000000-0005-0000-0000-00009E000000}"/>
    <cellStyle name="4_leertabellen_teil_iii 3 2 4" xfId="273" xr:uid="{00000000-0005-0000-0000-00009F000000}"/>
    <cellStyle name="4_leertabellen_teil_iii 3 2 5" xfId="274" xr:uid="{00000000-0005-0000-0000-0000A0000000}"/>
    <cellStyle name="4_leertabellen_teil_iii 3 3" xfId="275" xr:uid="{00000000-0005-0000-0000-0000A1000000}"/>
    <cellStyle name="4_leertabellen_teil_iii 3 4" xfId="276" xr:uid="{00000000-0005-0000-0000-0000A2000000}"/>
    <cellStyle name="4_leertabellen_teil_iii 3 5" xfId="277" xr:uid="{00000000-0005-0000-0000-0000A3000000}"/>
    <cellStyle name="4_leertabellen_teil_iii 3 6" xfId="278" xr:uid="{00000000-0005-0000-0000-0000A4000000}"/>
    <cellStyle name="4_leertabellen_teil_iii 4" xfId="279" xr:uid="{00000000-0005-0000-0000-0000A5000000}"/>
    <cellStyle name="4_leertabellen_teil_iii 4 2" xfId="280" xr:uid="{00000000-0005-0000-0000-0000A6000000}"/>
    <cellStyle name="4_leertabellen_teil_iii 4 3" xfId="281" xr:uid="{00000000-0005-0000-0000-0000A7000000}"/>
    <cellStyle name="4_leertabellen_teil_iii 4 4" xfId="282" xr:uid="{00000000-0005-0000-0000-0000A8000000}"/>
    <cellStyle name="4_leertabellen_teil_iii 4 5" xfId="283" xr:uid="{00000000-0005-0000-0000-0000A9000000}"/>
    <cellStyle name="4_leertabellen_teil_iii 5" xfId="284" xr:uid="{00000000-0005-0000-0000-0000AA000000}"/>
    <cellStyle name="4_leertabellen_teil_iii 6" xfId="285" xr:uid="{00000000-0005-0000-0000-0000AB000000}"/>
    <cellStyle name="4_leertabellen_teil_iii 7" xfId="286" xr:uid="{00000000-0005-0000-0000-0000AC000000}"/>
    <cellStyle name="4_leertabellen_teil_iii 8" xfId="287" xr:uid="{00000000-0005-0000-0000-0000AD000000}"/>
    <cellStyle name="4_Merkmalsuebersicht_neu" xfId="288" xr:uid="{00000000-0005-0000-0000-0000AE000000}"/>
    <cellStyle name="4_Merkmalsuebersicht_neu 2" xfId="289" xr:uid="{00000000-0005-0000-0000-0000AF000000}"/>
    <cellStyle name="4_Merkmalsuebersicht_neu 2 2" xfId="290" xr:uid="{00000000-0005-0000-0000-0000B0000000}"/>
    <cellStyle name="4_Merkmalsuebersicht_neu 2 2 2" xfId="291" xr:uid="{00000000-0005-0000-0000-0000B1000000}"/>
    <cellStyle name="4_Merkmalsuebersicht_neu 2 2 3" xfId="292" xr:uid="{00000000-0005-0000-0000-0000B2000000}"/>
    <cellStyle name="4_Merkmalsuebersicht_neu 2 2 4" xfId="293" xr:uid="{00000000-0005-0000-0000-0000B3000000}"/>
    <cellStyle name="4_Merkmalsuebersicht_neu 2 2 5" xfId="294" xr:uid="{00000000-0005-0000-0000-0000B4000000}"/>
    <cellStyle name="4_Merkmalsuebersicht_neu 2 3" xfId="295" xr:uid="{00000000-0005-0000-0000-0000B5000000}"/>
    <cellStyle name="4_Merkmalsuebersicht_neu 2 4" xfId="296" xr:uid="{00000000-0005-0000-0000-0000B6000000}"/>
    <cellStyle name="4_Merkmalsuebersicht_neu 2 5" xfId="297" xr:uid="{00000000-0005-0000-0000-0000B7000000}"/>
    <cellStyle name="4_Merkmalsuebersicht_neu 2 6" xfId="298" xr:uid="{00000000-0005-0000-0000-0000B8000000}"/>
    <cellStyle name="4_Merkmalsuebersicht_neu 3" xfId="299" xr:uid="{00000000-0005-0000-0000-0000B9000000}"/>
    <cellStyle name="4_Merkmalsuebersicht_neu 3 2" xfId="300" xr:uid="{00000000-0005-0000-0000-0000BA000000}"/>
    <cellStyle name="4_Merkmalsuebersicht_neu 3 3" xfId="301" xr:uid="{00000000-0005-0000-0000-0000BB000000}"/>
    <cellStyle name="4_Merkmalsuebersicht_neu 3 4" xfId="302" xr:uid="{00000000-0005-0000-0000-0000BC000000}"/>
    <cellStyle name="4_Merkmalsuebersicht_neu 3 5" xfId="303" xr:uid="{00000000-0005-0000-0000-0000BD000000}"/>
    <cellStyle name="4_Merkmalsuebersicht_neu 4" xfId="304" xr:uid="{00000000-0005-0000-0000-0000BE000000}"/>
    <cellStyle name="4_Merkmalsuebersicht_neu 4 2" xfId="305" xr:uid="{00000000-0005-0000-0000-0000BF000000}"/>
    <cellStyle name="4_Merkmalsuebersicht_neu 4 3" xfId="306" xr:uid="{00000000-0005-0000-0000-0000C0000000}"/>
    <cellStyle name="4_Merkmalsuebersicht_neu 4 4" xfId="307" xr:uid="{00000000-0005-0000-0000-0000C1000000}"/>
    <cellStyle name="4_Merkmalsuebersicht_neu 4 5" xfId="308" xr:uid="{00000000-0005-0000-0000-0000C2000000}"/>
    <cellStyle name="4_Merkmalsuebersicht_neu 5" xfId="309" xr:uid="{00000000-0005-0000-0000-0000C3000000}"/>
    <cellStyle name="4_Merkmalsuebersicht_neu 6" xfId="310" xr:uid="{00000000-0005-0000-0000-0000C4000000}"/>
    <cellStyle name="4_Merkmalsuebersicht_neu 7" xfId="311" xr:uid="{00000000-0005-0000-0000-0000C5000000}"/>
    <cellStyle name="4_Merkmalsuebersicht_neu 8" xfId="312" xr:uid="{00000000-0005-0000-0000-0000C6000000}"/>
    <cellStyle name="4_Tab_III_1_1-10_neu_Endgueltig" xfId="313" xr:uid="{00000000-0005-0000-0000-0000C7000000}"/>
    <cellStyle name="4_Tab_III_1_1-10_neu_Endgueltig 2" xfId="314" xr:uid="{00000000-0005-0000-0000-0000C8000000}"/>
    <cellStyle name="4_tabellen_teil_iii_2011_l12" xfId="315" xr:uid="{00000000-0005-0000-0000-0000C9000000}"/>
    <cellStyle name="4_tabellen_teil_iii_2011_l12 2" xfId="316" xr:uid="{00000000-0005-0000-0000-0000CA000000}"/>
    <cellStyle name="4_tabellen_teil_iii_2011_l12 2 2" xfId="317" xr:uid="{00000000-0005-0000-0000-0000CB000000}"/>
    <cellStyle name="4_tabellen_teil_iii_2011_l12 2 2 2" xfId="318" xr:uid="{00000000-0005-0000-0000-0000CC000000}"/>
    <cellStyle name="4_tabellen_teil_iii_2011_l12 2 2 3" xfId="319" xr:uid="{00000000-0005-0000-0000-0000CD000000}"/>
    <cellStyle name="4_tabellen_teil_iii_2011_l12 2 2 4" xfId="320" xr:uid="{00000000-0005-0000-0000-0000CE000000}"/>
    <cellStyle name="4_tabellen_teil_iii_2011_l12 2 2 5" xfId="321" xr:uid="{00000000-0005-0000-0000-0000CF000000}"/>
    <cellStyle name="4_tabellen_teil_iii_2011_l12 2 3" xfId="322" xr:uid="{00000000-0005-0000-0000-0000D0000000}"/>
    <cellStyle name="4_tabellen_teil_iii_2011_l12 2 4" xfId="323" xr:uid="{00000000-0005-0000-0000-0000D1000000}"/>
    <cellStyle name="4_tabellen_teil_iii_2011_l12 2 5" xfId="324" xr:uid="{00000000-0005-0000-0000-0000D2000000}"/>
    <cellStyle name="4_tabellen_teil_iii_2011_l12 2 6" xfId="325" xr:uid="{00000000-0005-0000-0000-0000D3000000}"/>
    <cellStyle name="4_tabellen_teil_iii_2011_l12 3" xfId="326" xr:uid="{00000000-0005-0000-0000-0000D4000000}"/>
    <cellStyle name="4_tabellen_teil_iii_2011_l12 3 2" xfId="327" xr:uid="{00000000-0005-0000-0000-0000D5000000}"/>
    <cellStyle name="4_tabellen_teil_iii_2011_l12 3 3" xfId="328" xr:uid="{00000000-0005-0000-0000-0000D6000000}"/>
    <cellStyle name="4_tabellen_teil_iii_2011_l12 3 4" xfId="329" xr:uid="{00000000-0005-0000-0000-0000D7000000}"/>
    <cellStyle name="4_tabellen_teil_iii_2011_l12 3 5" xfId="330" xr:uid="{00000000-0005-0000-0000-0000D8000000}"/>
    <cellStyle name="4_tabellen_teil_iii_2011_l12 4" xfId="331" xr:uid="{00000000-0005-0000-0000-0000D9000000}"/>
    <cellStyle name="4_tabellen_teil_iii_2011_l12 4 2" xfId="332" xr:uid="{00000000-0005-0000-0000-0000DA000000}"/>
    <cellStyle name="4_tabellen_teil_iii_2011_l12 4 3" xfId="333" xr:uid="{00000000-0005-0000-0000-0000DB000000}"/>
    <cellStyle name="4_tabellen_teil_iii_2011_l12 4 4" xfId="334" xr:uid="{00000000-0005-0000-0000-0000DC000000}"/>
    <cellStyle name="4_tabellen_teil_iii_2011_l12 4 5" xfId="335" xr:uid="{00000000-0005-0000-0000-0000DD000000}"/>
    <cellStyle name="4_tabellen_teil_iii_2011_l12 5" xfId="336" xr:uid="{00000000-0005-0000-0000-0000DE000000}"/>
    <cellStyle name="4_tabellen_teil_iii_2011_l12 6" xfId="337" xr:uid="{00000000-0005-0000-0000-0000DF000000}"/>
    <cellStyle name="4_tabellen_teil_iii_2011_l12 7" xfId="338" xr:uid="{00000000-0005-0000-0000-0000E0000000}"/>
    <cellStyle name="4_tabellen_teil_iii_2011_l12 8" xfId="339" xr:uid="{00000000-0005-0000-0000-0000E1000000}"/>
    <cellStyle name="40 % - Akzent1 2" xfId="340" xr:uid="{00000000-0005-0000-0000-0000E2000000}"/>
    <cellStyle name="40 % - Akzent1 2 2" xfId="341" xr:uid="{00000000-0005-0000-0000-0000E3000000}"/>
    <cellStyle name="40 % - Akzent1 3" xfId="342" xr:uid="{00000000-0005-0000-0000-0000E4000000}"/>
    <cellStyle name="40 % - Akzent1 3 2" xfId="343" xr:uid="{00000000-0005-0000-0000-0000E5000000}"/>
    <cellStyle name="40 % - Akzent1 3 3" xfId="344" xr:uid="{00000000-0005-0000-0000-0000E6000000}"/>
    <cellStyle name="40 % - Akzent1 4" xfId="345" xr:uid="{00000000-0005-0000-0000-0000E7000000}"/>
    <cellStyle name="40 % - Akzent1 4 2" xfId="346" xr:uid="{00000000-0005-0000-0000-0000E8000000}"/>
    <cellStyle name="40 % - Akzent1 5" xfId="347" xr:uid="{00000000-0005-0000-0000-0000E9000000}"/>
    <cellStyle name="40 % - Akzent2 2" xfId="348" xr:uid="{00000000-0005-0000-0000-0000EA000000}"/>
    <cellStyle name="40 % - Akzent2 2 2" xfId="349" xr:uid="{00000000-0005-0000-0000-0000EB000000}"/>
    <cellStyle name="40 % - Akzent2 3" xfId="350" xr:uid="{00000000-0005-0000-0000-0000EC000000}"/>
    <cellStyle name="40 % - Akzent2 3 2" xfId="351" xr:uid="{00000000-0005-0000-0000-0000ED000000}"/>
    <cellStyle name="40 % - Akzent2 3 3" xfId="352" xr:uid="{00000000-0005-0000-0000-0000EE000000}"/>
    <cellStyle name="40 % - Akzent2 4" xfId="353" xr:uid="{00000000-0005-0000-0000-0000EF000000}"/>
    <cellStyle name="40 % - Akzent2 4 2" xfId="354" xr:uid="{00000000-0005-0000-0000-0000F0000000}"/>
    <cellStyle name="40 % - Akzent2 5" xfId="355" xr:uid="{00000000-0005-0000-0000-0000F1000000}"/>
    <cellStyle name="40 % - Akzent3 2" xfId="356" xr:uid="{00000000-0005-0000-0000-0000F2000000}"/>
    <cellStyle name="40 % - Akzent3 2 2" xfId="357" xr:uid="{00000000-0005-0000-0000-0000F3000000}"/>
    <cellStyle name="40 % - Akzent3 3" xfId="358" xr:uid="{00000000-0005-0000-0000-0000F4000000}"/>
    <cellStyle name="40 % - Akzent3 3 2" xfId="359" xr:uid="{00000000-0005-0000-0000-0000F5000000}"/>
    <cellStyle name="40 % - Akzent3 3 3" xfId="360" xr:uid="{00000000-0005-0000-0000-0000F6000000}"/>
    <cellStyle name="40 % - Akzent3 4" xfId="361" xr:uid="{00000000-0005-0000-0000-0000F7000000}"/>
    <cellStyle name="40 % - Akzent3 4 2" xfId="362" xr:uid="{00000000-0005-0000-0000-0000F8000000}"/>
    <cellStyle name="40 % - Akzent3 5" xfId="363" xr:uid="{00000000-0005-0000-0000-0000F9000000}"/>
    <cellStyle name="40 % - Akzent4 2" xfId="364" xr:uid="{00000000-0005-0000-0000-0000FA000000}"/>
    <cellStyle name="40 % - Akzent4 2 2" xfId="365" xr:uid="{00000000-0005-0000-0000-0000FB000000}"/>
    <cellStyle name="40 % - Akzent4 3" xfId="366" xr:uid="{00000000-0005-0000-0000-0000FC000000}"/>
    <cellStyle name="40 % - Akzent4 3 2" xfId="367" xr:uid="{00000000-0005-0000-0000-0000FD000000}"/>
    <cellStyle name="40 % - Akzent4 3 3" xfId="368" xr:uid="{00000000-0005-0000-0000-0000FE000000}"/>
    <cellStyle name="40 % - Akzent4 4" xfId="369" xr:uid="{00000000-0005-0000-0000-0000FF000000}"/>
    <cellStyle name="40 % - Akzent4 4 2" xfId="370" xr:uid="{00000000-0005-0000-0000-000000010000}"/>
    <cellStyle name="40 % - Akzent4 5" xfId="371" xr:uid="{00000000-0005-0000-0000-000001010000}"/>
    <cellStyle name="40 % - Akzent5 2" xfId="372" xr:uid="{00000000-0005-0000-0000-000002010000}"/>
    <cellStyle name="40 % - Akzent5 2 2" xfId="373" xr:uid="{00000000-0005-0000-0000-000003010000}"/>
    <cellStyle name="40 % - Akzent5 3" xfId="374" xr:uid="{00000000-0005-0000-0000-000004010000}"/>
    <cellStyle name="40 % - Akzent5 3 2" xfId="375" xr:uid="{00000000-0005-0000-0000-000005010000}"/>
    <cellStyle name="40 % - Akzent5 3 3" xfId="376" xr:uid="{00000000-0005-0000-0000-000006010000}"/>
    <cellStyle name="40 % - Akzent5 4" xfId="377" xr:uid="{00000000-0005-0000-0000-000007010000}"/>
    <cellStyle name="40 % - Akzent5 4 2" xfId="378" xr:uid="{00000000-0005-0000-0000-000008010000}"/>
    <cellStyle name="40 % - Akzent5 5" xfId="379" xr:uid="{00000000-0005-0000-0000-000009010000}"/>
    <cellStyle name="40 % - Akzent6 2" xfId="380" xr:uid="{00000000-0005-0000-0000-00000A010000}"/>
    <cellStyle name="40 % - Akzent6 2 2" xfId="381" xr:uid="{00000000-0005-0000-0000-00000B010000}"/>
    <cellStyle name="40 % - Akzent6 3" xfId="382" xr:uid="{00000000-0005-0000-0000-00000C010000}"/>
    <cellStyle name="40 % - Akzent6 3 2" xfId="383" xr:uid="{00000000-0005-0000-0000-00000D010000}"/>
    <cellStyle name="40 % - Akzent6 3 3" xfId="384" xr:uid="{00000000-0005-0000-0000-00000E010000}"/>
    <cellStyle name="40 % - Akzent6 4" xfId="385" xr:uid="{00000000-0005-0000-0000-00000F010000}"/>
    <cellStyle name="40 % - Akzent6 4 2" xfId="386" xr:uid="{00000000-0005-0000-0000-000010010000}"/>
    <cellStyle name="40 % - Akzent6 5" xfId="387" xr:uid="{00000000-0005-0000-0000-000011010000}"/>
    <cellStyle name="40% - Akzent1" xfId="388" xr:uid="{00000000-0005-0000-0000-000012010000}"/>
    <cellStyle name="40% - Akzent1 2" xfId="389" xr:uid="{00000000-0005-0000-0000-000013010000}"/>
    <cellStyle name="40% - Akzent2" xfId="390" xr:uid="{00000000-0005-0000-0000-000014010000}"/>
    <cellStyle name="40% - Akzent2 2" xfId="391" xr:uid="{00000000-0005-0000-0000-000015010000}"/>
    <cellStyle name="40% - Akzent3" xfId="392" xr:uid="{00000000-0005-0000-0000-000016010000}"/>
    <cellStyle name="40% - Akzent3 2" xfId="393" xr:uid="{00000000-0005-0000-0000-000017010000}"/>
    <cellStyle name="40% - Akzent4" xfId="394" xr:uid="{00000000-0005-0000-0000-000018010000}"/>
    <cellStyle name="40% - Akzent4 2" xfId="395" xr:uid="{00000000-0005-0000-0000-000019010000}"/>
    <cellStyle name="40% - Akzent5" xfId="396" xr:uid="{00000000-0005-0000-0000-00001A010000}"/>
    <cellStyle name="40% - Akzent5 2" xfId="397" xr:uid="{00000000-0005-0000-0000-00001B010000}"/>
    <cellStyle name="40% - Akzent6" xfId="398" xr:uid="{00000000-0005-0000-0000-00001C010000}"/>
    <cellStyle name="40% - Akzent6 2" xfId="399" xr:uid="{00000000-0005-0000-0000-00001D010000}"/>
    <cellStyle name="5" xfId="400" xr:uid="{00000000-0005-0000-0000-00001E010000}"/>
    <cellStyle name="5 2" xfId="401" xr:uid="{00000000-0005-0000-0000-00001F010000}"/>
    <cellStyle name="5 2 2" xfId="402" xr:uid="{00000000-0005-0000-0000-000020010000}"/>
    <cellStyle name="5 2 2 2" xfId="403" xr:uid="{00000000-0005-0000-0000-000021010000}"/>
    <cellStyle name="5 2 2 2 2" xfId="404" xr:uid="{00000000-0005-0000-0000-000022010000}"/>
    <cellStyle name="5 2 2 2 3" xfId="405" xr:uid="{00000000-0005-0000-0000-000023010000}"/>
    <cellStyle name="5 2 2 2 4" xfId="406" xr:uid="{00000000-0005-0000-0000-000024010000}"/>
    <cellStyle name="5 2 2 2 5" xfId="407" xr:uid="{00000000-0005-0000-0000-000025010000}"/>
    <cellStyle name="5 2 2 3" xfId="408" xr:uid="{00000000-0005-0000-0000-000026010000}"/>
    <cellStyle name="5 2 2 4" xfId="409" xr:uid="{00000000-0005-0000-0000-000027010000}"/>
    <cellStyle name="5 2 2 5" xfId="410" xr:uid="{00000000-0005-0000-0000-000028010000}"/>
    <cellStyle name="5 2 2 6" xfId="411" xr:uid="{00000000-0005-0000-0000-000029010000}"/>
    <cellStyle name="5 2 3" xfId="412" xr:uid="{00000000-0005-0000-0000-00002A010000}"/>
    <cellStyle name="5 2 3 2" xfId="413" xr:uid="{00000000-0005-0000-0000-00002B010000}"/>
    <cellStyle name="5 2 3 2 2" xfId="414" xr:uid="{00000000-0005-0000-0000-00002C010000}"/>
    <cellStyle name="5 2 3 2 3" xfId="415" xr:uid="{00000000-0005-0000-0000-00002D010000}"/>
    <cellStyle name="5 2 3 2 4" xfId="416" xr:uid="{00000000-0005-0000-0000-00002E010000}"/>
    <cellStyle name="5 2 3 2 5" xfId="417" xr:uid="{00000000-0005-0000-0000-00002F010000}"/>
    <cellStyle name="5 2 3 3" xfId="418" xr:uid="{00000000-0005-0000-0000-000030010000}"/>
    <cellStyle name="5 2 3 4" xfId="419" xr:uid="{00000000-0005-0000-0000-000031010000}"/>
    <cellStyle name="5 2 3 5" xfId="420" xr:uid="{00000000-0005-0000-0000-000032010000}"/>
    <cellStyle name="5 2 3 6" xfId="421" xr:uid="{00000000-0005-0000-0000-000033010000}"/>
    <cellStyle name="5 3" xfId="422" xr:uid="{00000000-0005-0000-0000-000034010000}"/>
    <cellStyle name="5 3 2" xfId="423" xr:uid="{00000000-0005-0000-0000-000035010000}"/>
    <cellStyle name="5 3 3" xfId="424" xr:uid="{00000000-0005-0000-0000-000036010000}"/>
    <cellStyle name="5 3 4" xfId="425" xr:uid="{00000000-0005-0000-0000-000037010000}"/>
    <cellStyle name="5 3 5" xfId="426" xr:uid="{00000000-0005-0000-0000-000038010000}"/>
    <cellStyle name="5_5225402107005(1)" xfId="427" xr:uid="{00000000-0005-0000-0000-000039010000}"/>
    <cellStyle name="5_5225402107005(1) 2" xfId="428" xr:uid="{00000000-0005-0000-0000-00003A010000}"/>
    <cellStyle name="5_DeckblattNeu" xfId="429" xr:uid="{00000000-0005-0000-0000-00003B010000}"/>
    <cellStyle name="5_DeckblattNeu 2" xfId="430" xr:uid="{00000000-0005-0000-0000-00003C010000}"/>
    <cellStyle name="5_DeckblattNeu 2 2" xfId="431" xr:uid="{00000000-0005-0000-0000-00003D010000}"/>
    <cellStyle name="5_DeckblattNeu 2 2 2" xfId="432" xr:uid="{00000000-0005-0000-0000-00003E010000}"/>
    <cellStyle name="5_DeckblattNeu 2 2 3" xfId="433" xr:uid="{00000000-0005-0000-0000-00003F010000}"/>
    <cellStyle name="5_DeckblattNeu 2 2 4" xfId="434" xr:uid="{00000000-0005-0000-0000-000040010000}"/>
    <cellStyle name="5_DeckblattNeu 2 2 5" xfId="435" xr:uid="{00000000-0005-0000-0000-000041010000}"/>
    <cellStyle name="5_DeckblattNeu 2 3" xfId="436" xr:uid="{00000000-0005-0000-0000-000042010000}"/>
    <cellStyle name="5_DeckblattNeu 2 4" xfId="437" xr:uid="{00000000-0005-0000-0000-000043010000}"/>
    <cellStyle name="5_DeckblattNeu 2 5" xfId="438" xr:uid="{00000000-0005-0000-0000-000044010000}"/>
    <cellStyle name="5_DeckblattNeu 2 6" xfId="439" xr:uid="{00000000-0005-0000-0000-000045010000}"/>
    <cellStyle name="5_DeckblattNeu 3" xfId="440" xr:uid="{00000000-0005-0000-0000-000046010000}"/>
    <cellStyle name="5_DeckblattNeu 3 2" xfId="441" xr:uid="{00000000-0005-0000-0000-000047010000}"/>
    <cellStyle name="5_DeckblattNeu 3 3" xfId="442" xr:uid="{00000000-0005-0000-0000-000048010000}"/>
    <cellStyle name="5_DeckblattNeu 3 4" xfId="443" xr:uid="{00000000-0005-0000-0000-000049010000}"/>
    <cellStyle name="5_DeckblattNeu 3 5" xfId="444" xr:uid="{00000000-0005-0000-0000-00004A010000}"/>
    <cellStyle name="5_DeckblattNeu 4" xfId="445" xr:uid="{00000000-0005-0000-0000-00004B010000}"/>
    <cellStyle name="5_DeckblattNeu 4 2" xfId="446" xr:uid="{00000000-0005-0000-0000-00004C010000}"/>
    <cellStyle name="5_DeckblattNeu 4 3" xfId="447" xr:uid="{00000000-0005-0000-0000-00004D010000}"/>
    <cellStyle name="5_DeckblattNeu 4 4" xfId="448" xr:uid="{00000000-0005-0000-0000-00004E010000}"/>
    <cellStyle name="5_DeckblattNeu 4 5" xfId="449" xr:uid="{00000000-0005-0000-0000-00004F010000}"/>
    <cellStyle name="5_DeckblattNeu 5" xfId="450" xr:uid="{00000000-0005-0000-0000-000050010000}"/>
    <cellStyle name="5_DeckblattNeu 6" xfId="451" xr:uid="{00000000-0005-0000-0000-000051010000}"/>
    <cellStyle name="5_DeckblattNeu 7" xfId="452" xr:uid="{00000000-0005-0000-0000-000052010000}"/>
    <cellStyle name="5_DeckblattNeu 8" xfId="453" xr:uid="{00000000-0005-0000-0000-000053010000}"/>
    <cellStyle name="5_III_Tagesbetreuung_2010_Rev1" xfId="454" xr:uid="{00000000-0005-0000-0000-000054010000}"/>
    <cellStyle name="5_III_Tagesbetreuung_2010_Rev1 2" xfId="455" xr:uid="{00000000-0005-0000-0000-000055010000}"/>
    <cellStyle name="5_III_Tagesbetreuung_2010_Rev1 2 2" xfId="456" xr:uid="{00000000-0005-0000-0000-000056010000}"/>
    <cellStyle name="5_III_Tagesbetreuung_2010_Rev1 2 2 2" xfId="457" xr:uid="{00000000-0005-0000-0000-000057010000}"/>
    <cellStyle name="5_III_Tagesbetreuung_2010_Rev1 2 2 3" xfId="458" xr:uid="{00000000-0005-0000-0000-000058010000}"/>
    <cellStyle name="5_III_Tagesbetreuung_2010_Rev1 2 2 4" xfId="459" xr:uid="{00000000-0005-0000-0000-000059010000}"/>
    <cellStyle name="5_III_Tagesbetreuung_2010_Rev1 2 2 5" xfId="460" xr:uid="{00000000-0005-0000-0000-00005A010000}"/>
    <cellStyle name="5_III_Tagesbetreuung_2010_Rev1 2 3" xfId="461" xr:uid="{00000000-0005-0000-0000-00005B010000}"/>
    <cellStyle name="5_III_Tagesbetreuung_2010_Rev1 2 4" xfId="462" xr:uid="{00000000-0005-0000-0000-00005C010000}"/>
    <cellStyle name="5_III_Tagesbetreuung_2010_Rev1 2 5" xfId="463" xr:uid="{00000000-0005-0000-0000-00005D010000}"/>
    <cellStyle name="5_III_Tagesbetreuung_2010_Rev1 2 6" xfId="464" xr:uid="{00000000-0005-0000-0000-00005E010000}"/>
    <cellStyle name="5_III_Tagesbetreuung_2010_Rev1 3" xfId="465" xr:uid="{00000000-0005-0000-0000-00005F010000}"/>
    <cellStyle name="5_III_Tagesbetreuung_2010_Rev1 3 2" xfId="466" xr:uid="{00000000-0005-0000-0000-000060010000}"/>
    <cellStyle name="5_III_Tagesbetreuung_2010_Rev1 3 2 2" xfId="467" xr:uid="{00000000-0005-0000-0000-000061010000}"/>
    <cellStyle name="5_III_Tagesbetreuung_2010_Rev1 3 2 3" xfId="468" xr:uid="{00000000-0005-0000-0000-000062010000}"/>
    <cellStyle name="5_III_Tagesbetreuung_2010_Rev1 3 2 4" xfId="469" xr:uid="{00000000-0005-0000-0000-000063010000}"/>
    <cellStyle name="5_III_Tagesbetreuung_2010_Rev1 3 2 5" xfId="470" xr:uid="{00000000-0005-0000-0000-000064010000}"/>
    <cellStyle name="5_III_Tagesbetreuung_2010_Rev1 3 3" xfId="471" xr:uid="{00000000-0005-0000-0000-000065010000}"/>
    <cellStyle name="5_III_Tagesbetreuung_2010_Rev1 3 4" xfId="472" xr:uid="{00000000-0005-0000-0000-000066010000}"/>
    <cellStyle name="5_III_Tagesbetreuung_2010_Rev1 3 5" xfId="473" xr:uid="{00000000-0005-0000-0000-000067010000}"/>
    <cellStyle name="5_III_Tagesbetreuung_2010_Rev1 3 6" xfId="474" xr:uid="{00000000-0005-0000-0000-000068010000}"/>
    <cellStyle name="5_III_Tagesbetreuung_2010_Rev1 4" xfId="475" xr:uid="{00000000-0005-0000-0000-000069010000}"/>
    <cellStyle name="5_III_Tagesbetreuung_2010_Rev1 4 2" xfId="476" xr:uid="{00000000-0005-0000-0000-00006A010000}"/>
    <cellStyle name="5_III_Tagesbetreuung_2010_Rev1 4 3" xfId="477" xr:uid="{00000000-0005-0000-0000-00006B010000}"/>
    <cellStyle name="5_III_Tagesbetreuung_2010_Rev1 4 4" xfId="478" xr:uid="{00000000-0005-0000-0000-00006C010000}"/>
    <cellStyle name="5_III_Tagesbetreuung_2010_Rev1 4 5" xfId="479" xr:uid="{00000000-0005-0000-0000-00006D010000}"/>
    <cellStyle name="5_III_Tagesbetreuung_2010_Rev1 5" xfId="480" xr:uid="{00000000-0005-0000-0000-00006E010000}"/>
    <cellStyle name="5_III_Tagesbetreuung_2010_Rev1 6" xfId="481" xr:uid="{00000000-0005-0000-0000-00006F010000}"/>
    <cellStyle name="5_III_Tagesbetreuung_2010_Rev1 7" xfId="482" xr:uid="{00000000-0005-0000-0000-000070010000}"/>
    <cellStyle name="5_III_Tagesbetreuung_2010_Rev1 8" xfId="483" xr:uid="{00000000-0005-0000-0000-000071010000}"/>
    <cellStyle name="5_leertabellen_teil_iii" xfId="484" xr:uid="{00000000-0005-0000-0000-000072010000}"/>
    <cellStyle name="5_leertabellen_teil_iii 2" xfId="485" xr:uid="{00000000-0005-0000-0000-000073010000}"/>
    <cellStyle name="5_leertabellen_teil_iii 2 2" xfId="486" xr:uid="{00000000-0005-0000-0000-000074010000}"/>
    <cellStyle name="5_leertabellen_teil_iii 2 2 2" xfId="487" xr:uid="{00000000-0005-0000-0000-000075010000}"/>
    <cellStyle name="5_leertabellen_teil_iii 2 2 3" xfId="488" xr:uid="{00000000-0005-0000-0000-000076010000}"/>
    <cellStyle name="5_leertabellen_teil_iii 2 2 4" xfId="489" xr:uid="{00000000-0005-0000-0000-000077010000}"/>
    <cellStyle name="5_leertabellen_teil_iii 2 2 5" xfId="490" xr:uid="{00000000-0005-0000-0000-000078010000}"/>
    <cellStyle name="5_leertabellen_teil_iii 2 3" xfId="491" xr:uid="{00000000-0005-0000-0000-000079010000}"/>
    <cellStyle name="5_leertabellen_teil_iii 2 4" xfId="492" xr:uid="{00000000-0005-0000-0000-00007A010000}"/>
    <cellStyle name="5_leertabellen_teil_iii 2 5" xfId="493" xr:uid="{00000000-0005-0000-0000-00007B010000}"/>
    <cellStyle name="5_leertabellen_teil_iii 2 6" xfId="494" xr:uid="{00000000-0005-0000-0000-00007C010000}"/>
    <cellStyle name="5_leertabellen_teil_iii 3" xfId="495" xr:uid="{00000000-0005-0000-0000-00007D010000}"/>
    <cellStyle name="5_leertabellen_teil_iii 3 2" xfId="496" xr:uid="{00000000-0005-0000-0000-00007E010000}"/>
    <cellStyle name="5_leertabellen_teil_iii 3 2 2" xfId="497" xr:uid="{00000000-0005-0000-0000-00007F010000}"/>
    <cellStyle name="5_leertabellen_teil_iii 3 2 3" xfId="498" xr:uid="{00000000-0005-0000-0000-000080010000}"/>
    <cellStyle name="5_leertabellen_teil_iii 3 2 4" xfId="499" xr:uid="{00000000-0005-0000-0000-000081010000}"/>
    <cellStyle name="5_leertabellen_teil_iii 3 2 5" xfId="500" xr:uid="{00000000-0005-0000-0000-000082010000}"/>
    <cellStyle name="5_leertabellen_teil_iii 3 3" xfId="501" xr:uid="{00000000-0005-0000-0000-000083010000}"/>
    <cellStyle name="5_leertabellen_teil_iii 3 4" xfId="502" xr:uid="{00000000-0005-0000-0000-000084010000}"/>
    <cellStyle name="5_leertabellen_teil_iii 3 5" xfId="503" xr:uid="{00000000-0005-0000-0000-000085010000}"/>
    <cellStyle name="5_leertabellen_teil_iii 3 6" xfId="504" xr:uid="{00000000-0005-0000-0000-000086010000}"/>
    <cellStyle name="5_leertabellen_teil_iii 4" xfId="505" xr:uid="{00000000-0005-0000-0000-000087010000}"/>
    <cellStyle name="5_leertabellen_teil_iii 4 2" xfId="506" xr:uid="{00000000-0005-0000-0000-000088010000}"/>
    <cellStyle name="5_leertabellen_teil_iii 4 3" xfId="507" xr:uid="{00000000-0005-0000-0000-000089010000}"/>
    <cellStyle name="5_leertabellen_teil_iii 4 4" xfId="508" xr:uid="{00000000-0005-0000-0000-00008A010000}"/>
    <cellStyle name="5_leertabellen_teil_iii 4 5" xfId="509" xr:uid="{00000000-0005-0000-0000-00008B010000}"/>
    <cellStyle name="5_leertabellen_teil_iii 5" xfId="510" xr:uid="{00000000-0005-0000-0000-00008C010000}"/>
    <cellStyle name="5_leertabellen_teil_iii 6" xfId="511" xr:uid="{00000000-0005-0000-0000-00008D010000}"/>
    <cellStyle name="5_leertabellen_teil_iii 7" xfId="512" xr:uid="{00000000-0005-0000-0000-00008E010000}"/>
    <cellStyle name="5_leertabellen_teil_iii 8" xfId="513" xr:uid="{00000000-0005-0000-0000-00008F010000}"/>
    <cellStyle name="5_Merkmalsuebersicht_neu" xfId="514" xr:uid="{00000000-0005-0000-0000-000090010000}"/>
    <cellStyle name="5_Merkmalsuebersicht_neu 2" xfId="515" xr:uid="{00000000-0005-0000-0000-000091010000}"/>
    <cellStyle name="5_Merkmalsuebersicht_neu 2 2" xfId="516" xr:uid="{00000000-0005-0000-0000-000092010000}"/>
    <cellStyle name="5_Merkmalsuebersicht_neu 2 2 2" xfId="517" xr:uid="{00000000-0005-0000-0000-000093010000}"/>
    <cellStyle name="5_Merkmalsuebersicht_neu 2 2 3" xfId="518" xr:uid="{00000000-0005-0000-0000-000094010000}"/>
    <cellStyle name="5_Merkmalsuebersicht_neu 2 2 4" xfId="519" xr:uid="{00000000-0005-0000-0000-000095010000}"/>
    <cellStyle name="5_Merkmalsuebersicht_neu 2 2 5" xfId="520" xr:uid="{00000000-0005-0000-0000-000096010000}"/>
    <cellStyle name="5_Merkmalsuebersicht_neu 2 3" xfId="521" xr:uid="{00000000-0005-0000-0000-000097010000}"/>
    <cellStyle name="5_Merkmalsuebersicht_neu 2 4" xfId="522" xr:uid="{00000000-0005-0000-0000-000098010000}"/>
    <cellStyle name="5_Merkmalsuebersicht_neu 2 5" xfId="523" xr:uid="{00000000-0005-0000-0000-000099010000}"/>
    <cellStyle name="5_Merkmalsuebersicht_neu 2 6" xfId="524" xr:uid="{00000000-0005-0000-0000-00009A010000}"/>
    <cellStyle name="5_Merkmalsuebersicht_neu 3" xfId="525" xr:uid="{00000000-0005-0000-0000-00009B010000}"/>
    <cellStyle name="5_Merkmalsuebersicht_neu 3 2" xfId="526" xr:uid="{00000000-0005-0000-0000-00009C010000}"/>
    <cellStyle name="5_Merkmalsuebersicht_neu 3 3" xfId="527" xr:uid="{00000000-0005-0000-0000-00009D010000}"/>
    <cellStyle name="5_Merkmalsuebersicht_neu 3 4" xfId="528" xr:uid="{00000000-0005-0000-0000-00009E010000}"/>
    <cellStyle name="5_Merkmalsuebersicht_neu 3 5" xfId="529" xr:uid="{00000000-0005-0000-0000-00009F010000}"/>
    <cellStyle name="5_Merkmalsuebersicht_neu 4" xfId="530" xr:uid="{00000000-0005-0000-0000-0000A0010000}"/>
    <cellStyle name="5_Merkmalsuebersicht_neu 4 2" xfId="531" xr:uid="{00000000-0005-0000-0000-0000A1010000}"/>
    <cellStyle name="5_Merkmalsuebersicht_neu 4 3" xfId="532" xr:uid="{00000000-0005-0000-0000-0000A2010000}"/>
    <cellStyle name="5_Merkmalsuebersicht_neu 4 4" xfId="533" xr:uid="{00000000-0005-0000-0000-0000A3010000}"/>
    <cellStyle name="5_Merkmalsuebersicht_neu 4 5" xfId="534" xr:uid="{00000000-0005-0000-0000-0000A4010000}"/>
    <cellStyle name="5_Merkmalsuebersicht_neu 5" xfId="535" xr:uid="{00000000-0005-0000-0000-0000A5010000}"/>
    <cellStyle name="5_Merkmalsuebersicht_neu 6" xfId="536" xr:uid="{00000000-0005-0000-0000-0000A6010000}"/>
    <cellStyle name="5_Merkmalsuebersicht_neu 7" xfId="537" xr:uid="{00000000-0005-0000-0000-0000A7010000}"/>
    <cellStyle name="5_Merkmalsuebersicht_neu 8" xfId="538" xr:uid="{00000000-0005-0000-0000-0000A8010000}"/>
    <cellStyle name="5_Tab_III_1_1-10_neu_Endgueltig" xfId="539" xr:uid="{00000000-0005-0000-0000-0000A9010000}"/>
    <cellStyle name="5_Tab_III_1_1-10_neu_Endgueltig 2" xfId="540" xr:uid="{00000000-0005-0000-0000-0000AA010000}"/>
    <cellStyle name="5_tabellen_teil_iii_2011_l12" xfId="541" xr:uid="{00000000-0005-0000-0000-0000AB010000}"/>
    <cellStyle name="5_tabellen_teil_iii_2011_l12 2" xfId="542" xr:uid="{00000000-0005-0000-0000-0000AC010000}"/>
    <cellStyle name="5_tabellen_teil_iii_2011_l12 2 2" xfId="543" xr:uid="{00000000-0005-0000-0000-0000AD010000}"/>
    <cellStyle name="5_tabellen_teil_iii_2011_l12 2 2 2" xfId="544" xr:uid="{00000000-0005-0000-0000-0000AE010000}"/>
    <cellStyle name="5_tabellen_teil_iii_2011_l12 2 2 3" xfId="545" xr:uid="{00000000-0005-0000-0000-0000AF010000}"/>
    <cellStyle name="5_tabellen_teil_iii_2011_l12 2 2 4" xfId="546" xr:uid="{00000000-0005-0000-0000-0000B0010000}"/>
    <cellStyle name="5_tabellen_teil_iii_2011_l12 2 2 5" xfId="547" xr:uid="{00000000-0005-0000-0000-0000B1010000}"/>
    <cellStyle name="5_tabellen_teil_iii_2011_l12 2 3" xfId="548" xr:uid="{00000000-0005-0000-0000-0000B2010000}"/>
    <cellStyle name="5_tabellen_teil_iii_2011_l12 2 4" xfId="549" xr:uid="{00000000-0005-0000-0000-0000B3010000}"/>
    <cellStyle name="5_tabellen_teil_iii_2011_l12 2 5" xfId="550" xr:uid="{00000000-0005-0000-0000-0000B4010000}"/>
    <cellStyle name="5_tabellen_teil_iii_2011_l12 2 6" xfId="551" xr:uid="{00000000-0005-0000-0000-0000B5010000}"/>
    <cellStyle name="5_tabellen_teil_iii_2011_l12 3" xfId="552" xr:uid="{00000000-0005-0000-0000-0000B6010000}"/>
    <cellStyle name="5_tabellen_teil_iii_2011_l12 3 2" xfId="553" xr:uid="{00000000-0005-0000-0000-0000B7010000}"/>
    <cellStyle name="5_tabellen_teil_iii_2011_l12 3 3" xfId="554" xr:uid="{00000000-0005-0000-0000-0000B8010000}"/>
    <cellStyle name="5_tabellen_teil_iii_2011_l12 3 4" xfId="555" xr:uid="{00000000-0005-0000-0000-0000B9010000}"/>
    <cellStyle name="5_tabellen_teil_iii_2011_l12 3 5" xfId="556" xr:uid="{00000000-0005-0000-0000-0000BA010000}"/>
    <cellStyle name="5_tabellen_teil_iii_2011_l12 4" xfId="557" xr:uid="{00000000-0005-0000-0000-0000BB010000}"/>
    <cellStyle name="5_tabellen_teil_iii_2011_l12 4 2" xfId="558" xr:uid="{00000000-0005-0000-0000-0000BC010000}"/>
    <cellStyle name="5_tabellen_teil_iii_2011_l12 4 3" xfId="559" xr:uid="{00000000-0005-0000-0000-0000BD010000}"/>
    <cellStyle name="5_tabellen_teil_iii_2011_l12 4 4" xfId="560" xr:uid="{00000000-0005-0000-0000-0000BE010000}"/>
    <cellStyle name="5_tabellen_teil_iii_2011_l12 4 5" xfId="561" xr:uid="{00000000-0005-0000-0000-0000BF010000}"/>
    <cellStyle name="5_tabellen_teil_iii_2011_l12 5" xfId="562" xr:uid="{00000000-0005-0000-0000-0000C0010000}"/>
    <cellStyle name="5_tabellen_teil_iii_2011_l12 6" xfId="563" xr:uid="{00000000-0005-0000-0000-0000C1010000}"/>
    <cellStyle name="5_tabellen_teil_iii_2011_l12 7" xfId="564" xr:uid="{00000000-0005-0000-0000-0000C2010000}"/>
    <cellStyle name="5_tabellen_teil_iii_2011_l12 8" xfId="565" xr:uid="{00000000-0005-0000-0000-0000C3010000}"/>
    <cellStyle name="6" xfId="566" xr:uid="{00000000-0005-0000-0000-0000C4010000}"/>
    <cellStyle name="6 2" xfId="567" xr:uid="{00000000-0005-0000-0000-0000C5010000}"/>
    <cellStyle name="6 2 2" xfId="568" xr:uid="{00000000-0005-0000-0000-0000C6010000}"/>
    <cellStyle name="6 2 2 2" xfId="569" xr:uid="{00000000-0005-0000-0000-0000C7010000}"/>
    <cellStyle name="6 2 2 2 2" xfId="570" xr:uid="{00000000-0005-0000-0000-0000C8010000}"/>
    <cellStyle name="6 2 2 2 3" xfId="571" xr:uid="{00000000-0005-0000-0000-0000C9010000}"/>
    <cellStyle name="6 2 2 2 4" xfId="572" xr:uid="{00000000-0005-0000-0000-0000CA010000}"/>
    <cellStyle name="6 2 2 2 5" xfId="573" xr:uid="{00000000-0005-0000-0000-0000CB010000}"/>
    <cellStyle name="6 2 2 3" xfId="574" xr:uid="{00000000-0005-0000-0000-0000CC010000}"/>
    <cellStyle name="6 2 2 4" xfId="575" xr:uid="{00000000-0005-0000-0000-0000CD010000}"/>
    <cellStyle name="6 2 2 5" xfId="576" xr:uid="{00000000-0005-0000-0000-0000CE010000}"/>
    <cellStyle name="6 2 2 6" xfId="577" xr:uid="{00000000-0005-0000-0000-0000CF010000}"/>
    <cellStyle name="6 2 3" xfId="578" xr:uid="{00000000-0005-0000-0000-0000D0010000}"/>
    <cellStyle name="6 2 3 2" xfId="579" xr:uid="{00000000-0005-0000-0000-0000D1010000}"/>
    <cellStyle name="6 2 3 2 2" xfId="580" xr:uid="{00000000-0005-0000-0000-0000D2010000}"/>
    <cellStyle name="6 2 3 2 3" xfId="581" xr:uid="{00000000-0005-0000-0000-0000D3010000}"/>
    <cellStyle name="6 2 3 2 4" xfId="582" xr:uid="{00000000-0005-0000-0000-0000D4010000}"/>
    <cellStyle name="6 2 3 2 5" xfId="583" xr:uid="{00000000-0005-0000-0000-0000D5010000}"/>
    <cellStyle name="6 2 3 3" xfId="584" xr:uid="{00000000-0005-0000-0000-0000D6010000}"/>
    <cellStyle name="6 2 3 4" xfId="585" xr:uid="{00000000-0005-0000-0000-0000D7010000}"/>
    <cellStyle name="6 2 3 5" xfId="586" xr:uid="{00000000-0005-0000-0000-0000D8010000}"/>
    <cellStyle name="6 2 3 6" xfId="587" xr:uid="{00000000-0005-0000-0000-0000D9010000}"/>
    <cellStyle name="6 3" xfId="588" xr:uid="{00000000-0005-0000-0000-0000DA010000}"/>
    <cellStyle name="6 3 2" xfId="589" xr:uid="{00000000-0005-0000-0000-0000DB010000}"/>
    <cellStyle name="6 3 3" xfId="590" xr:uid="{00000000-0005-0000-0000-0000DC010000}"/>
    <cellStyle name="6 3 4" xfId="591" xr:uid="{00000000-0005-0000-0000-0000DD010000}"/>
    <cellStyle name="6 3 5" xfId="592" xr:uid="{00000000-0005-0000-0000-0000DE010000}"/>
    <cellStyle name="6_5225402107005(1)" xfId="593" xr:uid="{00000000-0005-0000-0000-0000DF010000}"/>
    <cellStyle name="6_5225402107005(1) 2" xfId="594" xr:uid="{00000000-0005-0000-0000-0000E0010000}"/>
    <cellStyle name="6_DeckblattNeu" xfId="595" xr:uid="{00000000-0005-0000-0000-0000E1010000}"/>
    <cellStyle name="6_DeckblattNeu 2" xfId="596" xr:uid="{00000000-0005-0000-0000-0000E2010000}"/>
    <cellStyle name="6_DeckblattNeu 2 2" xfId="597" xr:uid="{00000000-0005-0000-0000-0000E3010000}"/>
    <cellStyle name="6_DeckblattNeu 2 2 2" xfId="598" xr:uid="{00000000-0005-0000-0000-0000E4010000}"/>
    <cellStyle name="6_DeckblattNeu 2 2 3" xfId="599" xr:uid="{00000000-0005-0000-0000-0000E5010000}"/>
    <cellStyle name="6_DeckblattNeu 2 2 4" xfId="600" xr:uid="{00000000-0005-0000-0000-0000E6010000}"/>
    <cellStyle name="6_DeckblattNeu 2 2 5" xfId="601" xr:uid="{00000000-0005-0000-0000-0000E7010000}"/>
    <cellStyle name="6_DeckblattNeu 2 3" xfId="602" xr:uid="{00000000-0005-0000-0000-0000E8010000}"/>
    <cellStyle name="6_DeckblattNeu 2 4" xfId="603" xr:uid="{00000000-0005-0000-0000-0000E9010000}"/>
    <cellStyle name="6_DeckblattNeu 2 5" xfId="604" xr:uid="{00000000-0005-0000-0000-0000EA010000}"/>
    <cellStyle name="6_DeckblattNeu 2 6" xfId="605" xr:uid="{00000000-0005-0000-0000-0000EB010000}"/>
    <cellStyle name="6_DeckblattNeu 3" xfId="606" xr:uid="{00000000-0005-0000-0000-0000EC010000}"/>
    <cellStyle name="6_DeckblattNeu 3 2" xfId="607" xr:uid="{00000000-0005-0000-0000-0000ED010000}"/>
    <cellStyle name="6_DeckblattNeu 3 3" xfId="608" xr:uid="{00000000-0005-0000-0000-0000EE010000}"/>
    <cellStyle name="6_DeckblattNeu 3 4" xfId="609" xr:uid="{00000000-0005-0000-0000-0000EF010000}"/>
    <cellStyle name="6_DeckblattNeu 3 5" xfId="610" xr:uid="{00000000-0005-0000-0000-0000F0010000}"/>
    <cellStyle name="6_DeckblattNeu 4" xfId="611" xr:uid="{00000000-0005-0000-0000-0000F1010000}"/>
    <cellStyle name="6_DeckblattNeu 4 2" xfId="612" xr:uid="{00000000-0005-0000-0000-0000F2010000}"/>
    <cellStyle name="6_DeckblattNeu 4 3" xfId="613" xr:uid="{00000000-0005-0000-0000-0000F3010000}"/>
    <cellStyle name="6_DeckblattNeu 4 4" xfId="614" xr:uid="{00000000-0005-0000-0000-0000F4010000}"/>
    <cellStyle name="6_DeckblattNeu 4 5" xfId="615" xr:uid="{00000000-0005-0000-0000-0000F5010000}"/>
    <cellStyle name="6_DeckblattNeu 5" xfId="616" xr:uid="{00000000-0005-0000-0000-0000F6010000}"/>
    <cellStyle name="6_DeckblattNeu 6" xfId="617" xr:uid="{00000000-0005-0000-0000-0000F7010000}"/>
    <cellStyle name="6_DeckblattNeu 7" xfId="618" xr:uid="{00000000-0005-0000-0000-0000F8010000}"/>
    <cellStyle name="6_DeckblattNeu 8" xfId="619" xr:uid="{00000000-0005-0000-0000-0000F9010000}"/>
    <cellStyle name="6_III_Tagesbetreuung_2010_Rev1" xfId="620" xr:uid="{00000000-0005-0000-0000-0000FA010000}"/>
    <cellStyle name="6_III_Tagesbetreuung_2010_Rev1 2" xfId="621" xr:uid="{00000000-0005-0000-0000-0000FB010000}"/>
    <cellStyle name="6_III_Tagesbetreuung_2010_Rev1 2 2" xfId="622" xr:uid="{00000000-0005-0000-0000-0000FC010000}"/>
    <cellStyle name="6_III_Tagesbetreuung_2010_Rev1 2 2 2" xfId="623" xr:uid="{00000000-0005-0000-0000-0000FD010000}"/>
    <cellStyle name="6_III_Tagesbetreuung_2010_Rev1 2 2 3" xfId="624" xr:uid="{00000000-0005-0000-0000-0000FE010000}"/>
    <cellStyle name="6_III_Tagesbetreuung_2010_Rev1 2 2 4" xfId="625" xr:uid="{00000000-0005-0000-0000-0000FF010000}"/>
    <cellStyle name="6_III_Tagesbetreuung_2010_Rev1 2 2 5" xfId="626" xr:uid="{00000000-0005-0000-0000-000000020000}"/>
    <cellStyle name="6_III_Tagesbetreuung_2010_Rev1 2 3" xfId="627" xr:uid="{00000000-0005-0000-0000-000001020000}"/>
    <cellStyle name="6_III_Tagesbetreuung_2010_Rev1 2 4" xfId="628" xr:uid="{00000000-0005-0000-0000-000002020000}"/>
    <cellStyle name="6_III_Tagesbetreuung_2010_Rev1 2 5" xfId="629" xr:uid="{00000000-0005-0000-0000-000003020000}"/>
    <cellStyle name="6_III_Tagesbetreuung_2010_Rev1 2 6" xfId="630" xr:uid="{00000000-0005-0000-0000-000004020000}"/>
    <cellStyle name="6_III_Tagesbetreuung_2010_Rev1 3" xfId="631" xr:uid="{00000000-0005-0000-0000-000005020000}"/>
    <cellStyle name="6_III_Tagesbetreuung_2010_Rev1 3 2" xfId="632" xr:uid="{00000000-0005-0000-0000-000006020000}"/>
    <cellStyle name="6_III_Tagesbetreuung_2010_Rev1 3 2 2" xfId="633" xr:uid="{00000000-0005-0000-0000-000007020000}"/>
    <cellStyle name="6_III_Tagesbetreuung_2010_Rev1 3 2 3" xfId="634" xr:uid="{00000000-0005-0000-0000-000008020000}"/>
    <cellStyle name="6_III_Tagesbetreuung_2010_Rev1 3 2 4" xfId="635" xr:uid="{00000000-0005-0000-0000-000009020000}"/>
    <cellStyle name="6_III_Tagesbetreuung_2010_Rev1 3 2 5" xfId="636" xr:uid="{00000000-0005-0000-0000-00000A020000}"/>
    <cellStyle name="6_III_Tagesbetreuung_2010_Rev1 3 3" xfId="637" xr:uid="{00000000-0005-0000-0000-00000B020000}"/>
    <cellStyle name="6_III_Tagesbetreuung_2010_Rev1 3 4" xfId="638" xr:uid="{00000000-0005-0000-0000-00000C020000}"/>
    <cellStyle name="6_III_Tagesbetreuung_2010_Rev1 3 5" xfId="639" xr:uid="{00000000-0005-0000-0000-00000D020000}"/>
    <cellStyle name="6_III_Tagesbetreuung_2010_Rev1 3 6" xfId="640" xr:uid="{00000000-0005-0000-0000-00000E020000}"/>
    <cellStyle name="6_III_Tagesbetreuung_2010_Rev1 4" xfId="641" xr:uid="{00000000-0005-0000-0000-00000F020000}"/>
    <cellStyle name="6_III_Tagesbetreuung_2010_Rev1 4 2" xfId="642" xr:uid="{00000000-0005-0000-0000-000010020000}"/>
    <cellStyle name="6_III_Tagesbetreuung_2010_Rev1 4 3" xfId="643" xr:uid="{00000000-0005-0000-0000-000011020000}"/>
    <cellStyle name="6_III_Tagesbetreuung_2010_Rev1 4 4" xfId="644" xr:uid="{00000000-0005-0000-0000-000012020000}"/>
    <cellStyle name="6_III_Tagesbetreuung_2010_Rev1 4 5" xfId="645" xr:uid="{00000000-0005-0000-0000-000013020000}"/>
    <cellStyle name="6_III_Tagesbetreuung_2010_Rev1 5" xfId="646" xr:uid="{00000000-0005-0000-0000-000014020000}"/>
    <cellStyle name="6_III_Tagesbetreuung_2010_Rev1 6" xfId="647" xr:uid="{00000000-0005-0000-0000-000015020000}"/>
    <cellStyle name="6_III_Tagesbetreuung_2010_Rev1 7" xfId="648" xr:uid="{00000000-0005-0000-0000-000016020000}"/>
    <cellStyle name="6_III_Tagesbetreuung_2010_Rev1 8" xfId="649" xr:uid="{00000000-0005-0000-0000-000017020000}"/>
    <cellStyle name="6_leertabellen_teil_iii" xfId="650" xr:uid="{00000000-0005-0000-0000-000018020000}"/>
    <cellStyle name="6_leertabellen_teil_iii 2" xfId="651" xr:uid="{00000000-0005-0000-0000-000019020000}"/>
    <cellStyle name="6_leertabellen_teil_iii 2 2" xfId="652" xr:uid="{00000000-0005-0000-0000-00001A020000}"/>
    <cellStyle name="6_leertabellen_teil_iii 2 2 2" xfId="653" xr:uid="{00000000-0005-0000-0000-00001B020000}"/>
    <cellStyle name="6_leertabellen_teil_iii 2 2 3" xfId="654" xr:uid="{00000000-0005-0000-0000-00001C020000}"/>
    <cellStyle name="6_leertabellen_teil_iii 2 2 4" xfId="655" xr:uid="{00000000-0005-0000-0000-00001D020000}"/>
    <cellStyle name="6_leertabellen_teil_iii 2 2 5" xfId="656" xr:uid="{00000000-0005-0000-0000-00001E020000}"/>
    <cellStyle name="6_leertabellen_teil_iii 2 3" xfId="657" xr:uid="{00000000-0005-0000-0000-00001F020000}"/>
    <cellStyle name="6_leertabellen_teil_iii 2 4" xfId="658" xr:uid="{00000000-0005-0000-0000-000020020000}"/>
    <cellStyle name="6_leertabellen_teil_iii 2 5" xfId="659" xr:uid="{00000000-0005-0000-0000-000021020000}"/>
    <cellStyle name="6_leertabellen_teil_iii 2 6" xfId="660" xr:uid="{00000000-0005-0000-0000-000022020000}"/>
    <cellStyle name="6_leertabellen_teil_iii 3" xfId="661" xr:uid="{00000000-0005-0000-0000-000023020000}"/>
    <cellStyle name="6_leertabellen_teil_iii 3 2" xfId="662" xr:uid="{00000000-0005-0000-0000-000024020000}"/>
    <cellStyle name="6_leertabellen_teil_iii 3 2 2" xfId="663" xr:uid="{00000000-0005-0000-0000-000025020000}"/>
    <cellStyle name="6_leertabellen_teil_iii 3 2 3" xfId="664" xr:uid="{00000000-0005-0000-0000-000026020000}"/>
    <cellStyle name="6_leertabellen_teil_iii 3 2 4" xfId="665" xr:uid="{00000000-0005-0000-0000-000027020000}"/>
    <cellStyle name="6_leertabellen_teil_iii 3 2 5" xfId="666" xr:uid="{00000000-0005-0000-0000-000028020000}"/>
    <cellStyle name="6_leertabellen_teil_iii 3 3" xfId="667" xr:uid="{00000000-0005-0000-0000-000029020000}"/>
    <cellStyle name="6_leertabellen_teil_iii 3 4" xfId="668" xr:uid="{00000000-0005-0000-0000-00002A020000}"/>
    <cellStyle name="6_leertabellen_teil_iii 3 5" xfId="669" xr:uid="{00000000-0005-0000-0000-00002B020000}"/>
    <cellStyle name="6_leertabellen_teil_iii 3 6" xfId="670" xr:uid="{00000000-0005-0000-0000-00002C020000}"/>
    <cellStyle name="6_leertabellen_teil_iii 4" xfId="671" xr:uid="{00000000-0005-0000-0000-00002D020000}"/>
    <cellStyle name="6_leertabellen_teil_iii 4 2" xfId="672" xr:uid="{00000000-0005-0000-0000-00002E020000}"/>
    <cellStyle name="6_leertabellen_teil_iii 4 3" xfId="673" xr:uid="{00000000-0005-0000-0000-00002F020000}"/>
    <cellStyle name="6_leertabellen_teil_iii 4 4" xfId="674" xr:uid="{00000000-0005-0000-0000-000030020000}"/>
    <cellStyle name="6_leertabellen_teil_iii 4 5" xfId="675" xr:uid="{00000000-0005-0000-0000-000031020000}"/>
    <cellStyle name="6_leertabellen_teil_iii 5" xfId="676" xr:uid="{00000000-0005-0000-0000-000032020000}"/>
    <cellStyle name="6_leertabellen_teil_iii 6" xfId="677" xr:uid="{00000000-0005-0000-0000-000033020000}"/>
    <cellStyle name="6_leertabellen_teil_iii 7" xfId="678" xr:uid="{00000000-0005-0000-0000-000034020000}"/>
    <cellStyle name="6_leertabellen_teil_iii 8" xfId="679" xr:uid="{00000000-0005-0000-0000-000035020000}"/>
    <cellStyle name="6_Merkmalsuebersicht_neu" xfId="680" xr:uid="{00000000-0005-0000-0000-000036020000}"/>
    <cellStyle name="6_Merkmalsuebersicht_neu 2" xfId="681" xr:uid="{00000000-0005-0000-0000-000037020000}"/>
    <cellStyle name="6_Merkmalsuebersicht_neu 2 2" xfId="682" xr:uid="{00000000-0005-0000-0000-000038020000}"/>
    <cellStyle name="6_Merkmalsuebersicht_neu 2 2 2" xfId="683" xr:uid="{00000000-0005-0000-0000-000039020000}"/>
    <cellStyle name="6_Merkmalsuebersicht_neu 2 2 3" xfId="684" xr:uid="{00000000-0005-0000-0000-00003A020000}"/>
    <cellStyle name="6_Merkmalsuebersicht_neu 2 2 4" xfId="685" xr:uid="{00000000-0005-0000-0000-00003B020000}"/>
    <cellStyle name="6_Merkmalsuebersicht_neu 2 2 5" xfId="686" xr:uid="{00000000-0005-0000-0000-00003C020000}"/>
    <cellStyle name="6_Merkmalsuebersicht_neu 2 3" xfId="687" xr:uid="{00000000-0005-0000-0000-00003D020000}"/>
    <cellStyle name="6_Merkmalsuebersicht_neu 2 4" xfId="688" xr:uid="{00000000-0005-0000-0000-00003E020000}"/>
    <cellStyle name="6_Merkmalsuebersicht_neu 2 5" xfId="689" xr:uid="{00000000-0005-0000-0000-00003F020000}"/>
    <cellStyle name="6_Merkmalsuebersicht_neu 2 6" xfId="690" xr:uid="{00000000-0005-0000-0000-000040020000}"/>
    <cellStyle name="6_Merkmalsuebersicht_neu 3" xfId="691" xr:uid="{00000000-0005-0000-0000-000041020000}"/>
    <cellStyle name="6_Merkmalsuebersicht_neu 3 2" xfId="692" xr:uid="{00000000-0005-0000-0000-000042020000}"/>
    <cellStyle name="6_Merkmalsuebersicht_neu 3 3" xfId="693" xr:uid="{00000000-0005-0000-0000-000043020000}"/>
    <cellStyle name="6_Merkmalsuebersicht_neu 3 4" xfId="694" xr:uid="{00000000-0005-0000-0000-000044020000}"/>
    <cellStyle name="6_Merkmalsuebersicht_neu 3 5" xfId="695" xr:uid="{00000000-0005-0000-0000-000045020000}"/>
    <cellStyle name="6_Merkmalsuebersicht_neu 4" xfId="696" xr:uid="{00000000-0005-0000-0000-000046020000}"/>
    <cellStyle name="6_Merkmalsuebersicht_neu 4 2" xfId="697" xr:uid="{00000000-0005-0000-0000-000047020000}"/>
    <cellStyle name="6_Merkmalsuebersicht_neu 4 3" xfId="698" xr:uid="{00000000-0005-0000-0000-000048020000}"/>
    <cellStyle name="6_Merkmalsuebersicht_neu 4 4" xfId="699" xr:uid="{00000000-0005-0000-0000-000049020000}"/>
    <cellStyle name="6_Merkmalsuebersicht_neu 4 5" xfId="700" xr:uid="{00000000-0005-0000-0000-00004A020000}"/>
    <cellStyle name="6_Merkmalsuebersicht_neu 5" xfId="701" xr:uid="{00000000-0005-0000-0000-00004B020000}"/>
    <cellStyle name="6_Merkmalsuebersicht_neu 6" xfId="702" xr:uid="{00000000-0005-0000-0000-00004C020000}"/>
    <cellStyle name="6_Merkmalsuebersicht_neu 7" xfId="703" xr:uid="{00000000-0005-0000-0000-00004D020000}"/>
    <cellStyle name="6_Merkmalsuebersicht_neu 8" xfId="704" xr:uid="{00000000-0005-0000-0000-00004E020000}"/>
    <cellStyle name="6_Tab_III_1_1-10_neu_Endgueltig" xfId="705" xr:uid="{00000000-0005-0000-0000-00004F020000}"/>
    <cellStyle name="6_Tab_III_1_1-10_neu_Endgueltig 2" xfId="706" xr:uid="{00000000-0005-0000-0000-000050020000}"/>
    <cellStyle name="6_tabellen_teil_iii_2011_l12" xfId="707" xr:uid="{00000000-0005-0000-0000-000051020000}"/>
    <cellStyle name="6_tabellen_teil_iii_2011_l12 2" xfId="708" xr:uid="{00000000-0005-0000-0000-000052020000}"/>
    <cellStyle name="6_tabellen_teil_iii_2011_l12 2 2" xfId="709" xr:uid="{00000000-0005-0000-0000-000053020000}"/>
    <cellStyle name="6_tabellen_teil_iii_2011_l12 2 2 2" xfId="710" xr:uid="{00000000-0005-0000-0000-000054020000}"/>
    <cellStyle name="6_tabellen_teil_iii_2011_l12 2 2 3" xfId="711" xr:uid="{00000000-0005-0000-0000-000055020000}"/>
    <cellStyle name="6_tabellen_teil_iii_2011_l12 2 2 4" xfId="712" xr:uid="{00000000-0005-0000-0000-000056020000}"/>
    <cellStyle name="6_tabellen_teil_iii_2011_l12 2 2 5" xfId="713" xr:uid="{00000000-0005-0000-0000-000057020000}"/>
    <cellStyle name="6_tabellen_teil_iii_2011_l12 2 3" xfId="714" xr:uid="{00000000-0005-0000-0000-000058020000}"/>
    <cellStyle name="6_tabellen_teil_iii_2011_l12 2 4" xfId="715" xr:uid="{00000000-0005-0000-0000-000059020000}"/>
    <cellStyle name="6_tabellen_teil_iii_2011_l12 2 5" xfId="716" xr:uid="{00000000-0005-0000-0000-00005A020000}"/>
    <cellStyle name="6_tabellen_teil_iii_2011_l12 2 6" xfId="717" xr:uid="{00000000-0005-0000-0000-00005B020000}"/>
    <cellStyle name="6_tabellen_teil_iii_2011_l12 3" xfId="718" xr:uid="{00000000-0005-0000-0000-00005C020000}"/>
    <cellStyle name="6_tabellen_teil_iii_2011_l12 3 2" xfId="719" xr:uid="{00000000-0005-0000-0000-00005D020000}"/>
    <cellStyle name="6_tabellen_teil_iii_2011_l12 3 3" xfId="720" xr:uid="{00000000-0005-0000-0000-00005E020000}"/>
    <cellStyle name="6_tabellen_teil_iii_2011_l12 3 4" xfId="721" xr:uid="{00000000-0005-0000-0000-00005F020000}"/>
    <cellStyle name="6_tabellen_teil_iii_2011_l12 3 5" xfId="722" xr:uid="{00000000-0005-0000-0000-000060020000}"/>
    <cellStyle name="6_tabellen_teil_iii_2011_l12 4" xfId="723" xr:uid="{00000000-0005-0000-0000-000061020000}"/>
    <cellStyle name="6_tabellen_teil_iii_2011_l12 4 2" xfId="724" xr:uid="{00000000-0005-0000-0000-000062020000}"/>
    <cellStyle name="6_tabellen_teil_iii_2011_l12 4 3" xfId="725" xr:uid="{00000000-0005-0000-0000-000063020000}"/>
    <cellStyle name="6_tabellen_teil_iii_2011_l12 4 4" xfId="726" xr:uid="{00000000-0005-0000-0000-000064020000}"/>
    <cellStyle name="6_tabellen_teil_iii_2011_l12 4 5" xfId="727" xr:uid="{00000000-0005-0000-0000-000065020000}"/>
    <cellStyle name="6_tabellen_teil_iii_2011_l12 5" xfId="728" xr:uid="{00000000-0005-0000-0000-000066020000}"/>
    <cellStyle name="6_tabellen_teil_iii_2011_l12 6" xfId="729" xr:uid="{00000000-0005-0000-0000-000067020000}"/>
    <cellStyle name="6_tabellen_teil_iii_2011_l12 7" xfId="730" xr:uid="{00000000-0005-0000-0000-000068020000}"/>
    <cellStyle name="6_tabellen_teil_iii_2011_l12 8" xfId="731" xr:uid="{00000000-0005-0000-0000-000069020000}"/>
    <cellStyle name="60 % - Akzent1 2" xfId="732" xr:uid="{00000000-0005-0000-0000-00006A020000}"/>
    <cellStyle name="60 % - Akzent1 2 2" xfId="733" xr:uid="{00000000-0005-0000-0000-00006B020000}"/>
    <cellStyle name="60 % - Akzent1 3" xfId="734" xr:uid="{00000000-0005-0000-0000-00006C020000}"/>
    <cellStyle name="60 % - Akzent1 3 2" xfId="735" xr:uid="{00000000-0005-0000-0000-00006D020000}"/>
    <cellStyle name="60 % - Akzent1 4" xfId="736" xr:uid="{00000000-0005-0000-0000-00006E020000}"/>
    <cellStyle name="60 % - Akzent1 5" xfId="737" xr:uid="{00000000-0005-0000-0000-00006F020000}"/>
    <cellStyle name="60 % - Akzent2 2" xfId="738" xr:uid="{00000000-0005-0000-0000-000070020000}"/>
    <cellStyle name="60 % - Akzent2 2 2" xfId="739" xr:uid="{00000000-0005-0000-0000-000071020000}"/>
    <cellStyle name="60 % - Akzent2 3" xfId="740" xr:uid="{00000000-0005-0000-0000-000072020000}"/>
    <cellStyle name="60 % - Akzent2 3 2" xfId="741" xr:uid="{00000000-0005-0000-0000-000073020000}"/>
    <cellStyle name="60 % - Akzent2 4" xfId="742" xr:uid="{00000000-0005-0000-0000-000074020000}"/>
    <cellStyle name="60 % - Akzent2 5" xfId="743" xr:uid="{00000000-0005-0000-0000-000075020000}"/>
    <cellStyle name="60 % - Akzent3 2" xfId="744" xr:uid="{00000000-0005-0000-0000-000076020000}"/>
    <cellStyle name="60 % - Akzent3 2 2" xfId="745" xr:uid="{00000000-0005-0000-0000-000077020000}"/>
    <cellStyle name="60 % - Akzent3 3" xfId="746" xr:uid="{00000000-0005-0000-0000-000078020000}"/>
    <cellStyle name="60 % - Akzent3 3 2" xfId="747" xr:uid="{00000000-0005-0000-0000-000079020000}"/>
    <cellStyle name="60 % - Akzent3 4" xfId="748" xr:uid="{00000000-0005-0000-0000-00007A020000}"/>
    <cellStyle name="60 % - Akzent3 5" xfId="749" xr:uid="{00000000-0005-0000-0000-00007B020000}"/>
    <cellStyle name="60 % - Akzent4 2" xfId="750" xr:uid="{00000000-0005-0000-0000-00007C020000}"/>
    <cellStyle name="60 % - Akzent4 2 2" xfId="751" xr:uid="{00000000-0005-0000-0000-00007D020000}"/>
    <cellStyle name="60 % - Akzent4 3" xfId="752" xr:uid="{00000000-0005-0000-0000-00007E020000}"/>
    <cellStyle name="60 % - Akzent4 3 2" xfId="753" xr:uid="{00000000-0005-0000-0000-00007F020000}"/>
    <cellStyle name="60 % - Akzent4 4" xfId="754" xr:uid="{00000000-0005-0000-0000-000080020000}"/>
    <cellStyle name="60 % - Akzent4 5" xfId="755" xr:uid="{00000000-0005-0000-0000-000081020000}"/>
    <cellStyle name="60 % - Akzent5 2" xfId="756" xr:uid="{00000000-0005-0000-0000-000082020000}"/>
    <cellStyle name="60 % - Akzent5 2 2" xfId="757" xr:uid="{00000000-0005-0000-0000-000083020000}"/>
    <cellStyle name="60 % - Akzent5 3" xfId="758" xr:uid="{00000000-0005-0000-0000-000084020000}"/>
    <cellStyle name="60 % - Akzent5 3 2" xfId="759" xr:uid="{00000000-0005-0000-0000-000085020000}"/>
    <cellStyle name="60 % - Akzent5 4" xfId="760" xr:uid="{00000000-0005-0000-0000-000086020000}"/>
    <cellStyle name="60 % - Akzent5 5" xfId="761" xr:uid="{00000000-0005-0000-0000-000087020000}"/>
    <cellStyle name="60 % - Akzent6 2" xfId="762" xr:uid="{00000000-0005-0000-0000-000088020000}"/>
    <cellStyle name="60 % - Akzent6 2 2" xfId="763" xr:uid="{00000000-0005-0000-0000-000089020000}"/>
    <cellStyle name="60 % - Akzent6 3" xfId="764" xr:uid="{00000000-0005-0000-0000-00008A020000}"/>
    <cellStyle name="60 % - Akzent6 3 2" xfId="765" xr:uid="{00000000-0005-0000-0000-00008B020000}"/>
    <cellStyle name="60 % - Akzent6 4" xfId="766" xr:uid="{00000000-0005-0000-0000-00008C020000}"/>
    <cellStyle name="60 % - Akzent6 5" xfId="767" xr:uid="{00000000-0005-0000-0000-00008D020000}"/>
    <cellStyle name="60% - Akzent1" xfId="768" xr:uid="{00000000-0005-0000-0000-00008E020000}"/>
    <cellStyle name="60% - Akzent1 2" xfId="769" xr:uid="{00000000-0005-0000-0000-00008F020000}"/>
    <cellStyle name="60% - Akzent2" xfId="770" xr:uid="{00000000-0005-0000-0000-000090020000}"/>
    <cellStyle name="60% - Akzent2 2" xfId="771" xr:uid="{00000000-0005-0000-0000-000091020000}"/>
    <cellStyle name="60% - Akzent3" xfId="772" xr:uid="{00000000-0005-0000-0000-000092020000}"/>
    <cellStyle name="60% - Akzent3 2" xfId="773" xr:uid="{00000000-0005-0000-0000-000093020000}"/>
    <cellStyle name="60% - Akzent4" xfId="774" xr:uid="{00000000-0005-0000-0000-000094020000}"/>
    <cellStyle name="60% - Akzent4 2" xfId="775" xr:uid="{00000000-0005-0000-0000-000095020000}"/>
    <cellStyle name="60% - Akzent5" xfId="776" xr:uid="{00000000-0005-0000-0000-000096020000}"/>
    <cellStyle name="60% - Akzent5 2" xfId="777" xr:uid="{00000000-0005-0000-0000-000097020000}"/>
    <cellStyle name="60% - Akzent6" xfId="778" xr:uid="{00000000-0005-0000-0000-000098020000}"/>
    <cellStyle name="60% - Akzent6 2" xfId="779" xr:uid="{00000000-0005-0000-0000-000099020000}"/>
    <cellStyle name="9" xfId="780" xr:uid="{00000000-0005-0000-0000-00009A020000}"/>
    <cellStyle name="9 2" xfId="781" xr:uid="{00000000-0005-0000-0000-00009B020000}"/>
    <cellStyle name="9 2 2" xfId="782" xr:uid="{00000000-0005-0000-0000-00009C020000}"/>
    <cellStyle name="9 2 2 2" xfId="783" xr:uid="{00000000-0005-0000-0000-00009D020000}"/>
    <cellStyle name="9 2 2 2 2" xfId="784" xr:uid="{00000000-0005-0000-0000-00009E020000}"/>
    <cellStyle name="9 2 2 2 3" xfId="785" xr:uid="{00000000-0005-0000-0000-00009F020000}"/>
    <cellStyle name="9 2 2 2 4" xfId="786" xr:uid="{00000000-0005-0000-0000-0000A0020000}"/>
    <cellStyle name="9 2 2 2 5" xfId="787" xr:uid="{00000000-0005-0000-0000-0000A1020000}"/>
    <cellStyle name="9 2 2 3" xfId="788" xr:uid="{00000000-0005-0000-0000-0000A2020000}"/>
    <cellStyle name="9 2 2 4" xfId="789" xr:uid="{00000000-0005-0000-0000-0000A3020000}"/>
    <cellStyle name="9 2 2 5" xfId="790" xr:uid="{00000000-0005-0000-0000-0000A4020000}"/>
    <cellStyle name="9 2 2 6" xfId="791" xr:uid="{00000000-0005-0000-0000-0000A5020000}"/>
    <cellStyle name="9 2 3" xfId="792" xr:uid="{00000000-0005-0000-0000-0000A6020000}"/>
    <cellStyle name="9 2 3 2" xfId="793" xr:uid="{00000000-0005-0000-0000-0000A7020000}"/>
    <cellStyle name="9 2 3 2 2" xfId="794" xr:uid="{00000000-0005-0000-0000-0000A8020000}"/>
    <cellStyle name="9 2 3 2 3" xfId="795" xr:uid="{00000000-0005-0000-0000-0000A9020000}"/>
    <cellStyle name="9 2 3 2 4" xfId="796" xr:uid="{00000000-0005-0000-0000-0000AA020000}"/>
    <cellStyle name="9 2 3 2 5" xfId="797" xr:uid="{00000000-0005-0000-0000-0000AB020000}"/>
    <cellStyle name="9 2 3 3" xfId="798" xr:uid="{00000000-0005-0000-0000-0000AC020000}"/>
    <cellStyle name="9 2 3 4" xfId="799" xr:uid="{00000000-0005-0000-0000-0000AD020000}"/>
    <cellStyle name="9 2 3 5" xfId="800" xr:uid="{00000000-0005-0000-0000-0000AE020000}"/>
    <cellStyle name="9 2 3 6" xfId="801" xr:uid="{00000000-0005-0000-0000-0000AF020000}"/>
    <cellStyle name="9 3" xfId="802" xr:uid="{00000000-0005-0000-0000-0000B0020000}"/>
    <cellStyle name="9 3 2" xfId="803" xr:uid="{00000000-0005-0000-0000-0000B1020000}"/>
    <cellStyle name="9 3 3" xfId="804" xr:uid="{00000000-0005-0000-0000-0000B2020000}"/>
    <cellStyle name="9 3 4" xfId="805" xr:uid="{00000000-0005-0000-0000-0000B3020000}"/>
    <cellStyle name="9 3 5" xfId="806" xr:uid="{00000000-0005-0000-0000-0000B4020000}"/>
    <cellStyle name="9_5225402107005(1)" xfId="807" xr:uid="{00000000-0005-0000-0000-0000B5020000}"/>
    <cellStyle name="9_5225402107005(1) 2" xfId="808" xr:uid="{00000000-0005-0000-0000-0000B6020000}"/>
    <cellStyle name="9_DeckblattNeu" xfId="809" xr:uid="{00000000-0005-0000-0000-0000B7020000}"/>
    <cellStyle name="9_DeckblattNeu 2" xfId="810" xr:uid="{00000000-0005-0000-0000-0000B8020000}"/>
    <cellStyle name="9_DeckblattNeu 2 2" xfId="811" xr:uid="{00000000-0005-0000-0000-0000B9020000}"/>
    <cellStyle name="9_DeckblattNeu 2 2 2" xfId="812" xr:uid="{00000000-0005-0000-0000-0000BA020000}"/>
    <cellStyle name="9_DeckblattNeu 2 2 3" xfId="813" xr:uid="{00000000-0005-0000-0000-0000BB020000}"/>
    <cellStyle name="9_DeckblattNeu 2 2 4" xfId="814" xr:uid="{00000000-0005-0000-0000-0000BC020000}"/>
    <cellStyle name="9_DeckblattNeu 2 2 5" xfId="815" xr:uid="{00000000-0005-0000-0000-0000BD020000}"/>
    <cellStyle name="9_DeckblattNeu 2 3" xfId="816" xr:uid="{00000000-0005-0000-0000-0000BE020000}"/>
    <cellStyle name="9_DeckblattNeu 2 4" xfId="817" xr:uid="{00000000-0005-0000-0000-0000BF020000}"/>
    <cellStyle name="9_DeckblattNeu 2 5" xfId="818" xr:uid="{00000000-0005-0000-0000-0000C0020000}"/>
    <cellStyle name="9_DeckblattNeu 2 6" xfId="819" xr:uid="{00000000-0005-0000-0000-0000C1020000}"/>
    <cellStyle name="9_DeckblattNeu 3" xfId="820" xr:uid="{00000000-0005-0000-0000-0000C2020000}"/>
    <cellStyle name="9_DeckblattNeu 3 2" xfId="821" xr:uid="{00000000-0005-0000-0000-0000C3020000}"/>
    <cellStyle name="9_DeckblattNeu 3 3" xfId="822" xr:uid="{00000000-0005-0000-0000-0000C4020000}"/>
    <cellStyle name="9_DeckblattNeu 3 4" xfId="823" xr:uid="{00000000-0005-0000-0000-0000C5020000}"/>
    <cellStyle name="9_DeckblattNeu 3 5" xfId="824" xr:uid="{00000000-0005-0000-0000-0000C6020000}"/>
    <cellStyle name="9_DeckblattNeu 4" xfId="825" xr:uid="{00000000-0005-0000-0000-0000C7020000}"/>
    <cellStyle name="9_DeckblattNeu 4 2" xfId="826" xr:uid="{00000000-0005-0000-0000-0000C8020000}"/>
    <cellStyle name="9_DeckblattNeu 4 3" xfId="827" xr:uid="{00000000-0005-0000-0000-0000C9020000}"/>
    <cellStyle name="9_DeckblattNeu 4 4" xfId="828" xr:uid="{00000000-0005-0000-0000-0000CA020000}"/>
    <cellStyle name="9_DeckblattNeu 4 5" xfId="829" xr:uid="{00000000-0005-0000-0000-0000CB020000}"/>
    <cellStyle name="9_DeckblattNeu 5" xfId="830" xr:uid="{00000000-0005-0000-0000-0000CC020000}"/>
    <cellStyle name="9_DeckblattNeu 6" xfId="831" xr:uid="{00000000-0005-0000-0000-0000CD020000}"/>
    <cellStyle name="9_DeckblattNeu 7" xfId="832" xr:uid="{00000000-0005-0000-0000-0000CE020000}"/>
    <cellStyle name="9_DeckblattNeu 8" xfId="833" xr:uid="{00000000-0005-0000-0000-0000CF020000}"/>
    <cellStyle name="9_III_Tagesbetreuung_2010_Rev1" xfId="834" xr:uid="{00000000-0005-0000-0000-0000D0020000}"/>
    <cellStyle name="9_III_Tagesbetreuung_2010_Rev1 2" xfId="835" xr:uid="{00000000-0005-0000-0000-0000D1020000}"/>
    <cellStyle name="9_III_Tagesbetreuung_2010_Rev1 2 2" xfId="836" xr:uid="{00000000-0005-0000-0000-0000D2020000}"/>
    <cellStyle name="9_III_Tagesbetreuung_2010_Rev1 2 2 2" xfId="837" xr:uid="{00000000-0005-0000-0000-0000D3020000}"/>
    <cellStyle name="9_III_Tagesbetreuung_2010_Rev1 2 2 3" xfId="838" xr:uid="{00000000-0005-0000-0000-0000D4020000}"/>
    <cellStyle name="9_III_Tagesbetreuung_2010_Rev1 2 2 4" xfId="839" xr:uid="{00000000-0005-0000-0000-0000D5020000}"/>
    <cellStyle name="9_III_Tagesbetreuung_2010_Rev1 2 2 5" xfId="840" xr:uid="{00000000-0005-0000-0000-0000D6020000}"/>
    <cellStyle name="9_III_Tagesbetreuung_2010_Rev1 2 3" xfId="841" xr:uid="{00000000-0005-0000-0000-0000D7020000}"/>
    <cellStyle name="9_III_Tagesbetreuung_2010_Rev1 2 4" xfId="842" xr:uid="{00000000-0005-0000-0000-0000D8020000}"/>
    <cellStyle name="9_III_Tagesbetreuung_2010_Rev1 2 5" xfId="843" xr:uid="{00000000-0005-0000-0000-0000D9020000}"/>
    <cellStyle name="9_III_Tagesbetreuung_2010_Rev1 2 6" xfId="844" xr:uid="{00000000-0005-0000-0000-0000DA020000}"/>
    <cellStyle name="9_III_Tagesbetreuung_2010_Rev1 3" xfId="845" xr:uid="{00000000-0005-0000-0000-0000DB020000}"/>
    <cellStyle name="9_III_Tagesbetreuung_2010_Rev1 3 2" xfId="846" xr:uid="{00000000-0005-0000-0000-0000DC020000}"/>
    <cellStyle name="9_III_Tagesbetreuung_2010_Rev1 3 2 2" xfId="847" xr:uid="{00000000-0005-0000-0000-0000DD020000}"/>
    <cellStyle name="9_III_Tagesbetreuung_2010_Rev1 3 2 3" xfId="848" xr:uid="{00000000-0005-0000-0000-0000DE020000}"/>
    <cellStyle name="9_III_Tagesbetreuung_2010_Rev1 3 2 4" xfId="849" xr:uid="{00000000-0005-0000-0000-0000DF020000}"/>
    <cellStyle name="9_III_Tagesbetreuung_2010_Rev1 3 2 5" xfId="850" xr:uid="{00000000-0005-0000-0000-0000E0020000}"/>
    <cellStyle name="9_III_Tagesbetreuung_2010_Rev1 3 3" xfId="851" xr:uid="{00000000-0005-0000-0000-0000E1020000}"/>
    <cellStyle name="9_III_Tagesbetreuung_2010_Rev1 3 4" xfId="852" xr:uid="{00000000-0005-0000-0000-0000E2020000}"/>
    <cellStyle name="9_III_Tagesbetreuung_2010_Rev1 3 5" xfId="853" xr:uid="{00000000-0005-0000-0000-0000E3020000}"/>
    <cellStyle name="9_III_Tagesbetreuung_2010_Rev1 3 6" xfId="854" xr:uid="{00000000-0005-0000-0000-0000E4020000}"/>
    <cellStyle name="9_III_Tagesbetreuung_2010_Rev1 4" xfId="855" xr:uid="{00000000-0005-0000-0000-0000E5020000}"/>
    <cellStyle name="9_III_Tagesbetreuung_2010_Rev1 4 2" xfId="856" xr:uid="{00000000-0005-0000-0000-0000E6020000}"/>
    <cellStyle name="9_III_Tagesbetreuung_2010_Rev1 4 3" xfId="857" xr:uid="{00000000-0005-0000-0000-0000E7020000}"/>
    <cellStyle name="9_III_Tagesbetreuung_2010_Rev1 4 4" xfId="858" xr:uid="{00000000-0005-0000-0000-0000E8020000}"/>
    <cellStyle name="9_III_Tagesbetreuung_2010_Rev1 4 5" xfId="859" xr:uid="{00000000-0005-0000-0000-0000E9020000}"/>
    <cellStyle name="9_III_Tagesbetreuung_2010_Rev1 5" xfId="860" xr:uid="{00000000-0005-0000-0000-0000EA020000}"/>
    <cellStyle name="9_III_Tagesbetreuung_2010_Rev1 6" xfId="861" xr:uid="{00000000-0005-0000-0000-0000EB020000}"/>
    <cellStyle name="9_III_Tagesbetreuung_2010_Rev1 7" xfId="862" xr:uid="{00000000-0005-0000-0000-0000EC020000}"/>
    <cellStyle name="9_III_Tagesbetreuung_2010_Rev1 8" xfId="863" xr:uid="{00000000-0005-0000-0000-0000ED020000}"/>
    <cellStyle name="9_leertabellen_teil_iii" xfId="864" xr:uid="{00000000-0005-0000-0000-0000EE020000}"/>
    <cellStyle name="9_leertabellen_teil_iii 2" xfId="865" xr:uid="{00000000-0005-0000-0000-0000EF020000}"/>
    <cellStyle name="9_leertabellen_teil_iii 2 2" xfId="866" xr:uid="{00000000-0005-0000-0000-0000F0020000}"/>
    <cellStyle name="9_leertabellen_teil_iii 2 2 2" xfId="867" xr:uid="{00000000-0005-0000-0000-0000F1020000}"/>
    <cellStyle name="9_leertabellen_teil_iii 2 2 3" xfId="868" xr:uid="{00000000-0005-0000-0000-0000F2020000}"/>
    <cellStyle name="9_leertabellen_teil_iii 2 2 4" xfId="869" xr:uid="{00000000-0005-0000-0000-0000F3020000}"/>
    <cellStyle name="9_leertabellen_teil_iii 2 2 5" xfId="870" xr:uid="{00000000-0005-0000-0000-0000F4020000}"/>
    <cellStyle name="9_leertabellen_teil_iii 2 3" xfId="871" xr:uid="{00000000-0005-0000-0000-0000F5020000}"/>
    <cellStyle name="9_leertabellen_teil_iii 2 4" xfId="872" xr:uid="{00000000-0005-0000-0000-0000F6020000}"/>
    <cellStyle name="9_leertabellen_teil_iii 2 5" xfId="873" xr:uid="{00000000-0005-0000-0000-0000F7020000}"/>
    <cellStyle name="9_leertabellen_teil_iii 2 6" xfId="874" xr:uid="{00000000-0005-0000-0000-0000F8020000}"/>
    <cellStyle name="9_leertabellen_teil_iii 3" xfId="875" xr:uid="{00000000-0005-0000-0000-0000F9020000}"/>
    <cellStyle name="9_leertabellen_teil_iii 3 2" xfId="876" xr:uid="{00000000-0005-0000-0000-0000FA020000}"/>
    <cellStyle name="9_leertabellen_teil_iii 3 2 2" xfId="877" xr:uid="{00000000-0005-0000-0000-0000FB020000}"/>
    <cellStyle name="9_leertabellen_teil_iii 3 2 3" xfId="878" xr:uid="{00000000-0005-0000-0000-0000FC020000}"/>
    <cellStyle name="9_leertabellen_teil_iii 3 2 4" xfId="879" xr:uid="{00000000-0005-0000-0000-0000FD020000}"/>
    <cellStyle name="9_leertabellen_teil_iii 3 2 5" xfId="880" xr:uid="{00000000-0005-0000-0000-0000FE020000}"/>
    <cellStyle name="9_leertabellen_teil_iii 3 3" xfId="881" xr:uid="{00000000-0005-0000-0000-0000FF020000}"/>
    <cellStyle name="9_leertabellen_teil_iii 3 4" xfId="882" xr:uid="{00000000-0005-0000-0000-000000030000}"/>
    <cellStyle name="9_leertabellen_teil_iii 3 5" xfId="883" xr:uid="{00000000-0005-0000-0000-000001030000}"/>
    <cellStyle name="9_leertabellen_teil_iii 3 6" xfId="884" xr:uid="{00000000-0005-0000-0000-000002030000}"/>
    <cellStyle name="9_leertabellen_teil_iii 4" xfId="885" xr:uid="{00000000-0005-0000-0000-000003030000}"/>
    <cellStyle name="9_leertabellen_teil_iii 4 2" xfId="886" xr:uid="{00000000-0005-0000-0000-000004030000}"/>
    <cellStyle name="9_leertabellen_teil_iii 4 3" xfId="887" xr:uid="{00000000-0005-0000-0000-000005030000}"/>
    <cellStyle name="9_leertabellen_teil_iii 4 4" xfId="888" xr:uid="{00000000-0005-0000-0000-000006030000}"/>
    <cellStyle name="9_leertabellen_teil_iii 4 5" xfId="889" xr:uid="{00000000-0005-0000-0000-000007030000}"/>
    <cellStyle name="9_leertabellen_teil_iii 5" xfId="890" xr:uid="{00000000-0005-0000-0000-000008030000}"/>
    <cellStyle name="9_leertabellen_teil_iii 6" xfId="891" xr:uid="{00000000-0005-0000-0000-000009030000}"/>
    <cellStyle name="9_leertabellen_teil_iii 7" xfId="892" xr:uid="{00000000-0005-0000-0000-00000A030000}"/>
    <cellStyle name="9_leertabellen_teil_iii 8" xfId="893" xr:uid="{00000000-0005-0000-0000-00000B030000}"/>
    <cellStyle name="9_Merkmalsuebersicht_neu" xfId="894" xr:uid="{00000000-0005-0000-0000-00000C030000}"/>
    <cellStyle name="9_Merkmalsuebersicht_neu 2" xfId="895" xr:uid="{00000000-0005-0000-0000-00000D030000}"/>
    <cellStyle name="9_Merkmalsuebersicht_neu 2 2" xfId="896" xr:uid="{00000000-0005-0000-0000-00000E030000}"/>
    <cellStyle name="9_Merkmalsuebersicht_neu 2 2 2" xfId="897" xr:uid="{00000000-0005-0000-0000-00000F030000}"/>
    <cellStyle name="9_Merkmalsuebersicht_neu 2 2 3" xfId="898" xr:uid="{00000000-0005-0000-0000-000010030000}"/>
    <cellStyle name="9_Merkmalsuebersicht_neu 2 2 4" xfId="899" xr:uid="{00000000-0005-0000-0000-000011030000}"/>
    <cellStyle name="9_Merkmalsuebersicht_neu 2 2 5" xfId="900" xr:uid="{00000000-0005-0000-0000-000012030000}"/>
    <cellStyle name="9_Merkmalsuebersicht_neu 2 3" xfId="901" xr:uid="{00000000-0005-0000-0000-000013030000}"/>
    <cellStyle name="9_Merkmalsuebersicht_neu 2 4" xfId="902" xr:uid="{00000000-0005-0000-0000-000014030000}"/>
    <cellStyle name="9_Merkmalsuebersicht_neu 2 5" xfId="903" xr:uid="{00000000-0005-0000-0000-000015030000}"/>
    <cellStyle name="9_Merkmalsuebersicht_neu 2 6" xfId="904" xr:uid="{00000000-0005-0000-0000-000016030000}"/>
    <cellStyle name="9_Merkmalsuebersicht_neu 3" xfId="905" xr:uid="{00000000-0005-0000-0000-000017030000}"/>
    <cellStyle name="9_Merkmalsuebersicht_neu 3 2" xfId="906" xr:uid="{00000000-0005-0000-0000-000018030000}"/>
    <cellStyle name="9_Merkmalsuebersicht_neu 3 3" xfId="907" xr:uid="{00000000-0005-0000-0000-000019030000}"/>
    <cellStyle name="9_Merkmalsuebersicht_neu 3 4" xfId="908" xr:uid="{00000000-0005-0000-0000-00001A030000}"/>
    <cellStyle name="9_Merkmalsuebersicht_neu 3 5" xfId="909" xr:uid="{00000000-0005-0000-0000-00001B030000}"/>
    <cellStyle name="9_Merkmalsuebersicht_neu 4" xfId="910" xr:uid="{00000000-0005-0000-0000-00001C030000}"/>
    <cellStyle name="9_Merkmalsuebersicht_neu 4 2" xfId="911" xr:uid="{00000000-0005-0000-0000-00001D030000}"/>
    <cellStyle name="9_Merkmalsuebersicht_neu 4 3" xfId="912" xr:uid="{00000000-0005-0000-0000-00001E030000}"/>
    <cellStyle name="9_Merkmalsuebersicht_neu 4 4" xfId="913" xr:uid="{00000000-0005-0000-0000-00001F030000}"/>
    <cellStyle name="9_Merkmalsuebersicht_neu 4 5" xfId="914" xr:uid="{00000000-0005-0000-0000-000020030000}"/>
    <cellStyle name="9_Merkmalsuebersicht_neu 5" xfId="915" xr:uid="{00000000-0005-0000-0000-000021030000}"/>
    <cellStyle name="9_Merkmalsuebersicht_neu 6" xfId="916" xr:uid="{00000000-0005-0000-0000-000022030000}"/>
    <cellStyle name="9_Merkmalsuebersicht_neu 7" xfId="917" xr:uid="{00000000-0005-0000-0000-000023030000}"/>
    <cellStyle name="9_Merkmalsuebersicht_neu 8" xfId="918" xr:uid="{00000000-0005-0000-0000-000024030000}"/>
    <cellStyle name="9_Tab_III_1_1-10_neu_Endgueltig" xfId="919" xr:uid="{00000000-0005-0000-0000-000025030000}"/>
    <cellStyle name="9_Tab_III_1_1-10_neu_Endgueltig 2" xfId="920" xr:uid="{00000000-0005-0000-0000-000026030000}"/>
    <cellStyle name="9_tabellen_teil_iii_2011_l12" xfId="921" xr:uid="{00000000-0005-0000-0000-000027030000}"/>
    <cellStyle name="9_tabellen_teil_iii_2011_l12 2" xfId="922" xr:uid="{00000000-0005-0000-0000-000028030000}"/>
    <cellStyle name="9_tabellen_teil_iii_2011_l12 2 2" xfId="923" xr:uid="{00000000-0005-0000-0000-000029030000}"/>
    <cellStyle name="9_tabellen_teil_iii_2011_l12 2 2 2" xfId="924" xr:uid="{00000000-0005-0000-0000-00002A030000}"/>
    <cellStyle name="9_tabellen_teil_iii_2011_l12 2 2 3" xfId="925" xr:uid="{00000000-0005-0000-0000-00002B030000}"/>
    <cellStyle name="9_tabellen_teil_iii_2011_l12 2 2 4" xfId="926" xr:uid="{00000000-0005-0000-0000-00002C030000}"/>
    <cellStyle name="9_tabellen_teil_iii_2011_l12 2 2 5" xfId="927" xr:uid="{00000000-0005-0000-0000-00002D030000}"/>
    <cellStyle name="9_tabellen_teil_iii_2011_l12 2 3" xfId="928" xr:uid="{00000000-0005-0000-0000-00002E030000}"/>
    <cellStyle name="9_tabellen_teil_iii_2011_l12 2 4" xfId="929" xr:uid="{00000000-0005-0000-0000-00002F030000}"/>
    <cellStyle name="9_tabellen_teil_iii_2011_l12 2 5" xfId="930" xr:uid="{00000000-0005-0000-0000-000030030000}"/>
    <cellStyle name="9_tabellen_teil_iii_2011_l12 2 6" xfId="931" xr:uid="{00000000-0005-0000-0000-000031030000}"/>
    <cellStyle name="9_tabellen_teil_iii_2011_l12 3" xfId="932" xr:uid="{00000000-0005-0000-0000-000032030000}"/>
    <cellStyle name="9_tabellen_teil_iii_2011_l12 3 2" xfId="933" xr:uid="{00000000-0005-0000-0000-000033030000}"/>
    <cellStyle name="9_tabellen_teil_iii_2011_l12 3 3" xfId="934" xr:uid="{00000000-0005-0000-0000-000034030000}"/>
    <cellStyle name="9_tabellen_teil_iii_2011_l12 3 4" xfId="935" xr:uid="{00000000-0005-0000-0000-000035030000}"/>
    <cellStyle name="9_tabellen_teil_iii_2011_l12 3 5" xfId="936" xr:uid="{00000000-0005-0000-0000-000036030000}"/>
    <cellStyle name="9_tabellen_teil_iii_2011_l12 4" xfId="937" xr:uid="{00000000-0005-0000-0000-000037030000}"/>
    <cellStyle name="9_tabellen_teil_iii_2011_l12 4 2" xfId="938" xr:uid="{00000000-0005-0000-0000-000038030000}"/>
    <cellStyle name="9_tabellen_teil_iii_2011_l12 4 3" xfId="939" xr:uid="{00000000-0005-0000-0000-000039030000}"/>
    <cellStyle name="9_tabellen_teil_iii_2011_l12 4 4" xfId="940" xr:uid="{00000000-0005-0000-0000-00003A030000}"/>
    <cellStyle name="9_tabellen_teil_iii_2011_l12 4 5" xfId="941" xr:uid="{00000000-0005-0000-0000-00003B030000}"/>
    <cellStyle name="9_tabellen_teil_iii_2011_l12 5" xfId="942" xr:uid="{00000000-0005-0000-0000-00003C030000}"/>
    <cellStyle name="9_tabellen_teil_iii_2011_l12 6" xfId="943" xr:uid="{00000000-0005-0000-0000-00003D030000}"/>
    <cellStyle name="9_tabellen_teil_iii_2011_l12 7" xfId="944" xr:uid="{00000000-0005-0000-0000-00003E030000}"/>
    <cellStyle name="9_tabellen_teil_iii_2011_l12 8" xfId="945" xr:uid="{00000000-0005-0000-0000-00003F030000}"/>
    <cellStyle name="Akzent1 2" xfId="946" xr:uid="{00000000-0005-0000-0000-000040030000}"/>
    <cellStyle name="Akzent1 2 2" xfId="947" xr:uid="{00000000-0005-0000-0000-000041030000}"/>
    <cellStyle name="Akzent1 2 3" xfId="2814" xr:uid="{00000000-0005-0000-0000-000042030000}"/>
    <cellStyle name="Akzent1 3" xfId="948" xr:uid="{00000000-0005-0000-0000-000043030000}"/>
    <cellStyle name="Akzent2 2" xfId="949" xr:uid="{00000000-0005-0000-0000-000044030000}"/>
    <cellStyle name="Akzent2 2 2" xfId="950" xr:uid="{00000000-0005-0000-0000-000045030000}"/>
    <cellStyle name="Akzent2 2 3" xfId="2813" xr:uid="{00000000-0005-0000-0000-000046030000}"/>
    <cellStyle name="Akzent2 3" xfId="951" xr:uid="{00000000-0005-0000-0000-000047030000}"/>
    <cellStyle name="Akzent3 2" xfId="952" xr:uid="{00000000-0005-0000-0000-000048030000}"/>
    <cellStyle name="Akzent3 2 2" xfId="953" xr:uid="{00000000-0005-0000-0000-000049030000}"/>
    <cellStyle name="Akzent3 2 3" xfId="2812" xr:uid="{00000000-0005-0000-0000-00004A030000}"/>
    <cellStyle name="Akzent3 3" xfId="954" xr:uid="{00000000-0005-0000-0000-00004B030000}"/>
    <cellStyle name="Akzent4 2" xfId="955" xr:uid="{00000000-0005-0000-0000-00004C030000}"/>
    <cellStyle name="Akzent4 2 2" xfId="956" xr:uid="{00000000-0005-0000-0000-00004D030000}"/>
    <cellStyle name="Akzent4 2 3" xfId="2811" xr:uid="{00000000-0005-0000-0000-00004E030000}"/>
    <cellStyle name="Akzent4 3" xfId="957" xr:uid="{00000000-0005-0000-0000-00004F030000}"/>
    <cellStyle name="Akzent5 2" xfId="958" xr:uid="{00000000-0005-0000-0000-000050030000}"/>
    <cellStyle name="Akzent5 2 2" xfId="959" xr:uid="{00000000-0005-0000-0000-000051030000}"/>
    <cellStyle name="Akzent5 2 3" xfId="2810" xr:uid="{00000000-0005-0000-0000-000052030000}"/>
    <cellStyle name="Akzent5 3" xfId="960" xr:uid="{00000000-0005-0000-0000-000053030000}"/>
    <cellStyle name="Akzent6 2" xfId="961" xr:uid="{00000000-0005-0000-0000-000054030000}"/>
    <cellStyle name="Akzent6 2 2" xfId="962" xr:uid="{00000000-0005-0000-0000-000055030000}"/>
    <cellStyle name="Akzent6 2 3" xfId="2809" xr:uid="{00000000-0005-0000-0000-000056030000}"/>
    <cellStyle name="Akzent6 3" xfId="963" xr:uid="{00000000-0005-0000-0000-000057030000}"/>
    <cellStyle name="Ausgabe 2" xfId="964" xr:uid="{00000000-0005-0000-0000-000058030000}"/>
    <cellStyle name="Ausgabe 2 2" xfId="965" xr:uid="{00000000-0005-0000-0000-000059030000}"/>
    <cellStyle name="Ausgabe 2 2 2" xfId="966" xr:uid="{00000000-0005-0000-0000-00005A030000}"/>
    <cellStyle name="Ausgabe 2 2 2 2" xfId="967" xr:uid="{00000000-0005-0000-0000-00005B030000}"/>
    <cellStyle name="Ausgabe 2 2 2 3" xfId="968" xr:uid="{00000000-0005-0000-0000-00005C030000}"/>
    <cellStyle name="Ausgabe 2 2 2 4" xfId="969" xr:uid="{00000000-0005-0000-0000-00005D030000}"/>
    <cellStyle name="Ausgabe 2 2 2 5" xfId="970" xr:uid="{00000000-0005-0000-0000-00005E030000}"/>
    <cellStyle name="Ausgabe 2 2 3" xfId="971" xr:uid="{00000000-0005-0000-0000-00005F030000}"/>
    <cellStyle name="Ausgabe 2 2 4" xfId="972" xr:uid="{00000000-0005-0000-0000-000060030000}"/>
    <cellStyle name="Ausgabe 2 2 5" xfId="973" xr:uid="{00000000-0005-0000-0000-000061030000}"/>
    <cellStyle name="Ausgabe 2 2 6" xfId="974" xr:uid="{00000000-0005-0000-0000-000062030000}"/>
    <cellStyle name="Ausgabe 2 2 7" xfId="975" xr:uid="{00000000-0005-0000-0000-000063030000}"/>
    <cellStyle name="Ausgabe 2 3" xfId="976" xr:uid="{00000000-0005-0000-0000-000064030000}"/>
    <cellStyle name="Ausgabe 2 3 2" xfId="977" xr:uid="{00000000-0005-0000-0000-000065030000}"/>
    <cellStyle name="Ausgabe 2 3 2 2" xfId="978" xr:uid="{00000000-0005-0000-0000-000066030000}"/>
    <cellStyle name="Ausgabe 2 3 2 3" xfId="979" xr:uid="{00000000-0005-0000-0000-000067030000}"/>
    <cellStyle name="Ausgabe 2 3 2 4" xfId="980" xr:uid="{00000000-0005-0000-0000-000068030000}"/>
    <cellStyle name="Ausgabe 2 3 2 5" xfId="981" xr:uid="{00000000-0005-0000-0000-000069030000}"/>
    <cellStyle name="Ausgabe 2 3 3" xfId="982" xr:uid="{00000000-0005-0000-0000-00006A030000}"/>
    <cellStyle name="Ausgabe 2 3 4" xfId="983" xr:uid="{00000000-0005-0000-0000-00006B030000}"/>
    <cellStyle name="Ausgabe 2 3 5" xfId="984" xr:uid="{00000000-0005-0000-0000-00006C030000}"/>
    <cellStyle name="Ausgabe 2 3 6" xfId="985" xr:uid="{00000000-0005-0000-0000-00006D030000}"/>
    <cellStyle name="Ausgabe 2 4" xfId="986" xr:uid="{00000000-0005-0000-0000-00006E030000}"/>
    <cellStyle name="Ausgabe 2 4 2" xfId="987" xr:uid="{00000000-0005-0000-0000-00006F030000}"/>
    <cellStyle name="Ausgabe 2 4 3" xfId="988" xr:uid="{00000000-0005-0000-0000-000070030000}"/>
    <cellStyle name="Ausgabe 2 4 4" xfId="989" xr:uid="{00000000-0005-0000-0000-000071030000}"/>
    <cellStyle name="Ausgabe 2 4 5" xfId="990" xr:uid="{00000000-0005-0000-0000-000072030000}"/>
    <cellStyle name="Ausgabe 2 5" xfId="991" xr:uid="{00000000-0005-0000-0000-000073030000}"/>
    <cellStyle name="Ausgabe 2 6" xfId="992" xr:uid="{00000000-0005-0000-0000-000074030000}"/>
    <cellStyle name="Ausgabe 2 7" xfId="993" xr:uid="{00000000-0005-0000-0000-000075030000}"/>
    <cellStyle name="Ausgabe 2 8" xfId="994" xr:uid="{00000000-0005-0000-0000-000076030000}"/>
    <cellStyle name="Ausgabe 3" xfId="995" xr:uid="{00000000-0005-0000-0000-000077030000}"/>
    <cellStyle name="Ausgabe 3 2" xfId="996" xr:uid="{00000000-0005-0000-0000-000078030000}"/>
    <cellStyle name="Ausgabe 3 3" xfId="997" xr:uid="{00000000-0005-0000-0000-000079030000}"/>
    <cellStyle name="Ausgabe 3 4" xfId="998" xr:uid="{00000000-0005-0000-0000-00007A030000}"/>
    <cellStyle name="Ausgabe 3 5" xfId="999" xr:uid="{00000000-0005-0000-0000-00007B030000}"/>
    <cellStyle name="Bad 2" xfId="1000" xr:uid="{00000000-0005-0000-0000-00007C030000}"/>
    <cellStyle name="BasisOhneNK" xfId="1001" xr:uid="{00000000-0005-0000-0000-00007D030000}"/>
    <cellStyle name="Berechnung 2" xfId="1002" xr:uid="{00000000-0005-0000-0000-00007E030000}"/>
    <cellStyle name="Berechnung 2 2" xfId="1003" xr:uid="{00000000-0005-0000-0000-00007F030000}"/>
    <cellStyle name="Berechnung 2 2 2" xfId="1004" xr:uid="{00000000-0005-0000-0000-000080030000}"/>
    <cellStyle name="Berechnung 2 2 2 2" xfId="1005" xr:uid="{00000000-0005-0000-0000-000081030000}"/>
    <cellStyle name="Berechnung 2 2 2 3" xfId="1006" xr:uid="{00000000-0005-0000-0000-000082030000}"/>
    <cellStyle name="Berechnung 2 2 2 4" xfId="1007" xr:uid="{00000000-0005-0000-0000-000083030000}"/>
    <cellStyle name="Berechnung 2 2 2 5" xfId="1008" xr:uid="{00000000-0005-0000-0000-000084030000}"/>
    <cellStyle name="Berechnung 2 2 3" xfId="1009" xr:uid="{00000000-0005-0000-0000-000085030000}"/>
    <cellStyle name="Berechnung 2 2 4" xfId="1010" xr:uid="{00000000-0005-0000-0000-000086030000}"/>
    <cellStyle name="Berechnung 2 2 5" xfId="1011" xr:uid="{00000000-0005-0000-0000-000087030000}"/>
    <cellStyle name="Berechnung 2 2 6" xfId="1012" xr:uid="{00000000-0005-0000-0000-000088030000}"/>
    <cellStyle name="Berechnung 2 2 7" xfId="1013" xr:uid="{00000000-0005-0000-0000-000089030000}"/>
    <cellStyle name="Berechnung 2 3" xfId="1014" xr:uid="{00000000-0005-0000-0000-00008A030000}"/>
    <cellStyle name="Berechnung 2 3 2" xfId="1015" xr:uid="{00000000-0005-0000-0000-00008B030000}"/>
    <cellStyle name="Berechnung 2 3 2 2" xfId="1016" xr:uid="{00000000-0005-0000-0000-00008C030000}"/>
    <cellStyle name="Berechnung 2 3 2 3" xfId="1017" xr:uid="{00000000-0005-0000-0000-00008D030000}"/>
    <cellStyle name="Berechnung 2 3 2 4" xfId="1018" xr:uid="{00000000-0005-0000-0000-00008E030000}"/>
    <cellStyle name="Berechnung 2 3 2 5" xfId="1019" xr:uid="{00000000-0005-0000-0000-00008F030000}"/>
    <cellStyle name="Berechnung 2 3 3" xfId="1020" xr:uid="{00000000-0005-0000-0000-000090030000}"/>
    <cellStyle name="Berechnung 2 3 4" xfId="1021" xr:uid="{00000000-0005-0000-0000-000091030000}"/>
    <cellStyle name="Berechnung 2 3 5" xfId="1022" xr:uid="{00000000-0005-0000-0000-000092030000}"/>
    <cellStyle name="Berechnung 2 3 6" xfId="1023" xr:uid="{00000000-0005-0000-0000-000093030000}"/>
    <cellStyle name="Berechnung 2 4" xfId="1024" xr:uid="{00000000-0005-0000-0000-000094030000}"/>
    <cellStyle name="Berechnung 2 4 2" xfId="1025" xr:uid="{00000000-0005-0000-0000-000095030000}"/>
    <cellStyle name="Berechnung 2 4 3" xfId="1026" xr:uid="{00000000-0005-0000-0000-000096030000}"/>
    <cellStyle name="Berechnung 2 4 4" xfId="1027" xr:uid="{00000000-0005-0000-0000-000097030000}"/>
    <cellStyle name="Berechnung 2 4 5" xfId="1028" xr:uid="{00000000-0005-0000-0000-000098030000}"/>
    <cellStyle name="Berechnung 2 5" xfId="1029" xr:uid="{00000000-0005-0000-0000-000099030000}"/>
    <cellStyle name="Berechnung 2 6" xfId="1030" xr:uid="{00000000-0005-0000-0000-00009A030000}"/>
    <cellStyle name="Berechnung 2 7" xfId="1031" xr:uid="{00000000-0005-0000-0000-00009B030000}"/>
    <cellStyle name="Berechnung 2 8" xfId="1032" xr:uid="{00000000-0005-0000-0000-00009C030000}"/>
    <cellStyle name="Berechnung 3" xfId="1033" xr:uid="{00000000-0005-0000-0000-00009D030000}"/>
    <cellStyle name="Berechnung 3 2" xfId="1034" xr:uid="{00000000-0005-0000-0000-00009E030000}"/>
    <cellStyle name="Berechnung 3 3" xfId="1035" xr:uid="{00000000-0005-0000-0000-00009F030000}"/>
    <cellStyle name="Berechnung 3 4" xfId="1036" xr:uid="{00000000-0005-0000-0000-0000A0030000}"/>
    <cellStyle name="Berechnung 3 5" xfId="1037" xr:uid="{00000000-0005-0000-0000-0000A1030000}"/>
    <cellStyle name="bin" xfId="1038" xr:uid="{00000000-0005-0000-0000-0000A2030000}"/>
    <cellStyle name="cell" xfId="1039" xr:uid="{00000000-0005-0000-0000-0000A3030000}"/>
    <cellStyle name="Col&amp;RowHeadings" xfId="1040" xr:uid="{00000000-0005-0000-0000-0000A4030000}"/>
    <cellStyle name="column" xfId="1041" xr:uid="{00000000-0005-0000-0000-0000A5030000}"/>
    <cellStyle name="Comma 2" xfId="1042" xr:uid="{00000000-0005-0000-0000-0000A6030000}"/>
    <cellStyle name="Comma 2 2" xfId="1043" xr:uid="{00000000-0005-0000-0000-0000A7030000}"/>
    <cellStyle name="DataEntryCells" xfId="1044" xr:uid="{00000000-0005-0000-0000-0000A8030000}"/>
    <cellStyle name="Dezimal 2" xfId="1045" xr:uid="{00000000-0005-0000-0000-0000A9030000}"/>
    <cellStyle name="Dezimal 2 2" xfId="1046" xr:uid="{00000000-0005-0000-0000-0000AA030000}"/>
    <cellStyle name="Dezimal 2 2 2" xfId="1047" xr:uid="{00000000-0005-0000-0000-0000AB030000}"/>
    <cellStyle name="Dezimal 2 2 2 2" xfId="1048" xr:uid="{00000000-0005-0000-0000-0000AC030000}"/>
    <cellStyle name="Dezimal 2 2 2 3" xfId="1049" xr:uid="{00000000-0005-0000-0000-0000AD030000}"/>
    <cellStyle name="Dezimal 2 2 2 4" xfId="1050" xr:uid="{00000000-0005-0000-0000-0000AE030000}"/>
    <cellStyle name="Dezimal 2 2 3" xfId="1051" xr:uid="{00000000-0005-0000-0000-0000AF030000}"/>
    <cellStyle name="Dezimal 2 2 3 2" xfId="1052" xr:uid="{00000000-0005-0000-0000-0000B0030000}"/>
    <cellStyle name="Dezimal 2 2 3 3" xfId="1053" xr:uid="{00000000-0005-0000-0000-0000B1030000}"/>
    <cellStyle name="Dezimal 2 2 3 4" xfId="1054" xr:uid="{00000000-0005-0000-0000-0000B2030000}"/>
    <cellStyle name="Dezimal 2 2 4" xfId="1055" xr:uid="{00000000-0005-0000-0000-0000B3030000}"/>
    <cellStyle name="Dezimal 2 2 5" xfId="1056" xr:uid="{00000000-0005-0000-0000-0000B4030000}"/>
    <cellStyle name="Dezimal 2 2 6" xfId="1057" xr:uid="{00000000-0005-0000-0000-0000B5030000}"/>
    <cellStyle name="Dezimal 2 3" xfId="1058" xr:uid="{00000000-0005-0000-0000-0000B6030000}"/>
    <cellStyle name="Dezimal 2 3 2" xfId="1059" xr:uid="{00000000-0005-0000-0000-0000B7030000}"/>
    <cellStyle name="Dezimal 2 3 2 2" xfId="1060" xr:uid="{00000000-0005-0000-0000-0000B8030000}"/>
    <cellStyle name="Dezimal 2 3 2 3" xfId="1061" xr:uid="{00000000-0005-0000-0000-0000B9030000}"/>
    <cellStyle name="Dezimal 2 3 3" xfId="1062" xr:uid="{00000000-0005-0000-0000-0000BA030000}"/>
    <cellStyle name="Dezimal 2 3 3 2" xfId="1063" xr:uid="{00000000-0005-0000-0000-0000BB030000}"/>
    <cellStyle name="Dezimal 2 3 4" xfId="1064" xr:uid="{00000000-0005-0000-0000-0000BC030000}"/>
    <cellStyle name="Dezimal 2 3 5" xfId="1065" xr:uid="{00000000-0005-0000-0000-0000BD030000}"/>
    <cellStyle name="Dezimal 2 3 6" xfId="1066" xr:uid="{00000000-0005-0000-0000-0000BE030000}"/>
    <cellStyle name="Dezimal 2 4" xfId="1067" xr:uid="{00000000-0005-0000-0000-0000BF030000}"/>
    <cellStyle name="Dezimal 2 4 2" xfId="1068" xr:uid="{00000000-0005-0000-0000-0000C0030000}"/>
    <cellStyle name="Dezimal 3" xfId="1069" xr:uid="{00000000-0005-0000-0000-0000C1030000}"/>
    <cellStyle name="Dezimal 3 2" xfId="1070" xr:uid="{00000000-0005-0000-0000-0000C2030000}"/>
    <cellStyle name="Dezimal 3 2 2" xfId="1071" xr:uid="{00000000-0005-0000-0000-0000C3030000}"/>
    <cellStyle name="Dezimal 3 2 3" xfId="1072" xr:uid="{00000000-0005-0000-0000-0000C4030000}"/>
    <cellStyle name="Dezimal 3 2 4" xfId="1073" xr:uid="{00000000-0005-0000-0000-0000C5030000}"/>
    <cellStyle name="Dezimal 3 3" xfId="1074" xr:uid="{00000000-0005-0000-0000-0000C6030000}"/>
    <cellStyle name="Dezimal 3 3 2" xfId="1075" xr:uid="{00000000-0005-0000-0000-0000C7030000}"/>
    <cellStyle name="Dezimal 3 3 3" xfId="1076" xr:uid="{00000000-0005-0000-0000-0000C8030000}"/>
    <cellStyle name="Dezimal 3 3 4" xfId="1077" xr:uid="{00000000-0005-0000-0000-0000C9030000}"/>
    <cellStyle name="Dezimal 3 4" xfId="1078" xr:uid="{00000000-0005-0000-0000-0000CA030000}"/>
    <cellStyle name="Dezimal 3 5" xfId="1079" xr:uid="{00000000-0005-0000-0000-0000CB030000}"/>
    <cellStyle name="Dezimal 3 6" xfId="1080" xr:uid="{00000000-0005-0000-0000-0000CC030000}"/>
    <cellStyle name="Dezimal 4" xfId="1081" xr:uid="{00000000-0005-0000-0000-0000CD030000}"/>
    <cellStyle name="Dezimal 4 2" xfId="1082" xr:uid="{00000000-0005-0000-0000-0000CE030000}"/>
    <cellStyle name="Dezimal 4 2 2" xfId="1083" xr:uid="{00000000-0005-0000-0000-0000CF030000}"/>
    <cellStyle name="Dezimal 4 2 3" xfId="1084" xr:uid="{00000000-0005-0000-0000-0000D0030000}"/>
    <cellStyle name="Dezimal 4 2 4" xfId="1085" xr:uid="{00000000-0005-0000-0000-0000D1030000}"/>
    <cellStyle name="Dezimal 4 3" xfId="1086" xr:uid="{00000000-0005-0000-0000-0000D2030000}"/>
    <cellStyle name="Dezimal 4 3 2" xfId="1087" xr:uid="{00000000-0005-0000-0000-0000D3030000}"/>
    <cellStyle name="Dezimal 4 3 3" xfId="1088" xr:uid="{00000000-0005-0000-0000-0000D4030000}"/>
    <cellStyle name="Dezimal 4 3 4" xfId="1089" xr:uid="{00000000-0005-0000-0000-0000D5030000}"/>
    <cellStyle name="Dezimal 4 4" xfId="1090" xr:uid="{00000000-0005-0000-0000-0000D6030000}"/>
    <cellStyle name="Dezimal 4 5" xfId="1091" xr:uid="{00000000-0005-0000-0000-0000D7030000}"/>
    <cellStyle name="Dezimal 4 6" xfId="1092" xr:uid="{00000000-0005-0000-0000-0000D8030000}"/>
    <cellStyle name="Dezimal 5" xfId="1093" xr:uid="{00000000-0005-0000-0000-0000D9030000}"/>
    <cellStyle name="Dezimal 5 2" xfId="1094" xr:uid="{00000000-0005-0000-0000-0000DA030000}"/>
    <cellStyle name="Dezimal 5 2 2" xfId="1095" xr:uid="{00000000-0005-0000-0000-0000DB030000}"/>
    <cellStyle name="Dezimal 5 2 3" xfId="1096" xr:uid="{00000000-0005-0000-0000-0000DC030000}"/>
    <cellStyle name="Dezimal 5 2 4" xfId="1097" xr:uid="{00000000-0005-0000-0000-0000DD030000}"/>
    <cellStyle name="Dezimal 5 3" xfId="1098" xr:uid="{00000000-0005-0000-0000-0000DE030000}"/>
    <cellStyle name="Dezimal 5 3 2" xfId="1099" xr:uid="{00000000-0005-0000-0000-0000DF030000}"/>
    <cellStyle name="Dezimal 5 3 3" xfId="1100" xr:uid="{00000000-0005-0000-0000-0000E0030000}"/>
    <cellStyle name="Dezimal 5 3 4" xfId="1101" xr:uid="{00000000-0005-0000-0000-0000E1030000}"/>
    <cellStyle name="Dezimal 5 4" xfId="1102" xr:uid="{00000000-0005-0000-0000-0000E2030000}"/>
    <cellStyle name="Dezimal 5 5" xfId="1103" xr:uid="{00000000-0005-0000-0000-0000E3030000}"/>
    <cellStyle name="Dezimal 5 6" xfId="1104" xr:uid="{00000000-0005-0000-0000-0000E4030000}"/>
    <cellStyle name="Dezimal 6" xfId="1105" xr:uid="{00000000-0005-0000-0000-0000E5030000}"/>
    <cellStyle name="Dezimal 6 2" xfId="1106" xr:uid="{00000000-0005-0000-0000-0000E6030000}"/>
    <cellStyle name="Dezimal 6 2 2" xfId="1107" xr:uid="{00000000-0005-0000-0000-0000E7030000}"/>
    <cellStyle name="Dezimal 6 2 3" xfId="1108" xr:uid="{00000000-0005-0000-0000-0000E8030000}"/>
    <cellStyle name="Dezimal 6 2 4" xfId="1109" xr:uid="{00000000-0005-0000-0000-0000E9030000}"/>
    <cellStyle name="Dezimal 6 3" xfId="1110" xr:uid="{00000000-0005-0000-0000-0000EA030000}"/>
    <cellStyle name="Dezimal 6 3 2" xfId="1111" xr:uid="{00000000-0005-0000-0000-0000EB030000}"/>
    <cellStyle name="Dezimal 6 3 3" xfId="1112" xr:uid="{00000000-0005-0000-0000-0000EC030000}"/>
    <cellStyle name="Dezimal 6 3 4" xfId="1113" xr:uid="{00000000-0005-0000-0000-0000ED030000}"/>
    <cellStyle name="Dezimal 6 4" xfId="1114" xr:uid="{00000000-0005-0000-0000-0000EE030000}"/>
    <cellStyle name="Dezimal 6 5" xfId="1115" xr:uid="{00000000-0005-0000-0000-0000EF030000}"/>
    <cellStyle name="Dezimal 6 6" xfId="1116" xr:uid="{00000000-0005-0000-0000-0000F0030000}"/>
    <cellStyle name="DJI Überschriftszeile" xfId="1117" xr:uid="{00000000-0005-0000-0000-0000F1030000}"/>
    <cellStyle name="DJI-vorletzte-Zeile" xfId="1118" xr:uid="{00000000-0005-0000-0000-0000F2030000}"/>
    <cellStyle name="DJI-Zwischenzeile" xfId="1119" xr:uid="{00000000-0005-0000-0000-0000F3030000}"/>
    <cellStyle name="DJI-Zwischenzeile 2" xfId="1120" xr:uid="{00000000-0005-0000-0000-0000F4030000}"/>
    <cellStyle name="DJI-Zwischenzeile 2 2" xfId="1121" xr:uid="{00000000-0005-0000-0000-0000F5030000}"/>
    <cellStyle name="DJI-Zwischenzeile 2 3" xfId="1122" xr:uid="{00000000-0005-0000-0000-0000F6030000}"/>
    <cellStyle name="DJI-Zwischenzeile 2 4" xfId="1123" xr:uid="{00000000-0005-0000-0000-0000F7030000}"/>
    <cellStyle name="DJI-Zwischenzeile 2 5" xfId="1124" xr:uid="{00000000-0005-0000-0000-0000F8030000}"/>
    <cellStyle name="DJI-Zwischenzeile 3" xfId="1125" xr:uid="{00000000-0005-0000-0000-0000F9030000}"/>
    <cellStyle name="DJI-Zwischenzeile 4" xfId="1126" xr:uid="{00000000-0005-0000-0000-0000FA030000}"/>
    <cellStyle name="DJI-Zwischenzeile 5" xfId="1127" xr:uid="{00000000-0005-0000-0000-0000FB030000}"/>
    <cellStyle name="DJI-Zwischenzeile 6" xfId="1128" xr:uid="{00000000-0005-0000-0000-0000FC030000}"/>
    <cellStyle name="Eingabe 2" xfId="1129" xr:uid="{00000000-0005-0000-0000-0000FD030000}"/>
    <cellStyle name="Eingabe 2 2" xfId="1130" xr:uid="{00000000-0005-0000-0000-0000FE030000}"/>
    <cellStyle name="Eingabe 2 2 2" xfId="1131" xr:uid="{00000000-0005-0000-0000-0000FF030000}"/>
    <cellStyle name="Eingabe 2 2 2 2" xfId="1132" xr:uid="{00000000-0005-0000-0000-000000040000}"/>
    <cellStyle name="Eingabe 2 2 2 3" xfId="1133" xr:uid="{00000000-0005-0000-0000-000001040000}"/>
    <cellStyle name="Eingabe 2 2 2 4" xfId="1134" xr:uid="{00000000-0005-0000-0000-000002040000}"/>
    <cellStyle name="Eingabe 2 2 2 5" xfId="1135" xr:uid="{00000000-0005-0000-0000-000003040000}"/>
    <cellStyle name="Eingabe 2 2 3" xfId="1136" xr:uid="{00000000-0005-0000-0000-000004040000}"/>
    <cellStyle name="Eingabe 2 2 4" xfId="1137" xr:uid="{00000000-0005-0000-0000-000005040000}"/>
    <cellStyle name="Eingabe 2 2 5" xfId="1138" xr:uid="{00000000-0005-0000-0000-000006040000}"/>
    <cellStyle name="Eingabe 2 2 6" xfId="1139" xr:uid="{00000000-0005-0000-0000-000007040000}"/>
    <cellStyle name="Eingabe 2 2 7" xfId="1140" xr:uid="{00000000-0005-0000-0000-000008040000}"/>
    <cellStyle name="Eingabe 2 3" xfId="1141" xr:uid="{00000000-0005-0000-0000-000009040000}"/>
    <cellStyle name="Eingabe 2 3 2" xfId="1142" xr:uid="{00000000-0005-0000-0000-00000A040000}"/>
    <cellStyle name="Eingabe 2 3 2 2" xfId="1143" xr:uid="{00000000-0005-0000-0000-00000B040000}"/>
    <cellStyle name="Eingabe 2 3 2 3" xfId="1144" xr:uid="{00000000-0005-0000-0000-00000C040000}"/>
    <cellStyle name="Eingabe 2 3 2 4" xfId="1145" xr:uid="{00000000-0005-0000-0000-00000D040000}"/>
    <cellStyle name="Eingabe 2 3 2 5" xfId="1146" xr:uid="{00000000-0005-0000-0000-00000E040000}"/>
    <cellStyle name="Eingabe 2 3 3" xfId="1147" xr:uid="{00000000-0005-0000-0000-00000F040000}"/>
    <cellStyle name="Eingabe 2 3 4" xfId="1148" xr:uid="{00000000-0005-0000-0000-000010040000}"/>
    <cellStyle name="Eingabe 2 3 5" xfId="1149" xr:uid="{00000000-0005-0000-0000-000011040000}"/>
    <cellStyle name="Eingabe 2 3 6" xfId="1150" xr:uid="{00000000-0005-0000-0000-000012040000}"/>
    <cellStyle name="Eingabe 2 4" xfId="1151" xr:uid="{00000000-0005-0000-0000-000013040000}"/>
    <cellStyle name="Eingabe 2 4 2" xfId="1152" xr:uid="{00000000-0005-0000-0000-000014040000}"/>
    <cellStyle name="Eingabe 2 4 3" xfId="1153" xr:uid="{00000000-0005-0000-0000-000015040000}"/>
    <cellStyle name="Eingabe 2 4 4" xfId="1154" xr:uid="{00000000-0005-0000-0000-000016040000}"/>
    <cellStyle name="Eingabe 2 4 5" xfId="1155" xr:uid="{00000000-0005-0000-0000-000017040000}"/>
    <cellStyle name="Eingabe 2 5" xfId="1156" xr:uid="{00000000-0005-0000-0000-000018040000}"/>
    <cellStyle name="Eingabe 2 6" xfId="1157" xr:uid="{00000000-0005-0000-0000-000019040000}"/>
    <cellStyle name="Eingabe 2 7" xfId="1158" xr:uid="{00000000-0005-0000-0000-00001A040000}"/>
    <cellStyle name="Eingabe 2 8" xfId="1159" xr:uid="{00000000-0005-0000-0000-00001B040000}"/>
    <cellStyle name="Eingabe 2 9" xfId="1160" xr:uid="{00000000-0005-0000-0000-00001C040000}"/>
    <cellStyle name="Eingabe 3" xfId="1161" xr:uid="{00000000-0005-0000-0000-00001D040000}"/>
    <cellStyle name="Eingabe 3 2" xfId="1162" xr:uid="{00000000-0005-0000-0000-00001E040000}"/>
    <cellStyle name="Eingabe 3 3" xfId="1163" xr:uid="{00000000-0005-0000-0000-00001F040000}"/>
    <cellStyle name="Eingabe 3 4" xfId="1164" xr:uid="{00000000-0005-0000-0000-000020040000}"/>
    <cellStyle name="Eingabe 3 5" xfId="1165" xr:uid="{00000000-0005-0000-0000-000021040000}"/>
    <cellStyle name="Eingabe 4" xfId="1166" xr:uid="{00000000-0005-0000-0000-000022040000}"/>
    <cellStyle name="Ergebnis 10" xfId="1167" xr:uid="{00000000-0005-0000-0000-000023040000}"/>
    <cellStyle name="Ergebnis 2" xfId="1168" xr:uid="{00000000-0005-0000-0000-000024040000}"/>
    <cellStyle name="Ergebnis 2 2" xfId="1169" xr:uid="{00000000-0005-0000-0000-000025040000}"/>
    <cellStyle name="Ergebnis 2 2 2" xfId="1170" xr:uid="{00000000-0005-0000-0000-000026040000}"/>
    <cellStyle name="Ergebnis 2 2 2 2" xfId="1171" xr:uid="{00000000-0005-0000-0000-000027040000}"/>
    <cellStyle name="Ergebnis 2 2 2 3" xfId="1172" xr:uid="{00000000-0005-0000-0000-000028040000}"/>
    <cellStyle name="Ergebnis 2 2 2 4" xfId="1173" xr:uid="{00000000-0005-0000-0000-000029040000}"/>
    <cellStyle name="Ergebnis 2 2 2 5" xfId="1174" xr:uid="{00000000-0005-0000-0000-00002A040000}"/>
    <cellStyle name="Ergebnis 2 2 3" xfId="1175" xr:uid="{00000000-0005-0000-0000-00002B040000}"/>
    <cellStyle name="Ergebnis 2 2 4" xfId="1176" xr:uid="{00000000-0005-0000-0000-00002C040000}"/>
    <cellStyle name="Ergebnis 2 2 5" xfId="1177" xr:uid="{00000000-0005-0000-0000-00002D040000}"/>
    <cellStyle name="Ergebnis 2 2 6" xfId="1178" xr:uid="{00000000-0005-0000-0000-00002E040000}"/>
    <cellStyle name="Ergebnis 2 2 7" xfId="1179" xr:uid="{00000000-0005-0000-0000-00002F040000}"/>
    <cellStyle name="Ergebnis 2 3" xfId="1180" xr:uid="{00000000-0005-0000-0000-000030040000}"/>
    <cellStyle name="Ergebnis 2 3 2" xfId="1181" xr:uid="{00000000-0005-0000-0000-000031040000}"/>
    <cellStyle name="Ergebnis 2 3 2 2" xfId="1182" xr:uid="{00000000-0005-0000-0000-000032040000}"/>
    <cellStyle name="Ergebnis 2 3 2 3" xfId="1183" xr:uid="{00000000-0005-0000-0000-000033040000}"/>
    <cellStyle name="Ergebnis 2 3 2 4" xfId="1184" xr:uid="{00000000-0005-0000-0000-000034040000}"/>
    <cellStyle name="Ergebnis 2 3 2 5" xfId="1185" xr:uid="{00000000-0005-0000-0000-000035040000}"/>
    <cellStyle name="Ergebnis 2 3 3" xfId="1186" xr:uid="{00000000-0005-0000-0000-000036040000}"/>
    <cellStyle name="Ergebnis 2 3 4" xfId="1187" xr:uid="{00000000-0005-0000-0000-000037040000}"/>
    <cellStyle name="Ergebnis 2 3 5" xfId="1188" xr:uid="{00000000-0005-0000-0000-000038040000}"/>
    <cellStyle name="Ergebnis 2 3 6" xfId="1189" xr:uid="{00000000-0005-0000-0000-000039040000}"/>
    <cellStyle name="Ergebnis 2 4" xfId="1190" xr:uid="{00000000-0005-0000-0000-00003A040000}"/>
    <cellStyle name="Ergebnis 2 4 2" xfId="1191" xr:uid="{00000000-0005-0000-0000-00003B040000}"/>
    <cellStyle name="Ergebnis 2 4 3" xfId="1192" xr:uid="{00000000-0005-0000-0000-00003C040000}"/>
    <cellStyle name="Ergebnis 2 4 4" xfId="1193" xr:uid="{00000000-0005-0000-0000-00003D040000}"/>
    <cellStyle name="Ergebnis 2 4 5" xfId="1194" xr:uid="{00000000-0005-0000-0000-00003E040000}"/>
    <cellStyle name="Ergebnis 2 5" xfId="1195" xr:uid="{00000000-0005-0000-0000-00003F040000}"/>
    <cellStyle name="Ergebnis 2 6" xfId="1196" xr:uid="{00000000-0005-0000-0000-000040040000}"/>
    <cellStyle name="Ergebnis 2 7" xfId="1197" xr:uid="{00000000-0005-0000-0000-000041040000}"/>
    <cellStyle name="Ergebnis 2 8" xfId="1198" xr:uid="{00000000-0005-0000-0000-000042040000}"/>
    <cellStyle name="Ergebnis 2_SOFI Tab. H1.2-1A" xfId="1199" xr:uid="{00000000-0005-0000-0000-000043040000}"/>
    <cellStyle name="Ergebnis 3" xfId="1200" xr:uid="{00000000-0005-0000-0000-000044040000}"/>
    <cellStyle name="Ergebnis 3 2" xfId="1201" xr:uid="{00000000-0005-0000-0000-000045040000}"/>
    <cellStyle name="Ergebnis 3 3" xfId="1202" xr:uid="{00000000-0005-0000-0000-000046040000}"/>
    <cellStyle name="Ergebnis 3 4" xfId="1203" xr:uid="{00000000-0005-0000-0000-000047040000}"/>
    <cellStyle name="Ergebnis 3 5" xfId="1204" xr:uid="{00000000-0005-0000-0000-000048040000}"/>
    <cellStyle name="Ergebnis 4" xfId="1205" xr:uid="{00000000-0005-0000-0000-000049040000}"/>
    <cellStyle name="Ergebnis 5" xfId="1206" xr:uid="{00000000-0005-0000-0000-00004A040000}"/>
    <cellStyle name="Ergebnis 6" xfId="1207" xr:uid="{00000000-0005-0000-0000-00004B040000}"/>
    <cellStyle name="Ergebnis 7" xfId="1208" xr:uid="{00000000-0005-0000-0000-00004C040000}"/>
    <cellStyle name="Ergebnis 8" xfId="1209" xr:uid="{00000000-0005-0000-0000-00004D040000}"/>
    <cellStyle name="Ergebnis 9" xfId="1210" xr:uid="{00000000-0005-0000-0000-00004E040000}"/>
    <cellStyle name="Erklärender Text 2" xfId="1211" xr:uid="{00000000-0005-0000-0000-00004F040000}"/>
    <cellStyle name="Erklärender Text 2 2" xfId="1212" xr:uid="{00000000-0005-0000-0000-000050040000}"/>
    <cellStyle name="Erklärender Text 2 3" xfId="2808" xr:uid="{00000000-0005-0000-0000-000051040000}"/>
    <cellStyle name="Erklärender Text 3" xfId="1213" xr:uid="{00000000-0005-0000-0000-000052040000}"/>
    <cellStyle name="Euro" xfId="1214" xr:uid="{00000000-0005-0000-0000-000053040000}"/>
    <cellStyle name="Euro 10" xfId="1215" xr:uid="{00000000-0005-0000-0000-000054040000}"/>
    <cellStyle name="Euro 10 2" xfId="1216" xr:uid="{00000000-0005-0000-0000-000055040000}"/>
    <cellStyle name="Euro 10 2 2" xfId="1217" xr:uid="{00000000-0005-0000-0000-000056040000}"/>
    <cellStyle name="Euro 10 2 3" xfId="1218" xr:uid="{00000000-0005-0000-0000-000057040000}"/>
    <cellStyle name="Euro 10 3" xfId="1219" xr:uid="{00000000-0005-0000-0000-000058040000}"/>
    <cellStyle name="Euro 10 4" xfId="1220" xr:uid="{00000000-0005-0000-0000-000059040000}"/>
    <cellStyle name="Euro 11" xfId="1221" xr:uid="{00000000-0005-0000-0000-00005A040000}"/>
    <cellStyle name="Euro 11 2" xfId="1222" xr:uid="{00000000-0005-0000-0000-00005B040000}"/>
    <cellStyle name="Euro 11 2 2" xfId="1223" xr:uid="{00000000-0005-0000-0000-00005C040000}"/>
    <cellStyle name="Euro 11 2 3" xfId="1224" xr:uid="{00000000-0005-0000-0000-00005D040000}"/>
    <cellStyle name="Euro 11 3" xfId="1225" xr:uid="{00000000-0005-0000-0000-00005E040000}"/>
    <cellStyle name="Euro 11 4" xfId="1226" xr:uid="{00000000-0005-0000-0000-00005F040000}"/>
    <cellStyle name="Euro 12" xfId="1227" xr:uid="{00000000-0005-0000-0000-000060040000}"/>
    <cellStyle name="Euro 12 2" xfId="1228" xr:uid="{00000000-0005-0000-0000-000061040000}"/>
    <cellStyle name="Euro 12 2 2" xfId="1229" xr:uid="{00000000-0005-0000-0000-000062040000}"/>
    <cellStyle name="Euro 12 2 3" xfId="1230" xr:uid="{00000000-0005-0000-0000-000063040000}"/>
    <cellStyle name="Euro 12 3" xfId="1231" xr:uid="{00000000-0005-0000-0000-000064040000}"/>
    <cellStyle name="Euro 12 4" xfId="1232" xr:uid="{00000000-0005-0000-0000-000065040000}"/>
    <cellStyle name="Euro 13" xfId="1233" xr:uid="{00000000-0005-0000-0000-000066040000}"/>
    <cellStyle name="Euro 13 2" xfId="1234" xr:uid="{00000000-0005-0000-0000-000067040000}"/>
    <cellStyle name="Euro 13 2 2" xfId="1235" xr:uid="{00000000-0005-0000-0000-000068040000}"/>
    <cellStyle name="Euro 13 2 3" xfId="1236" xr:uid="{00000000-0005-0000-0000-000069040000}"/>
    <cellStyle name="Euro 13 3" xfId="1237" xr:uid="{00000000-0005-0000-0000-00006A040000}"/>
    <cellStyle name="Euro 13 4" xfId="1238" xr:uid="{00000000-0005-0000-0000-00006B040000}"/>
    <cellStyle name="Euro 14" xfId="1239" xr:uid="{00000000-0005-0000-0000-00006C040000}"/>
    <cellStyle name="Euro 14 2" xfId="1240" xr:uid="{00000000-0005-0000-0000-00006D040000}"/>
    <cellStyle name="Euro 14 3" xfId="1241" xr:uid="{00000000-0005-0000-0000-00006E040000}"/>
    <cellStyle name="Euro 15" xfId="1242" xr:uid="{00000000-0005-0000-0000-00006F040000}"/>
    <cellStyle name="Euro 15 2" xfId="1243" xr:uid="{00000000-0005-0000-0000-000070040000}"/>
    <cellStyle name="Euro 15 3" xfId="1244" xr:uid="{00000000-0005-0000-0000-000071040000}"/>
    <cellStyle name="Euro 16" xfId="1245" xr:uid="{00000000-0005-0000-0000-000072040000}"/>
    <cellStyle name="Euro 16 2" xfId="1246" xr:uid="{00000000-0005-0000-0000-000073040000}"/>
    <cellStyle name="Euro 16 3" xfId="1247" xr:uid="{00000000-0005-0000-0000-000074040000}"/>
    <cellStyle name="Euro 17" xfId="1248" xr:uid="{00000000-0005-0000-0000-000075040000}"/>
    <cellStyle name="Euro 17 2" xfId="1249" xr:uid="{00000000-0005-0000-0000-000076040000}"/>
    <cellStyle name="Euro 17 3" xfId="1250" xr:uid="{00000000-0005-0000-0000-000077040000}"/>
    <cellStyle name="Euro 18" xfId="1251" xr:uid="{00000000-0005-0000-0000-000078040000}"/>
    <cellStyle name="Euro 18 2" xfId="1252" xr:uid="{00000000-0005-0000-0000-000079040000}"/>
    <cellStyle name="Euro 18 3" xfId="1253" xr:uid="{00000000-0005-0000-0000-00007A040000}"/>
    <cellStyle name="Euro 19" xfId="1254" xr:uid="{00000000-0005-0000-0000-00007B040000}"/>
    <cellStyle name="Euro 19 2" xfId="1255" xr:uid="{00000000-0005-0000-0000-00007C040000}"/>
    <cellStyle name="Euro 19 3" xfId="1256" xr:uid="{00000000-0005-0000-0000-00007D040000}"/>
    <cellStyle name="Euro 2" xfId="1257" xr:uid="{00000000-0005-0000-0000-00007E040000}"/>
    <cellStyle name="Euro 2 2" xfId="1258" xr:uid="{00000000-0005-0000-0000-00007F040000}"/>
    <cellStyle name="Euro 2 2 2" xfId="1259" xr:uid="{00000000-0005-0000-0000-000080040000}"/>
    <cellStyle name="Euro 2 2 3" xfId="2806" xr:uid="{00000000-0005-0000-0000-000081040000}"/>
    <cellStyle name="Euro 2 3" xfId="1260" xr:uid="{00000000-0005-0000-0000-000082040000}"/>
    <cellStyle name="Euro 2 4" xfId="2807" xr:uid="{00000000-0005-0000-0000-000083040000}"/>
    <cellStyle name="Euro 20" xfId="1261" xr:uid="{00000000-0005-0000-0000-000084040000}"/>
    <cellStyle name="Euro 20 2" xfId="1262" xr:uid="{00000000-0005-0000-0000-000085040000}"/>
    <cellStyle name="Euro 20 2 2" xfId="1263" xr:uid="{00000000-0005-0000-0000-000086040000}"/>
    <cellStyle name="Euro 20 2 3" xfId="1264" xr:uid="{00000000-0005-0000-0000-000087040000}"/>
    <cellStyle name="Euro 20 3" xfId="1265" xr:uid="{00000000-0005-0000-0000-000088040000}"/>
    <cellStyle name="Euro 20 4" xfId="1266" xr:uid="{00000000-0005-0000-0000-000089040000}"/>
    <cellStyle name="Euro 21" xfId="1267" xr:uid="{00000000-0005-0000-0000-00008A040000}"/>
    <cellStyle name="Euro 21 2" xfId="1268" xr:uid="{00000000-0005-0000-0000-00008B040000}"/>
    <cellStyle name="Euro 21 2 2" xfId="1269" xr:uid="{00000000-0005-0000-0000-00008C040000}"/>
    <cellStyle name="Euro 21 2 3" xfId="1270" xr:uid="{00000000-0005-0000-0000-00008D040000}"/>
    <cellStyle name="Euro 21 3" xfId="1271" xr:uid="{00000000-0005-0000-0000-00008E040000}"/>
    <cellStyle name="Euro 21 4" xfId="1272" xr:uid="{00000000-0005-0000-0000-00008F040000}"/>
    <cellStyle name="Euro 22" xfId="1273" xr:uid="{00000000-0005-0000-0000-000090040000}"/>
    <cellStyle name="Euro 22 2" xfId="1274" xr:uid="{00000000-0005-0000-0000-000091040000}"/>
    <cellStyle name="Euro 22 2 2" xfId="1275" xr:uid="{00000000-0005-0000-0000-000092040000}"/>
    <cellStyle name="Euro 22 2 3" xfId="1276" xr:uid="{00000000-0005-0000-0000-000093040000}"/>
    <cellStyle name="Euro 22 3" xfId="1277" xr:uid="{00000000-0005-0000-0000-000094040000}"/>
    <cellStyle name="Euro 22 4" xfId="1278" xr:uid="{00000000-0005-0000-0000-000095040000}"/>
    <cellStyle name="Euro 23" xfId="1279" xr:uid="{00000000-0005-0000-0000-000096040000}"/>
    <cellStyle name="Euro 23 2" xfId="1280" xr:uid="{00000000-0005-0000-0000-000097040000}"/>
    <cellStyle name="Euro 23 2 2" xfId="1281" xr:uid="{00000000-0005-0000-0000-000098040000}"/>
    <cellStyle name="Euro 23 2 3" xfId="1282" xr:uid="{00000000-0005-0000-0000-000099040000}"/>
    <cellStyle name="Euro 23 3" xfId="1283" xr:uid="{00000000-0005-0000-0000-00009A040000}"/>
    <cellStyle name="Euro 23 4" xfId="1284" xr:uid="{00000000-0005-0000-0000-00009B040000}"/>
    <cellStyle name="Euro 24" xfId="1285" xr:uid="{00000000-0005-0000-0000-00009C040000}"/>
    <cellStyle name="Euro 24 2" xfId="1286" xr:uid="{00000000-0005-0000-0000-00009D040000}"/>
    <cellStyle name="Euro 24 2 2" xfId="1287" xr:uid="{00000000-0005-0000-0000-00009E040000}"/>
    <cellStyle name="Euro 24 2 3" xfId="1288" xr:uid="{00000000-0005-0000-0000-00009F040000}"/>
    <cellStyle name="Euro 24 3" xfId="1289" xr:uid="{00000000-0005-0000-0000-0000A0040000}"/>
    <cellStyle name="Euro 24 4" xfId="1290" xr:uid="{00000000-0005-0000-0000-0000A1040000}"/>
    <cellStyle name="Euro 25" xfId="1291" xr:uid="{00000000-0005-0000-0000-0000A2040000}"/>
    <cellStyle name="Euro 25 2" xfId="1292" xr:uid="{00000000-0005-0000-0000-0000A3040000}"/>
    <cellStyle name="Euro 25 2 2" xfId="1293" xr:uid="{00000000-0005-0000-0000-0000A4040000}"/>
    <cellStyle name="Euro 25 2 3" xfId="1294" xr:uid="{00000000-0005-0000-0000-0000A5040000}"/>
    <cellStyle name="Euro 25 3" xfId="1295" xr:uid="{00000000-0005-0000-0000-0000A6040000}"/>
    <cellStyle name="Euro 25 4" xfId="1296" xr:uid="{00000000-0005-0000-0000-0000A7040000}"/>
    <cellStyle name="Euro 26" xfId="1297" xr:uid="{00000000-0005-0000-0000-0000A8040000}"/>
    <cellStyle name="Euro 26 2" xfId="1298" xr:uid="{00000000-0005-0000-0000-0000A9040000}"/>
    <cellStyle name="Euro 26 2 2" xfId="1299" xr:uid="{00000000-0005-0000-0000-0000AA040000}"/>
    <cellStyle name="Euro 26 2 3" xfId="1300" xr:uid="{00000000-0005-0000-0000-0000AB040000}"/>
    <cellStyle name="Euro 26 3" xfId="1301" xr:uid="{00000000-0005-0000-0000-0000AC040000}"/>
    <cellStyle name="Euro 26 4" xfId="1302" xr:uid="{00000000-0005-0000-0000-0000AD040000}"/>
    <cellStyle name="Euro 27" xfId="1303" xr:uid="{00000000-0005-0000-0000-0000AE040000}"/>
    <cellStyle name="Euro 27 2" xfId="1304" xr:uid="{00000000-0005-0000-0000-0000AF040000}"/>
    <cellStyle name="Euro 28" xfId="1305" xr:uid="{00000000-0005-0000-0000-0000B0040000}"/>
    <cellStyle name="Euro 29" xfId="1306" xr:uid="{00000000-0005-0000-0000-0000B1040000}"/>
    <cellStyle name="Euro 3" xfId="1307" xr:uid="{00000000-0005-0000-0000-0000B2040000}"/>
    <cellStyle name="Euro 3 2" xfId="1308" xr:uid="{00000000-0005-0000-0000-0000B3040000}"/>
    <cellStyle name="Euro 3 3" xfId="1309" xr:uid="{00000000-0005-0000-0000-0000B4040000}"/>
    <cellStyle name="Euro 4" xfId="1310" xr:uid="{00000000-0005-0000-0000-0000B5040000}"/>
    <cellStyle name="Euro 4 2" xfId="1311" xr:uid="{00000000-0005-0000-0000-0000B6040000}"/>
    <cellStyle name="Euro 4 3" xfId="1312" xr:uid="{00000000-0005-0000-0000-0000B7040000}"/>
    <cellStyle name="Euro 5" xfId="1313" xr:uid="{00000000-0005-0000-0000-0000B8040000}"/>
    <cellStyle name="Euro 5 2" xfId="1314" xr:uid="{00000000-0005-0000-0000-0000B9040000}"/>
    <cellStyle name="Euro 5 2 2" xfId="1315" xr:uid="{00000000-0005-0000-0000-0000BA040000}"/>
    <cellStyle name="Euro 5 2 3" xfId="1316" xr:uid="{00000000-0005-0000-0000-0000BB040000}"/>
    <cellStyle name="Euro 5 3" xfId="1317" xr:uid="{00000000-0005-0000-0000-0000BC040000}"/>
    <cellStyle name="Euro 5 4" xfId="1318" xr:uid="{00000000-0005-0000-0000-0000BD040000}"/>
    <cellStyle name="Euro 6" xfId="1319" xr:uid="{00000000-0005-0000-0000-0000BE040000}"/>
    <cellStyle name="Euro 6 2" xfId="1320" xr:uid="{00000000-0005-0000-0000-0000BF040000}"/>
    <cellStyle name="Euro 6 2 2" xfId="1321" xr:uid="{00000000-0005-0000-0000-0000C0040000}"/>
    <cellStyle name="Euro 6 2 3" xfId="1322" xr:uid="{00000000-0005-0000-0000-0000C1040000}"/>
    <cellStyle name="Euro 6 3" xfId="1323" xr:uid="{00000000-0005-0000-0000-0000C2040000}"/>
    <cellStyle name="Euro 6 4" xfId="1324" xr:uid="{00000000-0005-0000-0000-0000C3040000}"/>
    <cellStyle name="Euro 7" xfId="1325" xr:uid="{00000000-0005-0000-0000-0000C4040000}"/>
    <cellStyle name="Euro 7 2" xfId="1326" xr:uid="{00000000-0005-0000-0000-0000C5040000}"/>
    <cellStyle name="Euro 7 3" xfId="1327" xr:uid="{00000000-0005-0000-0000-0000C6040000}"/>
    <cellStyle name="Euro 8" xfId="1328" xr:uid="{00000000-0005-0000-0000-0000C7040000}"/>
    <cellStyle name="Euro 8 2" xfId="1329" xr:uid="{00000000-0005-0000-0000-0000C8040000}"/>
    <cellStyle name="Euro 8 2 2" xfId="1330" xr:uid="{00000000-0005-0000-0000-0000C9040000}"/>
    <cellStyle name="Euro 8 2 3" xfId="1331" xr:uid="{00000000-0005-0000-0000-0000CA040000}"/>
    <cellStyle name="Euro 8 3" xfId="1332" xr:uid="{00000000-0005-0000-0000-0000CB040000}"/>
    <cellStyle name="Euro 8 4" xfId="1333" xr:uid="{00000000-0005-0000-0000-0000CC040000}"/>
    <cellStyle name="Euro 9" xfId="1334" xr:uid="{00000000-0005-0000-0000-0000CD040000}"/>
    <cellStyle name="Euro 9 2" xfId="1335" xr:uid="{00000000-0005-0000-0000-0000CE040000}"/>
    <cellStyle name="Euro 9 2 2" xfId="1336" xr:uid="{00000000-0005-0000-0000-0000CF040000}"/>
    <cellStyle name="Euro 9 2 3" xfId="1337" xr:uid="{00000000-0005-0000-0000-0000D0040000}"/>
    <cellStyle name="Euro 9 3" xfId="1338" xr:uid="{00000000-0005-0000-0000-0000D1040000}"/>
    <cellStyle name="Euro 9 4" xfId="1339" xr:uid="{00000000-0005-0000-0000-0000D2040000}"/>
    <cellStyle name="Euro_d1_2012" xfId="1340" xr:uid="{00000000-0005-0000-0000-0000D3040000}"/>
    <cellStyle name="formula" xfId="1341" xr:uid="{00000000-0005-0000-0000-0000D4040000}"/>
    <cellStyle name="gap" xfId="1342" xr:uid="{00000000-0005-0000-0000-0000D5040000}"/>
    <cellStyle name="GreyBackground" xfId="1343" xr:uid="{00000000-0005-0000-0000-0000D6040000}"/>
    <cellStyle name="Gut 2" xfId="1344" xr:uid="{00000000-0005-0000-0000-0000D7040000}"/>
    <cellStyle name="Gut 2 2" xfId="1345" xr:uid="{00000000-0005-0000-0000-0000D8040000}"/>
    <cellStyle name="Gut 2 3" xfId="2805" xr:uid="{00000000-0005-0000-0000-0000D9040000}"/>
    <cellStyle name="Gut 3" xfId="1346" xr:uid="{00000000-0005-0000-0000-0000DA040000}"/>
    <cellStyle name="Hyperlink 2" xfId="1347" xr:uid="{00000000-0005-0000-0000-0000DB040000}"/>
    <cellStyle name="Hyperlink 2 2" xfId="1348" xr:uid="{00000000-0005-0000-0000-0000DC040000}"/>
    <cellStyle name="Hyperlink 2 2 2" xfId="1349" xr:uid="{00000000-0005-0000-0000-0000DD040000}"/>
    <cellStyle name="Hyperlink 2 2 3" xfId="1350" xr:uid="{00000000-0005-0000-0000-0000DE040000}"/>
    <cellStyle name="Hyperlink 2 2 4" xfId="2804" xr:uid="{00000000-0005-0000-0000-0000DF040000}"/>
    <cellStyle name="Hyperlink 2 3" xfId="1351" xr:uid="{00000000-0005-0000-0000-0000E0040000}"/>
    <cellStyle name="Hyperlink 2 3 2" xfId="1352" xr:uid="{00000000-0005-0000-0000-0000E1040000}"/>
    <cellStyle name="Hyperlink 2 4" xfId="1353" xr:uid="{00000000-0005-0000-0000-0000E2040000}"/>
    <cellStyle name="Hyperlink 2 4 2" xfId="1354" xr:uid="{00000000-0005-0000-0000-0000E3040000}"/>
    <cellStyle name="Hyperlink 2 5" xfId="1355" xr:uid="{00000000-0005-0000-0000-0000E4040000}"/>
    <cellStyle name="Hyperlink 2 6" xfId="1356" xr:uid="{00000000-0005-0000-0000-0000E5040000}"/>
    <cellStyle name="Hyperlink 3" xfId="1357" xr:uid="{00000000-0005-0000-0000-0000E6040000}"/>
    <cellStyle name="Hyperlink 3 2" xfId="1358" xr:uid="{00000000-0005-0000-0000-0000E7040000}"/>
    <cellStyle name="Hyperlink 3 2 2" xfId="2802" xr:uid="{00000000-0005-0000-0000-0000E8040000}"/>
    <cellStyle name="Hyperlink 3 3" xfId="1359" xr:uid="{00000000-0005-0000-0000-0000E9040000}"/>
    <cellStyle name="Hyperlink 3 4" xfId="2803" xr:uid="{00000000-0005-0000-0000-0000EA040000}"/>
    <cellStyle name="Hyperlink 4" xfId="1360" xr:uid="{00000000-0005-0000-0000-0000EB040000}"/>
    <cellStyle name="Hyperlink 4 2" xfId="1361" xr:uid="{00000000-0005-0000-0000-0000EC040000}"/>
    <cellStyle name="Hyperlink 4 3" xfId="2801" xr:uid="{00000000-0005-0000-0000-0000ED040000}"/>
    <cellStyle name="Hyperlink 4 5" xfId="3690" xr:uid="{00000000-0005-0000-0000-0000EE040000}"/>
    <cellStyle name="Hyperlink 5" xfId="1362" xr:uid="{00000000-0005-0000-0000-0000EF040000}"/>
    <cellStyle name="Hyperlink 5 2" xfId="1363" xr:uid="{00000000-0005-0000-0000-0000F0040000}"/>
    <cellStyle name="Hyperlink 6" xfId="1364" xr:uid="{00000000-0005-0000-0000-0000F1040000}"/>
    <cellStyle name="isced" xfId="1365" xr:uid="{00000000-0005-0000-0000-0000F2040000}"/>
    <cellStyle name="Komma 10" xfId="1366" xr:uid="{00000000-0005-0000-0000-0000F3040000}"/>
    <cellStyle name="Komma 2" xfId="1367" xr:uid="{00000000-0005-0000-0000-0000F4040000}"/>
    <cellStyle name="Komma 2 2" xfId="1368" xr:uid="{00000000-0005-0000-0000-0000F5040000}"/>
    <cellStyle name="Komma 2 2 2" xfId="1369" xr:uid="{00000000-0005-0000-0000-0000F6040000}"/>
    <cellStyle name="Komma 2 2 2 2" xfId="5" xr:uid="{00000000-0005-0000-0000-0000F7040000}"/>
    <cellStyle name="Komma 2 2 2 3" xfId="2800" xr:uid="{00000000-0005-0000-0000-0000F8040000}"/>
    <cellStyle name="Komma 2 2 3" xfId="2799" xr:uid="{00000000-0005-0000-0000-0000F9040000}"/>
    <cellStyle name="Komma 2 2 4" xfId="2798" xr:uid="{00000000-0005-0000-0000-0000FA040000}"/>
    <cellStyle name="Komma 2 3" xfId="1370" xr:uid="{00000000-0005-0000-0000-0000FB040000}"/>
    <cellStyle name="Komma 2 3 2" xfId="1371" xr:uid="{00000000-0005-0000-0000-0000FC040000}"/>
    <cellStyle name="Komma 2 3 2 2" xfId="2795" xr:uid="{00000000-0005-0000-0000-0000FD040000}"/>
    <cellStyle name="Komma 2 3 2 3" xfId="2794" xr:uid="{00000000-0005-0000-0000-0000FE040000}"/>
    <cellStyle name="Komma 2 3 2 4" xfId="2796" xr:uid="{00000000-0005-0000-0000-0000FF040000}"/>
    <cellStyle name="Komma 2 3 3" xfId="2793" xr:uid="{00000000-0005-0000-0000-000000050000}"/>
    <cellStyle name="Komma 2 3 4" xfId="2792" xr:uid="{00000000-0005-0000-0000-000001050000}"/>
    <cellStyle name="Komma 2 3 5" xfId="2797" xr:uid="{00000000-0005-0000-0000-000002050000}"/>
    <cellStyle name="Komma 2 4" xfId="1372" xr:uid="{00000000-0005-0000-0000-000003050000}"/>
    <cellStyle name="Komma 2 4 2" xfId="2791" xr:uid="{00000000-0005-0000-0000-000004050000}"/>
    <cellStyle name="Komma 2 5" xfId="1373" xr:uid="{00000000-0005-0000-0000-000005050000}"/>
    <cellStyle name="Komma 2 5 2" xfId="2790" xr:uid="{00000000-0005-0000-0000-000006050000}"/>
    <cellStyle name="Komma 2 6" xfId="1374" xr:uid="{00000000-0005-0000-0000-000007050000}"/>
    <cellStyle name="Komma 2 7" xfId="1375" xr:uid="{00000000-0005-0000-0000-000008050000}"/>
    <cellStyle name="Komma 2 8" xfId="1376" xr:uid="{00000000-0005-0000-0000-000009050000}"/>
    <cellStyle name="Komma 3" xfId="1377" xr:uid="{00000000-0005-0000-0000-00000A050000}"/>
    <cellStyle name="Komma 3 2" xfId="1378" xr:uid="{00000000-0005-0000-0000-00000B050000}"/>
    <cellStyle name="Komma 3 3" xfId="1379" xr:uid="{00000000-0005-0000-0000-00000C050000}"/>
    <cellStyle name="Komma 3 4" xfId="1380" xr:uid="{00000000-0005-0000-0000-00000D050000}"/>
    <cellStyle name="Komma 3 5" xfId="2789" xr:uid="{00000000-0005-0000-0000-00000E050000}"/>
    <cellStyle name="Komma 4" xfId="1381" xr:uid="{00000000-0005-0000-0000-00000F050000}"/>
    <cellStyle name="Komma 4 2" xfId="1382" xr:uid="{00000000-0005-0000-0000-000010050000}"/>
    <cellStyle name="Komma 4 2 2" xfId="2787" xr:uid="{00000000-0005-0000-0000-000011050000}"/>
    <cellStyle name="Komma 4 3" xfId="1383" xr:uid="{00000000-0005-0000-0000-000012050000}"/>
    <cellStyle name="Komma 4 3 2" xfId="2786" xr:uid="{00000000-0005-0000-0000-000013050000}"/>
    <cellStyle name="Komma 4 4" xfId="1384" xr:uid="{00000000-0005-0000-0000-000014050000}"/>
    <cellStyle name="Komma 4 5" xfId="2788" xr:uid="{00000000-0005-0000-0000-000015050000}"/>
    <cellStyle name="Komma 5" xfId="1385" xr:uid="{00000000-0005-0000-0000-000016050000}"/>
    <cellStyle name="Komma 5 2" xfId="1386" xr:uid="{00000000-0005-0000-0000-000017050000}"/>
    <cellStyle name="Komma 5 3" xfId="1387" xr:uid="{00000000-0005-0000-0000-000018050000}"/>
    <cellStyle name="Komma 6" xfId="1388" xr:uid="{00000000-0005-0000-0000-000019050000}"/>
    <cellStyle name="Komma 7" xfId="1389" xr:uid="{00000000-0005-0000-0000-00001A050000}"/>
    <cellStyle name="Komma 8" xfId="1390" xr:uid="{00000000-0005-0000-0000-00001B050000}"/>
    <cellStyle name="Komma 9" xfId="1391" xr:uid="{00000000-0005-0000-0000-00001C050000}"/>
    <cellStyle name="Komma0" xfId="1392" xr:uid="{00000000-0005-0000-0000-00001D050000}"/>
    <cellStyle name="level1a" xfId="1393" xr:uid="{00000000-0005-0000-0000-00001E050000}"/>
    <cellStyle name="level1a 2" xfId="1394" xr:uid="{00000000-0005-0000-0000-00001F050000}"/>
    <cellStyle name="level1a 3" xfId="1395" xr:uid="{00000000-0005-0000-0000-000020050000}"/>
    <cellStyle name="level1a 4" xfId="1396" xr:uid="{00000000-0005-0000-0000-000021050000}"/>
    <cellStyle name="level1a 5" xfId="1397" xr:uid="{00000000-0005-0000-0000-000022050000}"/>
    <cellStyle name="level2" xfId="1398" xr:uid="{00000000-0005-0000-0000-000023050000}"/>
    <cellStyle name="level2a" xfId="1399" xr:uid="{00000000-0005-0000-0000-000024050000}"/>
    <cellStyle name="level3" xfId="1400" xr:uid="{00000000-0005-0000-0000-000025050000}"/>
    <cellStyle name="Link" xfId="3679" builtinId="8"/>
    <cellStyle name="Link 5" xfId="3692" xr:uid="{00000000-0005-0000-0000-000027050000}"/>
    <cellStyle name="Neutral 2" xfId="1401" xr:uid="{00000000-0005-0000-0000-000028050000}"/>
    <cellStyle name="Neutral 2 2" xfId="1402" xr:uid="{00000000-0005-0000-0000-000029050000}"/>
    <cellStyle name="Neutral 2 2 2" xfId="1403" xr:uid="{00000000-0005-0000-0000-00002A050000}"/>
    <cellStyle name="Neutral 2 3" xfId="2785" xr:uid="{00000000-0005-0000-0000-00002B050000}"/>
    <cellStyle name="Neutral 3" xfId="1404" xr:uid="{00000000-0005-0000-0000-00002C050000}"/>
    <cellStyle name="Neutral 3 2" xfId="1405" xr:uid="{00000000-0005-0000-0000-00002D050000}"/>
    <cellStyle name="Normal 10" xfId="1406" xr:uid="{00000000-0005-0000-0000-00002E050000}"/>
    <cellStyle name="Normal 11" xfId="1407" xr:uid="{00000000-0005-0000-0000-00002F050000}"/>
    <cellStyle name="Normal 11 2" xfId="1408" xr:uid="{00000000-0005-0000-0000-000030050000}"/>
    <cellStyle name="Normal 11 2 2" xfId="1409" xr:uid="{00000000-0005-0000-0000-000031050000}"/>
    <cellStyle name="Normal 11 3" xfId="1410" xr:uid="{00000000-0005-0000-0000-000032050000}"/>
    <cellStyle name="Normal 12" xfId="1411" xr:uid="{00000000-0005-0000-0000-000033050000}"/>
    <cellStyle name="Normal 2" xfId="1412" xr:uid="{00000000-0005-0000-0000-000034050000}"/>
    <cellStyle name="Normal 2 2" xfId="6" xr:uid="{00000000-0005-0000-0000-000035050000}"/>
    <cellStyle name="Normal 2 2 2" xfId="7" xr:uid="{00000000-0005-0000-0000-000036050000}"/>
    <cellStyle name="Normal 2 2 2 2" xfId="1415" xr:uid="{00000000-0005-0000-0000-000037050000}"/>
    <cellStyle name="Normal 2 2 2 3" xfId="1414" xr:uid="{00000000-0005-0000-0000-000038050000}"/>
    <cellStyle name="Normal 2 2 3" xfId="1416" xr:uid="{00000000-0005-0000-0000-000039050000}"/>
    <cellStyle name="Normal 2 2 4" xfId="1413" xr:uid="{00000000-0005-0000-0000-00003A050000}"/>
    <cellStyle name="Normal 2 3" xfId="1417" xr:uid="{00000000-0005-0000-0000-00003B050000}"/>
    <cellStyle name="Normal 2 4" xfId="1418" xr:uid="{00000000-0005-0000-0000-00003C050000}"/>
    <cellStyle name="Normal 2 5" xfId="1419" xr:uid="{00000000-0005-0000-0000-00003D050000}"/>
    <cellStyle name="Normal 2 5 2" xfId="1420" xr:uid="{00000000-0005-0000-0000-00003E050000}"/>
    <cellStyle name="Normal 2 6" xfId="1421" xr:uid="{00000000-0005-0000-0000-00003F050000}"/>
    <cellStyle name="Normal 2 6 2" xfId="1422" xr:uid="{00000000-0005-0000-0000-000040050000}"/>
    <cellStyle name="Normal 2 7" xfId="1423" xr:uid="{00000000-0005-0000-0000-000041050000}"/>
    <cellStyle name="Normal 2 7 2" xfId="1424" xr:uid="{00000000-0005-0000-0000-000042050000}"/>
    <cellStyle name="Normal 2 8" xfId="1425" xr:uid="{00000000-0005-0000-0000-000043050000}"/>
    <cellStyle name="Normal 2 9" xfId="1426" xr:uid="{00000000-0005-0000-0000-000044050000}"/>
    <cellStyle name="Normal 3" xfId="1427" xr:uid="{00000000-0005-0000-0000-000045050000}"/>
    <cellStyle name="Normal 3 2" xfId="1428" xr:uid="{00000000-0005-0000-0000-000046050000}"/>
    <cellStyle name="Normal 3 2 2" xfId="1429" xr:uid="{00000000-0005-0000-0000-000047050000}"/>
    <cellStyle name="Normal 3 3" xfId="1430" xr:uid="{00000000-0005-0000-0000-000048050000}"/>
    <cellStyle name="Normal 3 4" xfId="1431" xr:uid="{00000000-0005-0000-0000-000049050000}"/>
    <cellStyle name="Normal 3 5" xfId="1432" xr:uid="{00000000-0005-0000-0000-00004A050000}"/>
    <cellStyle name="Normal 3 6" xfId="1433" xr:uid="{00000000-0005-0000-0000-00004B050000}"/>
    <cellStyle name="Normal 4" xfId="1434" xr:uid="{00000000-0005-0000-0000-00004C050000}"/>
    <cellStyle name="Normal 4 2" xfId="1435" xr:uid="{00000000-0005-0000-0000-00004D050000}"/>
    <cellStyle name="Normal 4 2 2" xfId="1436" xr:uid="{00000000-0005-0000-0000-00004E050000}"/>
    <cellStyle name="Normal 4 2 2 2" xfId="1437" xr:uid="{00000000-0005-0000-0000-00004F050000}"/>
    <cellStyle name="Normal 4 2 3" xfId="1438" xr:uid="{00000000-0005-0000-0000-000050050000}"/>
    <cellStyle name="Normal 4 2 4" xfId="1439" xr:uid="{00000000-0005-0000-0000-000051050000}"/>
    <cellStyle name="Normal 4 2 5" xfId="1440" xr:uid="{00000000-0005-0000-0000-000052050000}"/>
    <cellStyle name="Normal 4 3" xfId="1441" xr:uid="{00000000-0005-0000-0000-000053050000}"/>
    <cellStyle name="Normal 4 4" xfId="1442" xr:uid="{00000000-0005-0000-0000-000054050000}"/>
    <cellStyle name="Normal 5" xfId="1443" xr:uid="{00000000-0005-0000-0000-000055050000}"/>
    <cellStyle name="Normal 5 2" xfId="1444" xr:uid="{00000000-0005-0000-0000-000056050000}"/>
    <cellStyle name="Normal 5 3" xfId="1445" xr:uid="{00000000-0005-0000-0000-000057050000}"/>
    <cellStyle name="Normal 6" xfId="1446" xr:uid="{00000000-0005-0000-0000-000058050000}"/>
    <cellStyle name="Normal 6 2" xfId="1447" xr:uid="{00000000-0005-0000-0000-000059050000}"/>
    <cellStyle name="Normal 6 2 2" xfId="1448" xr:uid="{00000000-0005-0000-0000-00005A050000}"/>
    <cellStyle name="Normal 6 3" xfId="1449" xr:uid="{00000000-0005-0000-0000-00005B050000}"/>
    <cellStyle name="Normal 7" xfId="1450" xr:uid="{00000000-0005-0000-0000-00005C050000}"/>
    <cellStyle name="Normal 7 2" xfId="1451" xr:uid="{00000000-0005-0000-0000-00005D050000}"/>
    <cellStyle name="Normal 8" xfId="1452" xr:uid="{00000000-0005-0000-0000-00005E050000}"/>
    <cellStyle name="Normal 8 2" xfId="1453" xr:uid="{00000000-0005-0000-0000-00005F050000}"/>
    <cellStyle name="Normal 8 3" xfId="1454" xr:uid="{00000000-0005-0000-0000-000060050000}"/>
    <cellStyle name="Normal 9" xfId="1455" xr:uid="{00000000-0005-0000-0000-000061050000}"/>
    <cellStyle name="Normal 9 2" xfId="1456" xr:uid="{00000000-0005-0000-0000-000062050000}"/>
    <cellStyle name="Normal 9 3" xfId="1457" xr:uid="{00000000-0005-0000-0000-000063050000}"/>
    <cellStyle name="Normal 9 4" xfId="1458" xr:uid="{00000000-0005-0000-0000-000064050000}"/>
    <cellStyle name="Normal_C3" xfId="1459" xr:uid="{00000000-0005-0000-0000-000065050000}"/>
    <cellStyle name="Notiz 2" xfId="1460" xr:uid="{00000000-0005-0000-0000-000066050000}"/>
    <cellStyle name="Notiz 2 10" xfId="1461" xr:uid="{00000000-0005-0000-0000-000067050000}"/>
    <cellStyle name="Notiz 2 11" xfId="1462" xr:uid="{00000000-0005-0000-0000-000068050000}"/>
    <cellStyle name="Notiz 2 12" xfId="1463" xr:uid="{00000000-0005-0000-0000-000069050000}"/>
    <cellStyle name="Notiz 2 2" xfId="1464" xr:uid="{00000000-0005-0000-0000-00006A050000}"/>
    <cellStyle name="Notiz 2 2 2" xfId="1465" xr:uid="{00000000-0005-0000-0000-00006B050000}"/>
    <cellStyle name="Notiz 2 2 2 2" xfId="1466" xr:uid="{00000000-0005-0000-0000-00006C050000}"/>
    <cellStyle name="Notiz 2 2 2 3" xfId="1467" xr:uid="{00000000-0005-0000-0000-00006D050000}"/>
    <cellStyle name="Notiz 2 2 2 4" xfId="1468" xr:uid="{00000000-0005-0000-0000-00006E050000}"/>
    <cellStyle name="Notiz 2 2 2 5" xfId="1469" xr:uid="{00000000-0005-0000-0000-00006F050000}"/>
    <cellStyle name="Notiz 2 2 3" xfId="1470" xr:uid="{00000000-0005-0000-0000-000070050000}"/>
    <cellStyle name="Notiz 2 2 4" xfId="1471" xr:uid="{00000000-0005-0000-0000-000071050000}"/>
    <cellStyle name="Notiz 2 2 5" xfId="1472" xr:uid="{00000000-0005-0000-0000-000072050000}"/>
    <cellStyle name="Notiz 2 2 6" xfId="1473" xr:uid="{00000000-0005-0000-0000-000073050000}"/>
    <cellStyle name="Notiz 2 2 7" xfId="1474" xr:uid="{00000000-0005-0000-0000-000074050000}"/>
    <cellStyle name="Notiz 2 3" xfId="1475" xr:uid="{00000000-0005-0000-0000-000075050000}"/>
    <cellStyle name="Notiz 2 3 2" xfId="1476" xr:uid="{00000000-0005-0000-0000-000076050000}"/>
    <cellStyle name="Notiz 2 3 2 2" xfId="1477" xr:uid="{00000000-0005-0000-0000-000077050000}"/>
    <cellStyle name="Notiz 2 3 2 3" xfId="1478" xr:uid="{00000000-0005-0000-0000-000078050000}"/>
    <cellStyle name="Notiz 2 3 2 4" xfId="1479" xr:uid="{00000000-0005-0000-0000-000079050000}"/>
    <cellStyle name="Notiz 2 3 2 5" xfId="1480" xr:uid="{00000000-0005-0000-0000-00007A050000}"/>
    <cellStyle name="Notiz 2 3 3" xfId="1481" xr:uid="{00000000-0005-0000-0000-00007B050000}"/>
    <cellStyle name="Notiz 2 3 4" xfId="1482" xr:uid="{00000000-0005-0000-0000-00007C050000}"/>
    <cellStyle name="Notiz 2 3 5" xfId="1483" xr:uid="{00000000-0005-0000-0000-00007D050000}"/>
    <cellStyle name="Notiz 2 3 6" xfId="1484" xr:uid="{00000000-0005-0000-0000-00007E050000}"/>
    <cellStyle name="Notiz 2 4" xfId="1485" xr:uid="{00000000-0005-0000-0000-00007F050000}"/>
    <cellStyle name="Notiz 2 4 2" xfId="1486" xr:uid="{00000000-0005-0000-0000-000080050000}"/>
    <cellStyle name="Notiz 2 4 2 2" xfId="1487" xr:uid="{00000000-0005-0000-0000-000081050000}"/>
    <cellStyle name="Notiz 2 4 2 3" xfId="1488" xr:uid="{00000000-0005-0000-0000-000082050000}"/>
    <cellStyle name="Notiz 2 4 2 4" xfId="1489" xr:uid="{00000000-0005-0000-0000-000083050000}"/>
    <cellStyle name="Notiz 2 4 2 5" xfId="1490" xr:uid="{00000000-0005-0000-0000-000084050000}"/>
    <cellStyle name="Notiz 2 4 3" xfId="1491" xr:uid="{00000000-0005-0000-0000-000085050000}"/>
    <cellStyle name="Notiz 2 4 4" xfId="1492" xr:uid="{00000000-0005-0000-0000-000086050000}"/>
    <cellStyle name="Notiz 2 4 5" xfId="1493" xr:uid="{00000000-0005-0000-0000-000087050000}"/>
    <cellStyle name="Notiz 2 4 6" xfId="1494" xr:uid="{00000000-0005-0000-0000-000088050000}"/>
    <cellStyle name="Notiz 2 5" xfId="1495" xr:uid="{00000000-0005-0000-0000-000089050000}"/>
    <cellStyle name="Notiz 2 5 2" xfId="1496" xr:uid="{00000000-0005-0000-0000-00008A050000}"/>
    <cellStyle name="Notiz 2 5 2 2" xfId="1497" xr:uid="{00000000-0005-0000-0000-00008B050000}"/>
    <cellStyle name="Notiz 2 5 2 3" xfId="1498" xr:uid="{00000000-0005-0000-0000-00008C050000}"/>
    <cellStyle name="Notiz 2 5 2 4" xfId="1499" xr:uid="{00000000-0005-0000-0000-00008D050000}"/>
    <cellStyle name="Notiz 2 5 2 5" xfId="1500" xr:uid="{00000000-0005-0000-0000-00008E050000}"/>
    <cellStyle name="Notiz 2 5 3" xfId="1501" xr:uid="{00000000-0005-0000-0000-00008F050000}"/>
    <cellStyle name="Notiz 2 5 4" xfId="1502" xr:uid="{00000000-0005-0000-0000-000090050000}"/>
    <cellStyle name="Notiz 2 5 5" xfId="1503" xr:uid="{00000000-0005-0000-0000-000091050000}"/>
    <cellStyle name="Notiz 2 5 6" xfId="1504" xr:uid="{00000000-0005-0000-0000-000092050000}"/>
    <cellStyle name="Notiz 2 6" xfId="1505" xr:uid="{00000000-0005-0000-0000-000093050000}"/>
    <cellStyle name="Notiz 2 6 2" xfId="1506" xr:uid="{00000000-0005-0000-0000-000094050000}"/>
    <cellStyle name="Notiz 2 6 2 2" xfId="1507" xr:uid="{00000000-0005-0000-0000-000095050000}"/>
    <cellStyle name="Notiz 2 6 2 3" xfId="1508" xr:uid="{00000000-0005-0000-0000-000096050000}"/>
    <cellStyle name="Notiz 2 6 2 4" xfId="1509" xr:uid="{00000000-0005-0000-0000-000097050000}"/>
    <cellStyle name="Notiz 2 6 2 5" xfId="1510" xr:uid="{00000000-0005-0000-0000-000098050000}"/>
    <cellStyle name="Notiz 2 6 3" xfId="1511" xr:uid="{00000000-0005-0000-0000-000099050000}"/>
    <cellStyle name="Notiz 2 6 4" xfId="1512" xr:uid="{00000000-0005-0000-0000-00009A050000}"/>
    <cellStyle name="Notiz 2 6 5" xfId="1513" xr:uid="{00000000-0005-0000-0000-00009B050000}"/>
    <cellStyle name="Notiz 2 6 6" xfId="1514" xr:uid="{00000000-0005-0000-0000-00009C050000}"/>
    <cellStyle name="Notiz 2 7" xfId="1515" xr:uid="{00000000-0005-0000-0000-00009D050000}"/>
    <cellStyle name="Notiz 2 7 2" xfId="1516" xr:uid="{00000000-0005-0000-0000-00009E050000}"/>
    <cellStyle name="Notiz 2 7 2 2" xfId="1517" xr:uid="{00000000-0005-0000-0000-00009F050000}"/>
    <cellStyle name="Notiz 2 7 2 3" xfId="1518" xr:uid="{00000000-0005-0000-0000-0000A0050000}"/>
    <cellStyle name="Notiz 2 7 2 4" xfId="1519" xr:uid="{00000000-0005-0000-0000-0000A1050000}"/>
    <cellStyle name="Notiz 2 7 2 5" xfId="1520" xr:uid="{00000000-0005-0000-0000-0000A2050000}"/>
    <cellStyle name="Notiz 2 7 3" xfId="1521" xr:uid="{00000000-0005-0000-0000-0000A3050000}"/>
    <cellStyle name="Notiz 2 7 4" xfId="1522" xr:uid="{00000000-0005-0000-0000-0000A4050000}"/>
    <cellStyle name="Notiz 2 7 5" xfId="1523" xr:uid="{00000000-0005-0000-0000-0000A5050000}"/>
    <cellStyle name="Notiz 2 7 6" xfId="1524" xr:uid="{00000000-0005-0000-0000-0000A6050000}"/>
    <cellStyle name="Notiz 2 8" xfId="1525" xr:uid="{00000000-0005-0000-0000-0000A7050000}"/>
    <cellStyle name="Notiz 2 8 2" xfId="1526" xr:uid="{00000000-0005-0000-0000-0000A8050000}"/>
    <cellStyle name="Notiz 2 8 3" xfId="1527" xr:uid="{00000000-0005-0000-0000-0000A9050000}"/>
    <cellStyle name="Notiz 2 8 4" xfId="1528" xr:uid="{00000000-0005-0000-0000-0000AA050000}"/>
    <cellStyle name="Notiz 2 8 5" xfId="1529" xr:uid="{00000000-0005-0000-0000-0000AB050000}"/>
    <cellStyle name="Notiz 2 9" xfId="1530" xr:uid="{00000000-0005-0000-0000-0000AC050000}"/>
    <cellStyle name="Notiz 3" xfId="1531" xr:uid="{00000000-0005-0000-0000-0000AD050000}"/>
    <cellStyle name="Notiz 3 2" xfId="1532" xr:uid="{00000000-0005-0000-0000-0000AE050000}"/>
    <cellStyle name="Notiz 3 2 2" xfId="1533" xr:uid="{00000000-0005-0000-0000-0000AF050000}"/>
    <cellStyle name="Notiz 3 2 2 2" xfId="1534" xr:uid="{00000000-0005-0000-0000-0000B0050000}"/>
    <cellStyle name="Notiz 3 2 2 3" xfId="1535" xr:uid="{00000000-0005-0000-0000-0000B1050000}"/>
    <cellStyle name="Notiz 3 2 2 4" xfId="1536" xr:uid="{00000000-0005-0000-0000-0000B2050000}"/>
    <cellStyle name="Notiz 3 2 2 5" xfId="1537" xr:uid="{00000000-0005-0000-0000-0000B3050000}"/>
    <cellStyle name="Notiz 3 2 3" xfId="1538" xr:uid="{00000000-0005-0000-0000-0000B4050000}"/>
    <cellStyle name="Notiz 3 2 4" xfId="1539" xr:uid="{00000000-0005-0000-0000-0000B5050000}"/>
    <cellStyle name="Notiz 3 2 5" xfId="1540" xr:uid="{00000000-0005-0000-0000-0000B6050000}"/>
    <cellStyle name="Notiz 3 2 6" xfId="1541" xr:uid="{00000000-0005-0000-0000-0000B7050000}"/>
    <cellStyle name="Notiz 3 2 7" xfId="1542" xr:uid="{00000000-0005-0000-0000-0000B8050000}"/>
    <cellStyle name="Notiz 3 3" xfId="1543" xr:uid="{00000000-0005-0000-0000-0000B9050000}"/>
    <cellStyle name="Notiz 3 3 2" xfId="1544" xr:uid="{00000000-0005-0000-0000-0000BA050000}"/>
    <cellStyle name="Notiz 3 3 3" xfId="1545" xr:uid="{00000000-0005-0000-0000-0000BB050000}"/>
    <cellStyle name="Notiz 3 3 4" xfId="1546" xr:uid="{00000000-0005-0000-0000-0000BC050000}"/>
    <cellStyle name="Notiz 3 3 5" xfId="1547" xr:uid="{00000000-0005-0000-0000-0000BD050000}"/>
    <cellStyle name="Notiz 3 4" xfId="1548" xr:uid="{00000000-0005-0000-0000-0000BE050000}"/>
    <cellStyle name="Notiz 3 5" xfId="1549" xr:uid="{00000000-0005-0000-0000-0000BF050000}"/>
    <cellStyle name="Notiz 3 6" xfId="1550" xr:uid="{00000000-0005-0000-0000-0000C0050000}"/>
    <cellStyle name="Notiz 3 7" xfId="1551" xr:uid="{00000000-0005-0000-0000-0000C1050000}"/>
    <cellStyle name="Notiz 3 8" xfId="1552" xr:uid="{00000000-0005-0000-0000-0000C2050000}"/>
    <cellStyle name="Notiz 4" xfId="1553" xr:uid="{00000000-0005-0000-0000-0000C3050000}"/>
    <cellStyle name="Notiz 4 2" xfId="1554" xr:uid="{00000000-0005-0000-0000-0000C4050000}"/>
    <cellStyle name="Notiz 4 3" xfId="1555" xr:uid="{00000000-0005-0000-0000-0000C5050000}"/>
    <cellStyle name="Notiz 4 4" xfId="1556" xr:uid="{00000000-0005-0000-0000-0000C6050000}"/>
    <cellStyle name="Notiz 4 5" xfId="1557" xr:uid="{00000000-0005-0000-0000-0000C7050000}"/>
    <cellStyle name="Notiz 4 6" xfId="1558" xr:uid="{00000000-0005-0000-0000-0000C8050000}"/>
    <cellStyle name="Notiz 5" xfId="1559" xr:uid="{00000000-0005-0000-0000-0000C9050000}"/>
    <cellStyle name="Notiz 6" xfId="1560" xr:uid="{00000000-0005-0000-0000-0000CA050000}"/>
    <cellStyle name="Percent 10" xfId="1561" xr:uid="{00000000-0005-0000-0000-0000CB050000}"/>
    <cellStyle name="Percent 10 2" xfId="1562" xr:uid="{00000000-0005-0000-0000-0000CC050000}"/>
    <cellStyle name="Percent 2" xfId="1563" xr:uid="{00000000-0005-0000-0000-0000CD050000}"/>
    <cellStyle name="Percent 2 2" xfId="1564" xr:uid="{00000000-0005-0000-0000-0000CE050000}"/>
    <cellStyle name="Percent 2 3" xfId="1565" xr:uid="{00000000-0005-0000-0000-0000CF050000}"/>
    <cellStyle name="Percent 2 4" xfId="1566" xr:uid="{00000000-0005-0000-0000-0000D0050000}"/>
    <cellStyle name="Percent 2 5" xfId="1567" xr:uid="{00000000-0005-0000-0000-0000D1050000}"/>
    <cellStyle name="Percent 2 5 2" xfId="1568" xr:uid="{00000000-0005-0000-0000-0000D2050000}"/>
    <cellStyle name="Percent 2 5 2 2" xfId="1569" xr:uid="{00000000-0005-0000-0000-0000D3050000}"/>
    <cellStyle name="Percent 2 5 3" xfId="1570" xr:uid="{00000000-0005-0000-0000-0000D4050000}"/>
    <cellStyle name="Percent 2 6" xfId="1571" xr:uid="{00000000-0005-0000-0000-0000D5050000}"/>
    <cellStyle name="Percent 3" xfId="1572" xr:uid="{00000000-0005-0000-0000-0000D6050000}"/>
    <cellStyle name="Percent 3 2" xfId="1573" xr:uid="{00000000-0005-0000-0000-0000D7050000}"/>
    <cellStyle name="Percent 3 3" xfId="1574" xr:uid="{00000000-0005-0000-0000-0000D8050000}"/>
    <cellStyle name="Percent 4" xfId="1575" xr:uid="{00000000-0005-0000-0000-0000D9050000}"/>
    <cellStyle name="Percent 5" xfId="1576" xr:uid="{00000000-0005-0000-0000-0000DA050000}"/>
    <cellStyle name="Percent 5 2" xfId="1577" xr:uid="{00000000-0005-0000-0000-0000DB050000}"/>
    <cellStyle name="Percent 5 2 2" xfId="1578" xr:uid="{00000000-0005-0000-0000-0000DC050000}"/>
    <cellStyle name="Percent 5 2 2 2" xfId="1579" xr:uid="{00000000-0005-0000-0000-0000DD050000}"/>
    <cellStyle name="Percent 5 2 3" xfId="1580" xr:uid="{00000000-0005-0000-0000-0000DE050000}"/>
    <cellStyle name="Percent 5 2 4" xfId="1581" xr:uid="{00000000-0005-0000-0000-0000DF050000}"/>
    <cellStyle name="Percent 5 2 5" xfId="1582" xr:uid="{00000000-0005-0000-0000-0000E0050000}"/>
    <cellStyle name="Percent 5 3" xfId="1583" xr:uid="{00000000-0005-0000-0000-0000E1050000}"/>
    <cellStyle name="Percent 6" xfId="1584" xr:uid="{00000000-0005-0000-0000-0000E2050000}"/>
    <cellStyle name="Percent 7" xfId="1585" xr:uid="{00000000-0005-0000-0000-0000E3050000}"/>
    <cellStyle name="Percent 8" xfId="1586" xr:uid="{00000000-0005-0000-0000-0000E4050000}"/>
    <cellStyle name="Percent 9" xfId="1587" xr:uid="{00000000-0005-0000-0000-0000E5050000}"/>
    <cellStyle name="Prozent" xfId="3681" builtinId="5"/>
    <cellStyle name="Prozent 2" xfId="1588" xr:uid="{00000000-0005-0000-0000-0000E7050000}"/>
    <cellStyle name="Prozent 2 2" xfId="1589" xr:uid="{00000000-0005-0000-0000-0000E8050000}"/>
    <cellStyle name="Prozent 2 2 2" xfId="1590" xr:uid="{00000000-0005-0000-0000-0000E9050000}"/>
    <cellStyle name="Prozent 2 2 2 2" xfId="1591" xr:uid="{00000000-0005-0000-0000-0000EA050000}"/>
    <cellStyle name="Prozent 2 2 3" xfId="1592" xr:uid="{00000000-0005-0000-0000-0000EB050000}"/>
    <cellStyle name="Prozent 2 2 4" xfId="1593" xr:uid="{00000000-0005-0000-0000-0000EC050000}"/>
    <cellStyle name="Prozent 2 3" xfId="1594" xr:uid="{00000000-0005-0000-0000-0000ED050000}"/>
    <cellStyle name="Prozent 2 3 2" xfId="1595" xr:uid="{00000000-0005-0000-0000-0000EE050000}"/>
    <cellStyle name="Prozent 2 3 2 2" xfId="1596" xr:uid="{00000000-0005-0000-0000-0000EF050000}"/>
    <cellStyle name="Prozent 2 3 3" xfId="1597" xr:uid="{00000000-0005-0000-0000-0000F0050000}"/>
    <cellStyle name="Prozent 2 3 4" xfId="1598" xr:uid="{00000000-0005-0000-0000-0000F1050000}"/>
    <cellStyle name="Prozent 2 3 4 2" xfId="1599" xr:uid="{00000000-0005-0000-0000-0000F2050000}"/>
    <cellStyle name="Prozent 2 3 4 3" xfId="1600" xr:uid="{00000000-0005-0000-0000-0000F3050000}"/>
    <cellStyle name="Prozent 2 4" xfId="1601" xr:uid="{00000000-0005-0000-0000-0000F4050000}"/>
    <cellStyle name="Prozent 2 4 2" xfId="1602" xr:uid="{00000000-0005-0000-0000-0000F5050000}"/>
    <cellStyle name="Prozent 2 5" xfId="1603" xr:uid="{00000000-0005-0000-0000-0000F6050000}"/>
    <cellStyle name="Prozent 3" xfId="1604" xr:uid="{00000000-0005-0000-0000-0000F7050000}"/>
    <cellStyle name="Prozent 3 2" xfId="1605" xr:uid="{00000000-0005-0000-0000-0000F8050000}"/>
    <cellStyle name="Prozent 3 2 2" xfId="1606" xr:uid="{00000000-0005-0000-0000-0000F9050000}"/>
    <cellStyle name="Prozent 3 2 2 2" xfId="1607" xr:uid="{00000000-0005-0000-0000-0000FA050000}"/>
    <cellStyle name="Prozent 3 2 3" xfId="1608" xr:uid="{00000000-0005-0000-0000-0000FB050000}"/>
    <cellStyle name="Prozent 3 2 3 2" xfId="1609" xr:uid="{00000000-0005-0000-0000-0000FC050000}"/>
    <cellStyle name="Prozent 3 2 4" xfId="1610" xr:uid="{00000000-0005-0000-0000-0000FD050000}"/>
    <cellStyle name="Prozent 3 2 5" xfId="1611" xr:uid="{00000000-0005-0000-0000-0000FE050000}"/>
    <cellStyle name="Prozent 3 3" xfId="1612" xr:uid="{00000000-0005-0000-0000-0000FF050000}"/>
    <cellStyle name="Prozent 3 3 2" xfId="1613" xr:uid="{00000000-0005-0000-0000-000000060000}"/>
    <cellStyle name="Prozent 3 4" xfId="1614" xr:uid="{00000000-0005-0000-0000-000001060000}"/>
    <cellStyle name="Prozent 3 5" xfId="1615" xr:uid="{00000000-0005-0000-0000-000002060000}"/>
    <cellStyle name="Prozent 4" xfId="1616" xr:uid="{00000000-0005-0000-0000-000003060000}"/>
    <cellStyle name="Prozent 4 2" xfId="1617" xr:uid="{00000000-0005-0000-0000-000004060000}"/>
    <cellStyle name="Prozent 4 2 2" xfId="1618" xr:uid="{00000000-0005-0000-0000-000005060000}"/>
    <cellStyle name="Prozent 4 2 2 2" xfId="1619" xr:uid="{00000000-0005-0000-0000-000006060000}"/>
    <cellStyle name="Prozent 4 2 3" xfId="1620" xr:uid="{00000000-0005-0000-0000-000007060000}"/>
    <cellStyle name="Prozent 4 2 4" xfId="1621" xr:uid="{00000000-0005-0000-0000-000008060000}"/>
    <cellStyle name="Prozent 4 3" xfId="1622" xr:uid="{00000000-0005-0000-0000-000009060000}"/>
    <cellStyle name="Prozent 4 3 2" xfId="1623" xr:uid="{00000000-0005-0000-0000-00000A060000}"/>
    <cellStyle name="Prozent 4 4" xfId="1624" xr:uid="{00000000-0005-0000-0000-00000B060000}"/>
    <cellStyle name="Prozent 4 4 2" xfId="1625" xr:uid="{00000000-0005-0000-0000-00000C060000}"/>
    <cellStyle name="Prozent 4 5" xfId="1626" xr:uid="{00000000-0005-0000-0000-00000D060000}"/>
    <cellStyle name="Prozent 5" xfId="1627" xr:uid="{00000000-0005-0000-0000-00000E060000}"/>
    <cellStyle name="Prozent 5 2" xfId="1628" xr:uid="{00000000-0005-0000-0000-00000F060000}"/>
    <cellStyle name="Prozent 5 2 2" xfId="1629" xr:uid="{00000000-0005-0000-0000-000010060000}"/>
    <cellStyle name="Prozent 5 3" xfId="1630" xr:uid="{00000000-0005-0000-0000-000011060000}"/>
    <cellStyle name="Prozent 5 4" xfId="1631" xr:uid="{00000000-0005-0000-0000-000012060000}"/>
    <cellStyle name="Prozent 5 4 2" xfId="1632" xr:uid="{00000000-0005-0000-0000-000013060000}"/>
    <cellStyle name="Prozent 5 4 3" xfId="1633" xr:uid="{00000000-0005-0000-0000-000014060000}"/>
    <cellStyle name="Prozent 6" xfId="1634" xr:uid="{00000000-0005-0000-0000-000015060000}"/>
    <cellStyle name="Prozent 6 2" xfId="1635" xr:uid="{00000000-0005-0000-0000-000016060000}"/>
    <cellStyle name="Prozent 6 3" xfId="1636" xr:uid="{00000000-0005-0000-0000-000017060000}"/>
    <cellStyle name="Prozent 7" xfId="1637" xr:uid="{00000000-0005-0000-0000-000018060000}"/>
    <cellStyle name="Prozent 7 2" xfId="1638" xr:uid="{00000000-0005-0000-0000-000019060000}"/>
    <cellStyle name="Prozent 7 2 2" xfId="1639" xr:uid="{00000000-0005-0000-0000-00001A060000}"/>
    <cellStyle name="Prozent 8" xfId="1640" xr:uid="{00000000-0005-0000-0000-00001B060000}"/>
    <cellStyle name="Prozent 8 2" xfId="1641" xr:uid="{00000000-0005-0000-0000-00001C060000}"/>
    <cellStyle name="Prozent 9" xfId="1642" xr:uid="{00000000-0005-0000-0000-00001D060000}"/>
    <cellStyle name="row" xfId="1643" xr:uid="{00000000-0005-0000-0000-00001E060000}"/>
    <cellStyle name="Schlecht 2" xfId="1644" xr:uid="{00000000-0005-0000-0000-00001F060000}"/>
    <cellStyle name="Schlecht 2 2" xfId="1645" xr:uid="{00000000-0005-0000-0000-000020060000}"/>
    <cellStyle name="Schlecht 2 3" xfId="2784" xr:uid="{00000000-0005-0000-0000-000021060000}"/>
    <cellStyle name="Schlecht 3" xfId="1646" xr:uid="{00000000-0005-0000-0000-000022060000}"/>
    <cellStyle name="Standard" xfId="0" builtinId="0" customBuiltin="1"/>
    <cellStyle name="Standard 10" xfId="8" xr:uid="{00000000-0005-0000-0000-000024060000}"/>
    <cellStyle name="Standard 10 2" xfId="53" xr:uid="{00000000-0005-0000-0000-000025060000}"/>
    <cellStyle name="Standard 10 3" xfId="1647" xr:uid="{00000000-0005-0000-0000-000026060000}"/>
    <cellStyle name="Standard 10 3 2" xfId="1648" xr:uid="{00000000-0005-0000-0000-000027060000}"/>
    <cellStyle name="Standard 10_Kennzahlen 2011" xfId="1649" xr:uid="{00000000-0005-0000-0000-000028060000}"/>
    <cellStyle name="Standard 100" xfId="1650" xr:uid="{00000000-0005-0000-0000-000029060000}"/>
    <cellStyle name="Standard 101" xfId="1651" xr:uid="{00000000-0005-0000-0000-00002A060000}"/>
    <cellStyle name="Standard 102" xfId="1652" xr:uid="{00000000-0005-0000-0000-00002B060000}"/>
    <cellStyle name="Standard 103" xfId="1653" xr:uid="{00000000-0005-0000-0000-00002C060000}"/>
    <cellStyle name="Standard 104" xfId="1654" xr:uid="{00000000-0005-0000-0000-00002D060000}"/>
    <cellStyle name="Standard 105" xfId="1655" xr:uid="{00000000-0005-0000-0000-00002E060000}"/>
    <cellStyle name="Standard 106" xfId="1656" xr:uid="{00000000-0005-0000-0000-00002F060000}"/>
    <cellStyle name="Standard 107" xfId="1657" xr:uid="{00000000-0005-0000-0000-000030060000}"/>
    <cellStyle name="Standard 107 2" xfId="1658" xr:uid="{00000000-0005-0000-0000-000031060000}"/>
    <cellStyle name="Standard 108" xfId="1659" xr:uid="{00000000-0005-0000-0000-000032060000}"/>
    <cellStyle name="Standard 108 2" xfId="1660" xr:uid="{00000000-0005-0000-0000-000033060000}"/>
    <cellStyle name="Standard 109" xfId="1661" xr:uid="{00000000-0005-0000-0000-000034060000}"/>
    <cellStyle name="Standard 109 2" xfId="1662" xr:uid="{00000000-0005-0000-0000-000035060000}"/>
    <cellStyle name="Standard 11" xfId="1663" xr:uid="{00000000-0005-0000-0000-000036060000}"/>
    <cellStyle name="Standard 11 2" xfId="1664" xr:uid="{00000000-0005-0000-0000-000037060000}"/>
    <cellStyle name="Standard 11 2 2" xfId="1665" xr:uid="{00000000-0005-0000-0000-000038060000}"/>
    <cellStyle name="Standard 11 2 3" xfId="1666" xr:uid="{00000000-0005-0000-0000-000039060000}"/>
    <cellStyle name="Standard 11 2 3 2" xfId="1667" xr:uid="{00000000-0005-0000-0000-00003A060000}"/>
    <cellStyle name="Standard 11 3" xfId="1668" xr:uid="{00000000-0005-0000-0000-00003B060000}"/>
    <cellStyle name="Standard 11 4" xfId="1669" xr:uid="{00000000-0005-0000-0000-00003C060000}"/>
    <cellStyle name="Standard 110" xfId="1670" xr:uid="{00000000-0005-0000-0000-00003D060000}"/>
    <cellStyle name="Standard 110 2" xfId="1671" xr:uid="{00000000-0005-0000-0000-00003E060000}"/>
    <cellStyle name="Standard 111" xfId="1672" xr:uid="{00000000-0005-0000-0000-00003F060000}"/>
    <cellStyle name="Standard 111 2" xfId="1673" xr:uid="{00000000-0005-0000-0000-000040060000}"/>
    <cellStyle name="Standard 112" xfId="1674" xr:uid="{00000000-0005-0000-0000-000041060000}"/>
    <cellStyle name="Standard 112 2" xfId="1675" xr:uid="{00000000-0005-0000-0000-000042060000}"/>
    <cellStyle name="Standard 113" xfId="1676" xr:uid="{00000000-0005-0000-0000-000043060000}"/>
    <cellStyle name="Standard 113 2" xfId="1677" xr:uid="{00000000-0005-0000-0000-000044060000}"/>
    <cellStyle name="Standard 114" xfId="1678" xr:uid="{00000000-0005-0000-0000-000045060000}"/>
    <cellStyle name="Standard 114 2" xfId="1679" xr:uid="{00000000-0005-0000-0000-000046060000}"/>
    <cellStyle name="Standard 1141" xfId="9" xr:uid="{00000000-0005-0000-0000-000047060000}"/>
    <cellStyle name="Standard 1141 2" xfId="10" xr:uid="{00000000-0005-0000-0000-000048060000}"/>
    <cellStyle name="Standard 115" xfId="1680" xr:uid="{00000000-0005-0000-0000-000049060000}"/>
    <cellStyle name="Standard 115 2" xfId="1681" xr:uid="{00000000-0005-0000-0000-00004A060000}"/>
    <cellStyle name="Standard 116" xfId="1682" xr:uid="{00000000-0005-0000-0000-00004B060000}"/>
    <cellStyle name="Standard 116 2" xfId="1683" xr:uid="{00000000-0005-0000-0000-00004C060000}"/>
    <cellStyle name="Standard 117" xfId="1684" xr:uid="{00000000-0005-0000-0000-00004D060000}"/>
    <cellStyle name="Standard 117 2" xfId="1685" xr:uid="{00000000-0005-0000-0000-00004E060000}"/>
    <cellStyle name="Standard 118" xfId="1686" xr:uid="{00000000-0005-0000-0000-00004F060000}"/>
    <cellStyle name="Standard 118 2" xfId="1687" xr:uid="{00000000-0005-0000-0000-000050060000}"/>
    <cellStyle name="Standard 119" xfId="1688" xr:uid="{00000000-0005-0000-0000-000051060000}"/>
    <cellStyle name="Standard 119 2" xfId="1689" xr:uid="{00000000-0005-0000-0000-000052060000}"/>
    <cellStyle name="Standard 12" xfId="1690" xr:uid="{00000000-0005-0000-0000-000053060000}"/>
    <cellStyle name="Standard 12 2" xfId="1691" xr:uid="{00000000-0005-0000-0000-000054060000}"/>
    <cellStyle name="Standard 12 2 2" xfId="1692" xr:uid="{00000000-0005-0000-0000-000055060000}"/>
    <cellStyle name="Standard 12 2 2 2" xfId="1693" xr:uid="{00000000-0005-0000-0000-000056060000}"/>
    <cellStyle name="Standard 12 3" xfId="1694" xr:uid="{00000000-0005-0000-0000-000057060000}"/>
    <cellStyle name="Standard 12 3 2" xfId="1695" xr:uid="{00000000-0005-0000-0000-000058060000}"/>
    <cellStyle name="Standard 120" xfId="1696" xr:uid="{00000000-0005-0000-0000-000059060000}"/>
    <cellStyle name="Standard 121" xfId="198" xr:uid="{00000000-0005-0000-0000-00005A060000}"/>
    <cellStyle name="Standard 121 2" xfId="3660" xr:uid="{00000000-0005-0000-0000-00005B060000}"/>
    <cellStyle name="Standard 121 3" xfId="3671" xr:uid="{00000000-0005-0000-0000-00005C060000}"/>
    <cellStyle name="Standard 121 4" xfId="3695" xr:uid="{00000000-0005-0000-0000-00005D060000}"/>
    <cellStyle name="Standard 122" xfId="2762" xr:uid="{00000000-0005-0000-0000-00005E060000}"/>
    <cellStyle name="Standard 1224" xfId="11" xr:uid="{00000000-0005-0000-0000-00005F060000}"/>
    <cellStyle name="Standard 1225" xfId="12" xr:uid="{00000000-0005-0000-0000-000060060000}"/>
    <cellStyle name="Standard 123" xfId="2815" xr:uid="{00000000-0005-0000-0000-000061060000}"/>
    <cellStyle name="Standard 124" xfId="2824" xr:uid="{00000000-0005-0000-0000-000062060000}"/>
    <cellStyle name="Standard 125" xfId="2892" xr:uid="{00000000-0005-0000-0000-000063060000}"/>
    <cellStyle name="Standard 1252 2" xfId="51" xr:uid="{00000000-0005-0000-0000-000064060000}"/>
    <cellStyle name="Standard 126" xfId="2893" xr:uid="{00000000-0005-0000-0000-000065060000}"/>
    <cellStyle name="Standard 1263" xfId="50" xr:uid="{00000000-0005-0000-0000-000066060000}"/>
    <cellStyle name="Standard 127" xfId="2894" xr:uid="{00000000-0005-0000-0000-000067060000}"/>
    <cellStyle name="Standard 128" xfId="2951" xr:uid="{00000000-0005-0000-0000-000068060000}"/>
    <cellStyle name="Standard 129" xfId="3008" xr:uid="{00000000-0005-0000-0000-000069060000}"/>
    <cellStyle name="Standard 13" xfId="1697" xr:uid="{00000000-0005-0000-0000-00006A060000}"/>
    <cellStyle name="Standard 13 2" xfId="1698" xr:uid="{00000000-0005-0000-0000-00006B060000}"/>
    <cellStyle name="Standard 13 3" xfId="1699" xr:uid="{00000000-0005-0000-0000-00006C060000}"/>
    <cellStyle name="Standard 13 3 2" xfId="1700" xr:uid="{00000000-0005-0000-0000-00006D060000}"/>
    <cellStyle name="Standard 130" xfId="3105" xr:uid="{00000000-0005-0000-0000-00006E060000}"/>
    <cellStyle name="Standard 131" xfId="3106" xr:uid="{00000000-0005-0000-0000-00006F060000}"/>
    <cellStyle name="Standard 132" xfId="3107" xr:uid="{00000000-0005-0000-0000-000070060000}"/>
    <cellStyle name="Standard 1323" xfId="3691" xr:uid="{00000000-0005-0000-0000-000071060000}"/>
    <cellStyle name="Standard 133" xfId="3108" xr:uid="{00000000-0005-0000-0000-000072060000}"/>
    <cellStyle name="Standard 134" xfId="3109" xr:uid="{00000000-0005-0000-0000-000073060000}"/>
    <cellStyle name="Standard 135" xfId="3110" xr:uid="{00000000-0005-0000-0000-000074060000}"/>
    <cellStyle name="Standard 136" xfId="3111" xr:uid="{00000000-0005-0000-0000-000075060000}"/>
    <cellStyle name="Standard 137" xfId="3112" xr:uid="{00000000-0005-0000-0000-000076060000}"/>
    <cellStyle name="Standard 138" xfId="3113" xr:uid="{00000000-0005-0000-0000-000077060000}"/>
    <cellStyle name="Standard 139" xfId="13" xr:uid="{00000000-0005-0000-0000-000078060000}"/>
    <cellStyle name="Standard 14" xfId="1701" xr:uid="{00000000-0005-0000-0000-000079060000}"/>
    <cellStyle name="Standard 14 2" xfId="1702" xr:uid="{00000000-0005-0000-0000-00007A060000}"/>
    <cellStyle name="Standard 14 3" xfId="1703" xr:uid="{00000000-0005-0000-0000-00007B060000}"/>
    <cellStyle name="Standard 140" xfId="3114" xr:uid="{00000000-0005-0000-0000-00007C060000}"/>
    <cellStyle name="Standard 141" xfId="3115" xr:uid="{00000000-0005-0000-0000-00007D060000}"/>
    <cellStyle name="Standard 141 6" xfId="52" xr:uid="{00000000-0005-0000-0000-00007E060000}"/>
    <cellStyle name="Standard 142" xfId="3212" xr:uid="{00000000-0005-0000-0000-00007F060000}"/>
    <cellStyle name="Standard 143" xfId="3217" xr:uid="{00000000-0005-0000-0000-000080060000}"/>
    <cellStyle name="Standard 144" xfId="3213" xr:uid="{00000000-0005-0000-0000-000081060000}"/>
    <cellStyle name="Standard 145" xfId="3218" xr:uid="{00000000-0005-0000-0000-000082060000}"/>
    <cellStyle name="Standard 146" xfId="3214" xr:uid="{00000000-0005-0000-0000-000083060000}"/>
    <cellStyle name="Standard 147" xfId="3219" xr:uid="{00000000-0005-0000-0000-000084060000}"/>
    <cellStyle name="Standard 148" xfId="3215" xr:uid="{00000000-0005-0000-0000-000085060000}"/>
    <cellStyle name="Standard 149" xfId="3220" xr:uid="{00000000-0005-0000-0000-000086060000}"/>
    <cellStyle name="Standard 15" xfId="1704" xr:uid="{00000000-0005-0000-0000-000087060000}"/>
    <cellStyle name="Standard 15 2" xfId="1705" xr:uid="{00000000-0005-0000-0000-000088060000}"/>
    <cellStyle name="Standard 150" xfId="3216" xr:uid="{00000000-0005-0000-0000-000089060000}"/>
    <cellStyle name="Standard 151" xfId="3221" xr:uid="{00000000-0005-0000-0000-00008A060000}"/>
    <cellStyle name="Standard 152" xfId="3318" xr:uid="{00000000-0005-0000-0000-00008B060000}"/>
    <cellStyle name="Standard 153" xfId="3319" xr:uid="{00000000-0005-0000-0000-00008C060000}"/>
    <cellStyle name="Standard 154" xfId="3386" xr:uid="{00000000-0005-0000-0000-00008D060000}"/>
    <cellStyle name="Standard 155" xfId="3453" xr:uid="{00000000-0005-0000-0000-00008E060000}"/>
    <cellStyle name="Standard 156" xfId="3455" xr:uid="{00000000-0005-0000-0000-00008F060000}"/>
    <cellStyle name="Standard 157" xfId="3454" xr:uid="{00000000-0005-0000-0000-000090060000}"/>
    <cellStyle name="Standard 158" xfId="3456" xr:uid="{00000000-0005-0000-0000-000091060000}"/>
    <cellStyle name="Standard 159" xfId="3457" xr:uid="{00000000-0005-0000-0000-000092060000}"/>
    <cellStyle name="Standard 16" xfId="1706" xr:uid="{00000000-0005-0000-0000-000093060000}"/>
    <cellStyle name="Standard 16 2" xfId="1707" xr:uid="{00000000-0005-0000-0000-000094060000}"/>
    <cellStyle name="Standard 160" xfId="3514" xr:uid="{00000000-0005-0000-0000-000095060000}"/>
    <cellStyle name="Standard 161" xfId="3604" xr:uid="{00000000-0005-0000-0000-000096060000}"/>
    <cellStyle name="Standard 162" xfId="3606" xr:uid="{00000000-0005-0000-0000-000097060000}"/>
    <cellStyle name="Standard 163" xfId="3607" xr:uid="{00000000-0005-0000-0000-000098060000}"/>
    <cellStyle name="Standard 164" xfId="3608" xr:uid="{00000000-0005-0000-0000-000099060000}"/>
    <cellStyle name="Standard 165" xfId="3609" xr:uid="{00000000-0005-0000-0000-00009A060000}"/>
    <cellStyle name="Standard 166" xfId="3605" xr:uid="{00000000-0005-0000-0000-00009B060000}"/>
    <cellStyle name="Standard 167" xfId="3610" xr:uid="{00000000-0005-0000-0000-00009C060000}"/>
    <cellStyle name="Standard 168" xfId="3611" xr:uid="{00000000-0005-0000-0000-00009D060000}"/>
    <cellStyle name="Standard 169" xfId="3612" xr:uid="{00000000-0005-0000-0000-00009E060000}"/>
    <cellStyle name="Standard 17" xfId="1708" xr:uid="{00000000-0005-0000-0000-00009F060000}"/>
    <cellStyle name="Standard 17 2" xfId="1709" xr:uid="{00000000-0005-0000-0000-0000A0060000}"/>
    <cellStyle name="Standard 170" xfId="3613" xr:uid="{00000000-0005-0000-0000-0000A1060000}"/>
    <cellStyle name="Standard 171" xfId="3614" xr:uid="{00000000-0005-0000-0000-0000A2060000}"/>
    <cellStyle name="Standard 172" xfId="3615" xr:uid="{00000000-0005-0000-0000-0000A3060000}"/>
    <cellStyle name="Standard 173" xfId="3616" xr:uid="{00000000-0005-0000-0000-0000A4060000}"/>
    <cellStyle name="Standard 174" xfId="3617" xr:uid="{00000000-0005-0000-0000-0000A5060000}"/>
    <cellStyle name="Standard 175" xfId="3618" xr:uid="{00000000-0005-0000-0000-0000A6060000}"/>
    <cellStyle name="Standard 176" xfId="3619" xr:uid="{00000000-0005-0000-0000-0000A7060000}"/>
    <cellStyle name="Standard 177" xfId="3620" xr:uid="{00000000-0005-0000-0000-0000A8060000}"/>
    <cellStyle name="Standard 178" xfId="3621" xr:uid="{00000000-0005-0000-0000-0000A9060000}"/>
    <cellStyle name="Standard 179" xfId="3652" xr:uid="{00000000-0005-0000-0000-0000AA060000}"/>
    <cellStyle name="Standard 18" xfId="1710" xr:uid="{00000000-0005-0000-0000-0000AB060000}"/>
    <cellStyle name="Standard 18 2" xfId="1711" xr:uid="{00000000-0005-0000-0000-0000AC060000}"/>
    <cellStyle name="Standard 180" xfId="3694" xr:uid="{00000000-0005-0000-0000-0000AD060000}"/>
    <cellStyle name="Standard 19" xfId="1712" xr:uid="{00000000-0005-0000-0000-0000AE060000}"/>
    <cellStyle name="Standard 19 2" xfId="1713" xr:uid="{00000000-0005-0000-0000-0000AF060000}"/>
    <cellStyle name="Standard 19 2 2" xfId="2783" xr:uid="{00000000-0005-0000-0000-0000B0060000}"/>
    <cellStyle name="Standard 19 3" xfId="1714" xr:uid="{00000000-0005-0000-0000-0000B1060000}"/>
    <cellStyle name="Standard 19 3 2" xfId="1715" xr:uid="{00000000-0005-0000-0000-0000B2060000}"/>
    <cellStyle name="Standard 2" xfId="1" xr:uid="{00000000-0005-0000-0000-0000B3060000}"/>
    <cellStyle name="Standard 2 10" xfId="1717" xr:uid="{00000000-0005-0000-0000-0000B4060000}"/>
    <cellStyle name="Standard 2 11" xfId="1718" xr:uid="{00000000-0005-0000-0000-0000B5060000}"/>
    <cellStyle name="Standard 2 12" xfId="1716" xr:uid="{00000000-0005-0000-0000-0000B6060000}"/>
    <cellStyle name="Standard 2 2" xfId="4" xr:uid="{00000000-0005-0000-0000-0000B7060000}"/>
    <cellStyle name="Standard 2 2 10" xfId="1719" xr:uid="{00000000-0005-0000-0000-0000B8060000}"/>
    <cellStyle name="Standard 2 2 2" xfId="1720" xr:uid="{00000000-0005-0000-0000-0000B9060000}"/>
    <cellStyle name="Standard 2 2 2 2" xfId="1721" xr:uid="{00000000-0005-0000-0000-0000BA060000}"/>
    <cellStyle name="Standard 2 2 2 2 2" xfId="1722" xr:uid="{00000000-0005-0000-0000-0000BB060000}"/>
    <cellStyle name="Standard 2 2 2 2 2 2" xfId="1723" xr:uid="{00000000-0005-0000-0000-0000BC060000}"/>
    <cellStyle name="Standard 2 2 2 2 2 2 2" xfId="1724" xr:uid="{00000000-0005-0000-0000-0000BD060000}"/>
    <cellStyle name="Standard 2 2 2 2 2 3" xfId="1725" xr:uid="{00000000-0005-0000-0000-0000BE060000}"/>
    <cellStyle name="Standard 2 2 2 2 3" xfId="1726" xr:uid="{00000000-0005-0000-0000-0000BF060000}"/>
    <cellStyle name="Standard 2 2 2 2 3 2" xfId="1727" xr:uid="{00000000-0005-0000-0000-0000C0060000}"/>
    <cellStyle name="Standard 2 2 2 2 4" xfId="1728" xr:uid="{00000000-0005-0000-0000-0000C1060000}"/>
    <cellStyle name="Standard 2 2 2 3" xfId="1729" xr:uid="{00000000-0005-0000-0000-0000C2060000}"/>
    <cellStyle name="Standard 2 2 2 3 2" xfId="1730" xr:uid="{00000000-0005-0000-0000-0000C3060000}"/>
    <cellStyle name="Standard 2 2 2 3 2 2" xfId="1731" xr:uid="{00000000-0005-0000-0000-0000C4060000}"/>
    <cellStyle name="Standard 2 2 2 3 3" xfId="1732" xr:uid="{00000000-0005-0000-0000-0000C5060000}"/>
    <cellStyle name="Standard 2 2 2 4" xfId="1733" xr:uid="{00000000-0005-0000-0000-0000C6060000}"/>
    <cellStyle name="Standard 2 2 2 4 2" xfId="1734" xr:uid="{00000000-0005-0000-0000-0000C7060000}"/>
    <cellStyle name="Standard 2 2 2 5" xfId="1735" xr:uid="{00000000-0005-0000-0000-0000C8060000}"/>
    <cellStyle name="Standard 2 2 2 6" xfId="1736" xr:uid="{00000000-0005-0000-0000-0000C9060000}"/>
    <cellStyle name="Standard 2 2 2 6 2" xfId="1737" xr:uid="{00000000-0005-0000-0000-0000CA060000}"/>
    <cellStyle name="Standard 2 2 2 7" xfId="2782" xr:uid="{00000000-0005-0000-0000-0000CB060000}"/>
    <cellStyle name="Standard 2 2 3" xfId="1738" xr:uid="{00000000-0005-0000-0000-0000CC060000}"/>
    <cellStyle name="Standard 2 2 3 2" xfId="1739" xr:uid="{00000000-0005-0000-0000-0000CD060000}"/>
    <cellStyle name="Standard 2 2 3 2 2" xfId="1740" xr:uid="{00000000-0005-0000-0000-0000CE060000}"/>
    <cellStyle name="Standard 2 2 3 2 2 2" xfId="1741" xr:uid="{00000000-0005-0000-0000-0000CF060000}"/>
    <cellStyle name="Standard 2 2 3 2 3" xfId="1742" xr:uid="{00000000-0005-0000-0000-0000D0060000}"/>
    <cellStyle name="Standard 2 2 3 3" xfId="1743" xr:uid="{00000000-0005-0000-0000-0000D1060000}"/>
    <cellStyle name="Standard 2 2 3 3 2" xfId="1744" xr:uid="{00000000-0005-0000-0000-0000D2060000}"/>
    <cellStyle name="Standard 2 2 3 4" xfId="1745" xr:uid="{00000000-0005-0000-0000-0000D3060000}"/>
    <cellStyle name="Standard 2 2 4" xfId="1746" xr:uid="{00000000-0005-0000-0000-0000D4060000}"/>
    <cellStyle name="Standard 2 2 4 2" xfId="1747" xr:uid="{00000000-0005-0000-0000-0000D5060000}"/>
    <cellStyle name="Standard 2 2 4 2 2" xfId="1748" xr:uid="{00000000-0005-0000-0000-0000D6060000}"/>
    <cellStyle name="Standard 2 2 4 3" xfId="1749" xr:uid="{00000000-0005-0000-0000-0000D7060000}"/>
    <cellStyle name="Standard 2 2 5" xfId="1750" xr:uid="{00000000-0005-0000-0000-0000D8060000}"/>
    <cellStyle name="Standard 2 2 5 2" xfId="1751" xr:uid="{00000000-0005-0000-0000-0000D9060000}"/>
    <cellStyle name="Standard 2 2 6" xfId="1752" xr:uid="{00000000-0005-0000-0000-0000DA060000}"/>
    <cellStyle name="Standard 2 2 6 2" xfId="1753" xr:uid="{00000000-0005-0000-0000-0000DB060000}"/>
    <cellStyle name="Standard 2 2 6 2 2" xfId="1754" xr:uid="{00000000-0005-0000-0000-0000DC060000}"/>
    <cellStyle name="Standard 2 2 7" xfId="1755" xr:uid="{00000000-0005-0000-0000-0000DD060000}"/>
    <cellStyle name="Standard 2 2 7 2" xfId="1756" xr:uid="{00000000-0005-0000-0000-0000DE060000}"/>
    <cellStyle name="Standard 2 2 7 3" xfId="1757" xr:uid="{00000000-0005-0000-0000-0000DF060000}"/>
    <cellStyle name="Standard 2 2 8" xfId="1758" xr:uid="{00000000-0005-0000-0000-0000E0060000}"/>
    <cellStyle name="Standard 2 2 8 2" xfId="1759" xr:uid="{00000000-0005-0000-0000-0000E1060000}"/>
    <cellStyle name="Standard 2 2 8 2 2" xfId="1760" xr:uid="{00000000-0005-0000-0000-0000E2060000}"/>
    <cellStyle name="Standard 2 2 9" xfId="1761" xr:uid="{00000000-0005-0000-0000-0000E3060000}"/>
    <cellStyle name="Standard 2 2 9 2" xfId="1762" xr:uid="{00000000-0005-0000-0000-0000E4060000}"/>
    <cellStyle name="Standard 2 2_Tabellen Jugendkulturbarometer 110919" xfId="1763" xr:uid="{00000000-0005-0000-0000-0000E5060000}"/>
    <cellStyle name="Standard 2 3" xfId="1764" xr:uid="{00000000-0005-0000-0000-0000E6060000}"/>
    <cellStyle name="Standard 2 3 2" xfId="1765" xr:uid="{00000000-0005-0000-0000-0000E7060000}"/>
    <cellStyle name="Standard 2 3 2 2" xfId="1766" xr:uid="{00000000-0005-0000-0000-0000E8060000}"/>
    <cellStyle name="Standard 2 3 2 2 2" xfId="1767" xr:uid="{00000000-0005-0000-0000-0000E9060000}"/>
    <cellStyle name="Standard 2 3 2 3" xfId="1768" xr:uid="{00000000-0005-0000-0000-0000EA060000}"/>
    <cellStyle name="Standard 2 3 2 3 2" xfId="1769" xr:uid="{00000000-0005-0000-0000-0000EB060000}"/>
    <cellStyle name="Standard 2 3 3" xfId="1770" xr:uid="{00000000-0005-0000-0000-0000EC060000}"/>
    <cellStyle name="Standard 2 3 3 2" xfId="1771" xr:uid="{00000000-0005-0000-0000-0000ED060000}"/>
    <cellStyle name="Standard 2 3 4" xfId="1772" xr:uid="{00000000-0005-0000-0000-0000EE060000}"/>
    <cellStyle name="Standard 2 3 4 2" xfId="1773" xr:uid="{00000000-0005-0000-0000-0000EF060000}"/>
    <cellStyle name="Standard 2 3 5" xfId="1774" xr:uid="{00000000-0005-0000-0000-0000F0060000}"/>
    <cellStyle name="Standard 2 3 6" xfId="2781" xr:uid="{00000000-0005-0000-0000-0000F1060000}"/>
    <cellStyle name="Standard 2 4" xfId="1775" xr:uid="{00000000-0005-0000-0000-0000F2060000}"/>
    <cellStyle name="Standard 2 4 2" xfId="1776" xr:uid="{00000000-0005-0000-0000-0000F3060000}"/>
    <cellStyle name="Standard 2 4 2 2" xfId="1777" xr:uid="{00000000-0005-0000-0000-0000F4060000}"/>
    <cellStyle name="Standard 2 4 2 2 2" xfId="1778" xr:uid="{00000000-0005-0000-0000-0000F5060000}"/>
    <cellStyle name="Standard 2 4 2 3" xfId="1779" xr:uid="{00000000-0005-0000-0000-0000F6060000}"/>
    <cellStyle name="Standard 2 4 2 4" xfId="1780" xr:uid="{00000000-0005-0000-0000-0000F7060000}"/>
    <cellStyle name="Standard 2 4 2 4 2" xfId="1781" xr:uid="{00000000-0005-0000-0000-0000F8060000}"/>
    <cellStyle name="Standard 2 4 2 5" xfId="1782" xr:uid="{00000000-0005-0000-0000-0000F9060000}"/>
    <cellStyle name="Standard 2 4 3" xfId="1783" xr:uid="{00000000-0005-0000-0000-0000FA060000}"/>
    <cellStyle name="Standard 2 4 3 2" xfId="1784" xr:uid="{00000000-0005-0000-0000-0000FB060000}"/>
    <cellStyle name="Standard 2 4 3 2 2" xfId="1785" xr:uid="{00000000-0005-0000-0000-0000FC060000}"/>
    <cellStyle name="Standard 2 4 3 3" xfId="1786" xr:uid="{00000000-0005-0000-0000-0000FD060000}"/>
    <cellStyle name="Standard 2 4 4" xfId="1787" xr:uid="{00000000-0005-0000-0000-0000FE060000}"/>
    <cellStyle name="Standard 2 4 5" xfId="1788" xr:uid="{00000000-0005-0000-0000-0000FF060000}"/>
    <cellStyle name="Standard 2 4 5 2" xfId="1789" xr:uid="{00000000-0005-0000-0000-000000070000}"/>
    <cellStyle name="Standard 2 4 6" xfId="1790" xr:uid="{00000000-0005-0000-0000-000001070000}"/>
    <cellStyle name="Standard 2 5" xfId="1791" xr:uid="{00000000-0005-0000-0000-000002070000}"/>
    <cellStyle name="Standard 2 5 2" xfId="1792" xr:uid="{00000000-0005-0000-0000-000003070000}"/>
    <cellStyle name="Standard 2 5 2 2" xfId="1793" xr:uid="{00000000-0005-0000-0000-000004070000}"/>
    <cellStyle name="Standard 2 5 2 3" xfId="1794" xr:uid="{00000000-0005-0000-0000-000005070000}"/>
    <cellStyle name="Standard 2 5 2 3 2" xfId="1795" xr:uid="{00000000-0005-0000-0000-000006070000}"/>
    <cellStyle name="Standard 2 5 2 4" xfId="1796" xr:uid="{00000000-0005-0000-0000-000007070000}"/>
    <cellStyle name="Standard 2 5 3" xfId="1797" xr:uid="{00000000-0005-0000-0000-000008070000}"/>
    <cellStyle name="Standard 2 5 3 2" xfId="1798" xr:uid="{00000000-0005-0000-0000-000009070000}"/>
    <cellStyle name="Standard 2 5 3 3" xfId="1799" xr:uid="{00000000-0005-0000-0000-00000A070000}"/>
    <cellStyle name="Standard 2 5 4" xfId="1800" xr:uid="{00000000-0005-0000-0000-00000B070000}"/>
    <cellStyle name="Standard 2 5 4 2" xfId="1801" xr:uid="{00000000-0005-0000-0000-00000C070000}"/>
    <cellStyle name="Standard 2 5 4 3" xfId="1802" xr:uid="{00000000-0005-0000-0000-00000D070000}"/>
    <cellStyle name="Standard 2 6" xfId="1803" xr:uid="{00000000-0005-0000-0000-00000E070000}"/>
    <cellStyle name="Standard 2 6 2" xfId="1804" xr:uid="{00000000-0005-0000-0000-00000F070000}"/>
    <cellStyle name="Standard 2 6 2 2" xfId="1805" xr:uid="{00000000-0005-0000-0000-000010070000}"/>
    <cellStyle name="Standard 2 6 3" xfId="1806" xr:uid="{00000000-0005-0000-0000-000011070000}"/>
    <cellStyle name="Standard 2 7" xfId="1807" xr:uid="{00000000-0005-0000-0000-000012070000}"/>
    <cellStyle name="Standard 2 7 2" xfId="1808" xr:uid="{00000000-0005-0000-0000-000013070000}"/>
    <cellStyle name="Standard 2 7 3" xfId="1809" xr:uid="{00000000-0005-0000-0000-000014070000}"/>
    <cellStyle name="Standard 2 8" xfId="1810" xr:uid="{00000000-0005-0000-0000-000015070000}"/>
    <cellStyle name="Standard 2 8 2" xfId="1811" xr:uid="{00000000-0005-0000-0000-000016070000}"/>
    <cellStyle name="Standard 2 8 3" xfId="1812" xr:uid="{00000000-0005-0000-0000-000017070000}"/>
    <cellStyle name="Standard 2 8 4" xfId="1813" xr:uid="{00000000-0005-0000-0000-000018070000}"/>
    <cellStyle name="Standard 2 9" xfId="1814" xr:uid="{00000000-0005-0000-0000-000019070000}"/>
    <cellStyle name="Standard 2_BBE2012_H_ANR_Staba83" xfId="1815" xr:uid="{00000000-0005-0000-0000-00001A070000}"/>
    <cellStyle name="Standard 20" xfId="1816" xr:uid="{00000000-0005-0000-0000-00001B070000}"/>
    <cellStyle name="Standard 20 2" xfId="1817" xr:uid="{00000000-0005-0000-0000-00001C070000}"/>
    <cellStyle name="Standard 21" xfId="1818" xr:uid="{00000000-0005-0000-0000-00001D070000}"/>
    <cellStyle name="Standard 21 2" xfId="1819" xr:uid="{00000000-0005-0000-0000-00001E070000}"/>
    <cellStyle name="Standard 22" xfId="1820" xr:uid="{00000000-0005-0000-0000-00001F070000}"/>
    <cellStyle name="Standard 22 2" xfId="1821" xr:uid="{00000000-0005-0000-0000-000020070000}"/>
    <cellStyle name="Standard 22 2 2" xfId="1822" xr:uid="{00000000-0005-0000-0000-000021070000}"/>
    <cellStyle name="Standard 22 2 2 2" xfId="1823" xr:uid="{00000000-0005-0000-0000-000022070000}"/>
    <cellStyle name="Standard 22 2 3" xfId="1824" xr:uid="{00000000-0005-0000-0000-000023070000}"/>
    <cellStyle name="Standard 22 2 4" xfId="2780" xr:uid="{00000000-0005-0000-0000-000024070000}"/>
    <cellStyle name="Standard 22 3" xfId="1825" xr:uid="{00000000-0005-0000-0000-000025070000}"/>
    <cellStyle name="Standard 22 3 2" xfId="1826" xr:uid="{00000000-0005-0000-0000-000026070000}"/>
    <cellStyle name="Standard 22 4" xfId="1827" xr:uid="{00000000-0005-0000-0000-000027070000}"/>
    <cellStyle name="Standard 23" xfId="1828" xr:uid="{00000000-0005-0000-0000-000028070000}"/>
    <cellStyle name="Standard 23 2" xfId="1829" xr:uid="{00000000-0005-0000-0000-000029070000}"/>
    <cellStyle name="Standard 23 2 2" xfId="2779" xr:uid="{00000000-0005-0000-0000-00002A070000}"/>
    <cellStyle name="Standard 24" xfId="1830" xr:uid="{00000000-0005-0000-0000-00002B070000}"/>
    <cellStyle name="Standard 24 2" xfId="1831" xr:uid="{00000000-0005-0000-0000-00002C070000}"/>
    <cellStyle name="Standard 25" xfId="1832" xr:uid="{00000000-0005-0000-0000-00002D070000}"/>
    <cellStyle name="Standard 25 2" xfId="1833" xr:uid="{00000000-0005-0000-0000-00002E070000}"/>
    <cellStyle name="Standard 25 3" xfId="1834" xr:uid="{00000000-0005-0000-0000-00002F070000}"/>
    <cellStyle name="Standard 25 3 2" xfId="1835" xr:uid="{00000000-0005-0000-0000-000030070000}"/>
    <cellStyle name="Standard 25 4" xfId="1836" xr:uid="{00000000-0005-0000-0000-000031070000}"/>
    <cellStyle name="Standard 26" xfId="1837" xr:uid="{00000000-0005-0000-0000-000032070000}"/>
    <cellStyle name="Standard 27" xfId="1838" xr:uid="{00000000-0005-0000-0000-000033070000}"/>
    <cellStyle name="Standard 27 2" xfId="1839" xr:uid="{00000000-0005-0000-0000-000034070000}"/>
    <cellStyle name="Standard 28" xfId="1840" xr:uid="{00000000-0005-0000-0000-000035070000}"/>
    <cellStyle name="Standard 28 2" xfId="1841" xr:uid="{00000000-0005-0000-0000-000036070000}"/>
    <cellStyle name="Standard 28 2 2" xfId="1842" xr:uid="{00000000-0005-0000-0000-000037070000}"/>
    <cellStyle name="Standard 28 3" xfId="1843" xr:uid="{00000000-0005-0000-0000-000038070000}"/>
    <cellStyle name="Standard 28 4" xfId="1844" xr:uid="{00000000-0005-0000-0000-000039070000}"/>
    <cellStyle name="Standard 29" xfId="1845" xr:uid="{00000000-0005-0000-0000-00003A070000}"/>
    <cellStyle name="Standard 29 2" xfId="1846" xr:uid="{00000000-0005-0000-0000-00003B070000}"/>
    <cellStyle name="Standard 29 2 2" xfId="1847" xr:uid="{00000000-0005-0000-0000-00003C070000}"/>
    <cellStyle name="Standard 29 3" xfId="1848" xr:uid="{00000000-0005-0000-0000-00003D070000}"/>
    <cellStyle name="Standard 29 4" xfId="1849" xr:uid="{00000000-0005-0000-0000-00003E070000}"/>
    <cellStyle name="Standard 3" xfId="14" xr:uid="{00000000-0005-0000-0000-00003F070000}"/>
    <cellStyle name="Standard 3 10" xfId="1850" xr:uid="{00000000-0005-0000-0000-000040070000}"/>
    <cellStyle name="Standard 3 10 2" xfId="1851" xr:uid="{00000000-0005-0000-0000-000041070000}"/>
    <cellStyle name="Standard 3 11" xfId="1852" xr:uid="{00000000-0005-0000-0000-000042070000}"/>
    <cellStyle name="Standard 3 12" xfId="1853" xr:uid="{00000000-0005-0000-0000-000043070000}"/>
    <cellStyle name="Standard 3 13" xfId="1854" xr:uid="{00000000-0005-0000-0000-000044070000}"/>
    <cellStyle name="Standard 3 14" xfId="1855" xr:uid="{00000000-0005-0000-0000-000045070000}"/>
    <cellStyle name="Standard 3 14 2" xfId="1856" xr:uid="{00000000-0005-0000-0000-000046070000}"/>
    <cellStyle name="Standard 3 2" xfId="1857" xr:uid="{00000000-0005-0000-0000-000047070000}"/>
    <cellStyle name="Standard 3 2 10" xfId="2778" xr:uid="{00000000-0005-0000-0000-000048070000}"/>
    <cellStyle name="Standard 3 2 2" xfId="1858" xr:uid="{00000000-0005-0000-0000-000049070000}"/>
    <cellStyle name="Standard 3 2 2 2" xfId="1859" xr:uid="{00000000-0005-0000-0000-00004A070000}"/>
    <cellStyle name="Standard 3 2 2 2 2" xfId="1860" xr:uid="{00000000-0005-0000-0000-00004B070000}"/>
    <cellStyle name="Standard 3 2 2 2 2 2" xfId="1861" xr:uid="{00000000-0005-0000-0000-00004C070000}"/>
    <cellStyle name="Standard 3 2 2 2 3" xfId="1862" xr:uid="{00000000-0005-0000-0000-00004D070000}"/>
    <cellStyle name="Standard 3 2 2 3" xfId="1863" xr:uid="{00000000-0005-0000-0000-00004E070000}"/>
    <cellStyle name="Standard 3 2 2 3 2" xfId="1864" xr:uid="{00000000-0005-0000-0000-00004F070000}"/>
    <cellStyle name="Standard 3 2 2 3 3" xfId="1865" xr:uid="{00000000-0005-0000-0000-000050070000}"/>
    <cellStyle name="Standard 3 2 2 4" xfId="1866" xr:uid="{00000000-0005-0000-0000-000051070000}"/>
    <cellStyle name="Standard 3 2 2 5" xfId="2777" xr:uid="{00000000-0005-0000-0000-000052070000}"/>
    <cellStyle name="Standard 3 2 3" xfId="1867" xr:uid="{00000000-0005-0000-0000-000053070000}"/>
    <cellStyle name="Standard 3 2 3 2" xfId="1868" xr:uid="{00000000-0005-0000-0000-000054070000}"/>
    <cellStyle name="Standard 3 2 3 2 2" xfId="1869" xr:uid="{00000000-0005-0000-0000-000055070000}"/>
    <cellStyle name="Standard 3 2 3 3" xfId="1870" xr:uid="{00000000-0005-0000-0000-000056070000}"/>
    <cellStyle name="Standard 3 2 4" xfId="1871" xr:uid="{00000000-0005-0000-0000-000057070000}"/>
    <cellStyle name="Standard 3 2 4 2" xfId="1872" xr:uid="{00000000-0005-0000-0000-000058070000}"/>
    <cellStyle name="Standard 3 2 4 3" xfId="1873" xr:uid="{00000000-0005-0000-0000-000059070000}"/>
    <cellStyle name="Standard 3 2 5" xfId="1874" xr:uid="{00000000-0005-0000-0000-00005A070000}"/>
    <cellStyle name="Standard 3 2 5 2" xfId="1875" xr:uid="{00000000-0005-0000-0000-00005B070000}"/>
    <cellStyle name="Standard 3 2 5 2 2" xfId="1876" xr:uid="{00000000-0005-0000-0000-00005C070000}"/>
    <cellStyle name="Standard 3 2 6" xfId="1877" xr:uid="{00000000-0005-0000-0000-00005D070000}"/>
    <cellStyle name="Standard 3 2 6 2" xfId="1878" xr:uid="{00000000-0005-0000-0000-00005E070000}"/>
    <cellStyle name="Standard 3 2 6 3" xfId="1879" xr:uid="{00000000-0005-0000-0000-00005F070000}"/>
    <cellStyle name="Standard 3 2 7" xfId="1880" xr:uid="{00000000-0005-0000-0000-000060070000}"/>
    <cellStyle name="Standard 3 2 7 2" xfId="1881" xr:uid="{00000000-0005-0000-0000-000061070000}"/>
    <cellStyle name="Standard 3 2 7 2 2" xfId="1882" xr:uid="{00000000-0005-0000-0000-000062070000}"/>
    <cellStyle name="Standard 3 2 8" xfId="1883" xr:uid="{00000000-0005-0000-0000-000063070000}"/>
    <cellStyle name="Standard 3 2 8 2" xfId="1884" xr:uid="{00000000-0005-0000-0000-000064070000}"/>
    <cellStyle name="Standard 3 2 9" xfId="1885" xr:uid="{00000000-0005-0000-0000-000065070000}"/>
    <cellStyle name="Standard 3 3" xfId="1886" xr:uid="{00000000-0005-0000-0000-000066070000}"/>
    <cellStyle name="Standard 3 3 2" xfId="2" xr:uid="{00000000-0005-0000-0000-000067070000}"/>
    <cellStyle name="Standard 3 3 2 2" xfId="1887" xr:uid="{00000000-0005-0000-0000-000068070000}"/>
    <cellStyle name="Standard 3 3 2 2 2" xfId="1888" xr:uid="{00000000-0005-0000-0000-000069070000}"/>
    <cellStyle name="Standard 3 3 2 2 2 2" xfId="1889" xr:uid="{00000000-0005-0000-0000-00006A070000}"/>
    <cellStyle name="Standard 3 3 2 2 3" xfId="1890" xr:uid="{00000000-0005-0000-0000-00006B070000}"/>
    <cellStyle name="Standard 3 3 2 3" xfId="1891" xr:uid="{00000000-0005-0000-0000-00006C070000}"/>
    <cellStyle name="Standard 3 3 2 3 2" xfId="1892" xr:uid="{00000000-0005-0000-0000-00006D070000}"/>
    <cellStyle name="Standard 3 3 2 4" xfId="1893" xr:uid="{00000000-0005-0000-0000-00006E070000}"/>
    <cellStyle name="Standard 3 3 2 5" xfId="1894" xr:uid="{00000000-0005-0000-0000-00006F070000}"/>
    <cellStyle name="Standard 3 3 3" xfId="1895" xr:uid="{00000000-0005-0000-0000-000070070000}"/>
    <cellStyle name="Standard 3 3 3 2" xfId="1896" xr:uid="{00000000-0005-0000-0000-000071070000}"/>
    <cellStyle name="Standard 3 3 3 2 2" xfId="1897" xr:uid="{00000000-0005-0000-0000-000072070000}"/>
    <cellStyle name="Standard 3 3 3 3" xfId="1898" xr:uid="{00000000-0005-0000-0000-000073070000}"/>
    <cellStyle name="Standard 3 3 3 4" xfId="1899" xr:uid="{00000000-0005-0000-0000-000074070000}"/>
    <cellStyle name="Standard 3 3 4" xfId="1900" xr:uid="{00000000-0005-0000-0000-000075070000}"/>
    <cellStyle name="Standard 3 3 4 2" xfId="1901" xr:uid="{00000000-0005-0000-0000-000076070000}"/>
    <cellStyle name="Standard 3 3 5" xfId="1902" xr:uid="{00000000-0005-0000-0000-000077070000}"/>
    <cellStyle name="Standard 3 3 5 2" xfId="1903" xr:uid="{00000000-0005-0000-0000-000078070000}"/>
    <cellStyle name="Standard 3 3 5 3" xfId="1904" xr:uid="{00000000-0005-0000-0000-000079070000}"/>
    <cellStyle name="Standard 3 3 6" xfId="1905" xr:uid="{00000000-0005-0000-0000-00007A070000}"/>
    <cellStyle name="Standard 3 3 7" xfId="1906" xr:uid="{00000000-0005-0000-0000-00007B070000}"/>
    <cellStyle name="Standard 3 3 8" xfId="1907" xr:uid="{00000000-0005-0000-0000-00007C070000}"/>
    <cellStyle name="Standard 3 4" xfId="3" xr:uid="{00000000-0005-0000-0000-00007D070000}"/>
    <cellStyle name="Standard 3 4 2" xfId="1908" xr:uid="{00000000-0005-0000-0000-00007E070000}"/>
    <cellStyle name="Standard 3 4 2 2" xfId="1909" xr:uid="{00000000-0005-0000-0000-00007F070000}"/>
    <cellStyle name="Standard 3 4 2 2 2" xfId="1910" xr:uid="{00000000-0005-0000-0000-000080070000}"/>
    <cellStyle name="Standard 3 4 2 3" xfId="1911" xr:uid="{00000000-0005-0000-0000-000081070000}"/>
    <cellStyle name="Standard 3 4 2 4" xfId="2776" xr:uid="{00000000-0005-0000-0000-000082070000}"/>
    <cellStyle name="Standard 3 4 3" xfId="1912" xr:uid="{00000000-0005-0000-0000-000083070000}"/>
    <cellStyle name="Standard 3 4 3 2" xfId="1913" xr:uid="{00000000-0005-0000-0000-000084070000}"/>
    <cellStyle name="Standard 3 4 4" xfId="1914" xr:uid="{00000000-0005-0000-0000-000085070000}"/>
    <cellStyle name="Standard 3 4 5" xfId="1915" xr:uid="{00000000-0005-0000-0000-000086070000}"/>
    <cellStyle name="Standard 3 5" xfId="1916" xr:uid="{00000000-0005-0000-0000-000087070000}"/>
    <cellStyle name="Standard 3 5 2" xfId="1917" xr:uid="{00000000-0005-0000-0000-000088070000}"/>
    <cellStyle name="Standard 3 5 2 2" xfId="1918" xr:uid="{00000000-0005-0000-0000-000089070000}"/>
    <cellStyle name="Standard 3 5 2 3" xfId="2774" xr:uid="{00000000-0005-0000-0000-00008A070000}"/>
    <cellStyle name="Standard 3 5 3" xfId="1919" xr:uid="{00000000-0005-0000-0000-00008B070000}"/>
    <cellStyle name="Standard 3 5 4" xfId="2775" xr:uid="{00000000-0005-0000-0000-00008C070000}"/>
    <cellStyle name="Standard 3 6" xfId="1920" xr:uid="{00000000-0005-0000-0000-00008D070000}"/>
    <cellStyle name="Standard 3 6 2" xfId="1921" xr:uid="{00000000-0005-0000-0000-00008E070000}"/>
    <cellStyle name="Standard 3 7" xfId="1922" xr:uid="{00000000-0005-0000-0000-00008F070000}"/>
    <cellStyle name="Standard 3 7 2" xfId="1923" xr:uid="{00000000-0005-0000-0000-000090070000}"/>
    <cellStyle name="Standard 3 7 2 2" xfId="1924" xr:uid="{00000000-0005-0000-0000-000091070000}"/>
    <cellStyle name="Standard 3 8" xfId="1925" xr:uid="{00000000-0005-0000-0000-000092070000}"/>
    <cellStyle name="Standard 3 8 2" xfId="1926" xr:uid="{00000000-0005-0000-0000-000093070000}"/>
    <cellStyle name="Standard 3 8 3" xfId="1927" xr:uid="{00000000-0005-0000-0000-000094070000}"/>
    <cellStyle name="Standard 3 9" xfId="1928" xr:uid="{00000000-0005-0000-0000-000095070000}"/>
    <cellStyle name="Standard 3 9 2" xfId="1929" xr:uid="{00000000-0005-0000-0000-000096070000}"/>
    <cellStyle name="Standard 3 9 2 2" xfId="1930" xr:uid="{00000000-0005-0000-0000-000097070000}"/>
    <cellStyle name="Standard 3_d1_2012" xfId="1931" xr:uid="{00000000-0005-0000-0000-000098070000}"/>
    <cellStyle name="Standard 30" xfId="1932" xr:uid="{00000000-0005-0000-0000-000099070000}"/>
    <cellStyle name="Standard 30 2" xfId="1933" xr:uid="{00000000-0005-0000-0000-00009A070000}"/>
    <cellStyle name="Standard 30 3" xfId="1934" xr:uid="{00000000-0005-0000-0000-00009B070000}"/>
    <cellStyle name="Standard 30 4" xfId="1935" xr:uid="{00000000-0005-0000-0000-00009C070000}"/>
    <cellStyle name="Standard 31" xfId="1936" xr:uid="{00000000-0005-0000-0000-00009D070000}"/>
    <cellStyle name="Standard 31 2" xfId="1937" xr:uid="{00000000-0005-0000-0000-00009E070000}"/>
    <cellStyle name="Standard 31 3" xfId="1938" xr:uid="{00000000-0005-0000-0000-00009F070000}"/>
    <cellStyle name="Standard 31 4" xfId="1939" xr:uid="{00000000-0005-0000-0000-0000A0070000}"/>
    <cellStyle name="Standard 32" xfId="1940" xr:uid="{00000000-0005-0000-0000-0000A1070000}"/>
    <cellStyle name="Standard 32 2" xfId="1941" xr:uid="{00000000-0005-0000-0000-0000A2070000}"/>
    <cellStyle name="Standard 32 3" xfId="1942" xr:uid="{00000000-0005-0000-0000-0000A3070000}"/>
    <cellStyle name="Standard 32 4" xfId="1943" xr:uid="{00000000-0005-0000-0000-0000A4070000}"/>
    <cellStyle name="Standard 33" xfId="1944" xr:uid="{00000000-0005-0000-0000-0000A5070000}"/>
    <cellStyle name="Standard 33 2" xfId="1945" xr:uid="{00000000-0005-0000-0000-0000A6070000}"/>
    <cellStyle name="Standard 33 3" xfId="1946" xr:uid="{00000000-0005-0000-0000-0000A7070000}"/>
    <cellStyle name="Standard 34" xfId="1947" xr:uid="{00000000-0005-0000-0000-0000A8070000}"/>
    <cellStyle name="Standard 34 2" xfId="1948" xr:uid="{00000000-0005-0000-0000-0000A9070000}"/>
    <cellStyle name="Standard 35" xfId="1949" xr:uid="{00000000-0005-0000-0000-0000AA070000}"/>
    <cellStyle name="Standard 35 2" xfId="1950" xr:uid="{00000000-0005-0000-0000-0000AB070000}"/>
    <cellStyle name="Standard 36" xfId="1951" xr:uid="{00000000-0005-0000-0000-0000AC070000}"/>
    <cellStyle name="Standard 36 2" xfId="1952" xr:uid="{00000000-0005-0000-0000-0000AD070000}"/>
    <cellStyle name="Standard 37" xfId="1953" xr:uid="{00000000-0005-0000-0000-0000AE070000}"/>
    <cellStyle name="Standard 37 2" xfId="1954" xr:uid="{00000000-0005-0000-0000-0000AF070000}"/>
    <cellStyle name="Standard 37 3" xfId="1955" xr:uid="{00000000-0005-0000-0000-0000B0070000}"/>
    <cellStyle name="Standard 38" xfId="1956" xr:uid="{00000000-0005-0000-0000-0000B1070000}"/>
    <cellStyle name="Standard 38 2" xfId="1957" xr:uid="{00000000-0005-0000-0000-0000B2070000}"/>
    <cellStyle name="Standard 38 3" xfId="1958" xr:uid="{00000000-0005-0000-0000-0000B3070000}"/>
    <cellStyle name="Standard 39" xfId="1959" xr:uid="{00000000-0005-0000-0000-0000B4070000}"/>
    <cellStyle name="Standard 39 2" xfId="1960" xr:uid="{00000000-0005-0000-0000-0000B5070000}"/>
    <cellStyle name="Standard 39 3" xfId="1961" xr:uid="{00000000-0005-0000-0000-0000B6070000}"/>
    <cellStyle name="Standard 4" xfId="15" xr:uid="{00000000-0005-0000-0000-0000B7070000}"/>
    <cellStyle name="Standard 4 2" xfId="1962" xr:uid="{00000000-0005-0000-0000-0000B8070000}"/>
    <cellStyle name="Standard 4 2 2" xfId="1963" xr:uid="{00000000-0005-0000-0000-0000B9070000}"/>
    <cellStyle name="Standard 4 2 2 2" xfId="1964" xr:uid="{00000000-0005-0000-0000-0000BA070000}"/>
    <cellStyle name="Standard 4 2 2 2 2" xfId="1965" xr:uid="{00000000-0005-0000-0000-0000BB070000}"/>
    <cellStyle name="Standard 4 2 3" xfId="1966" xr:uid="{00000000-0005-0000-0000-0000BC070000}"/>
    <cellStyle name="Standard 4 2 3 2" xfId="1967" xr:uid="{00000000-0005-0000-0000-0000BD070000}"/>
    <cellStyle name="Standard 4 2 4" xfId="1968" xr:uid="{00000000-0005-0000-0000-0000BE070000}"/>
    <cellStyle name="Standard 4 2 4 2" xfId="1969" xr:uid="{00000000-0005-0000-0000-0000BF070000}"/>
    <cellStyle name="Standard 4 2 4 3" xfId="1970" xr:uid="{00000000-0005-0000-0000-0000C0070000}"/>
    <cellStyle name="Standard 4 2 4 4" xfId="1971" xr:uid="{00000000-0005-0000-0000-0000C1070000}"/>
    <cellStyle name="Standard 4 2 5" xfId="1972" xr:uid="{00000000-0005-0000-0000-0000C2070000}"/>
    <cellStyle name="Standard 4 2 5 2" xfId="1973" xr:uid="{00000000-0005-0000-0000-0000C3070000}"/>
    <cellStyle name="Standard 4 2 6" xfId="1974" xr:uid="{00000000-0005-0000-0000-0000C4070000}"/>
    <cellStyle name="Standard 4 2 7" xfId="1975" xr:uid="{00000000-0005-0000-0000-0000C5070000}"/>
    <cellStyle name="Standard 4 2 8" xfId="2773" xr:uid="{00000000-0005-0000-0000-0000C6070000}"/>
    <cellStyle name="Standard 4 3" xfId="1976" xr:uid="{00000000-0005-0000-0000-0000C7070000}"/>
    <cellStyle name="Standard 4 3 2" xfId="1977" xr:uid="{00000000-0005-0000-0000-0000C8070000}"/>
    <cellStyle name="Standard 4 3 2 2" xfId="1978" xr:uid="{00000000-0005-0000-0000-0000C9070000}"/>
    <cellStyle name="Standard 4 3 3" xfId="1979" xr:uid="{00000000-0005-0000-0000-0000CA070000}"/>
    <cellStyle name="Standard 4 3 4" xfId="1980" xr:uid="{00000000-0005-0000-0000-0000CB070000}"/>
    <cellStyle name="Standard 4 3 5" xfId="1981" xr:uid="{00000000-0005-0000-0000-0000CC070000}"/>
    <cellStyle name="Standard 4 4" xfId="1982" xr:uid="{00000000-0005-0000-0000-0000CD070000}"/>
    <cellStyle name="Standard 4 4 2" xfId="1983" xr:uid="{00000000-0005-0000-0000-0000CE070000}"/>
    <cellStyle name="Standard 4 4 2 2" xfId="1984" xr:uid="{00000000-0005-0000-0000-0000CF070000}"/>
    <cellStyle name="Standard 4 4 2 3" xfId="1985" xr:uid="{00000000-0005-0000-0000-0000D0070000}"/>
    <cellStyle name="Standard 4 4 3" xfId="1986" xr:uid="{00000000-0005-0000-0000-0000D1070000}"/>
    <cellStyle name="Standard 4 5" xfId="1987" xr:uid="{00000000-0005-0000-0000-0000D2070000}"/>
    <cellStyle name="Standard 4 5 2" xfId="1988" xr:uid="{00000000-0005-0000-0000-0000D3070000}"/>
    <cellStyle name="Standard 4 5 2 2" xfId="1989" xr:uid="{00000000-0005-0000-0000-0000D4070000}"/>
    <cellStyle name="Standard 4 5 3" xfId="1990" xr:uid="{00000000-0005-0000-0000-0000D5070000}"/>
    <cellStyle name="Standard 4 5 4" xfId="1991" xr:uid="{00000000-0005-0000-0000-0000D6070000}"/>
    <cellStyle name="Standard 4 6" xfId="1992" xr:uid="{00000000-0005-0000-0000-0000D7070000}"/>
    <cellStyle name="Standard 4 6 2" xfId="1993" xr:uid="{00000000-0005-0000-0000-0000D8070000}"/>
    <cellStyle name="Standard 4 6 2 2" xfId="1994" xr:uid="{00000000-0005-0000-0000-0000D9070000}"/>
    <cellStyle name="Standard 4 6 3" xfId="1995" xr:uid="{00000000-0005-0000-0000-0000DA070000}"/>
    <cellStyle name="Standard 4 7" xfId="1996" xr:uid="{00000000-0005-0000-0000-0000DB070000}"/>
    <cellStyle name="Standard 4 7 2" xfId="1997" xr:uid="{00000000-0005-0000-0000-0000DC070000}"/>
    <cellStyle name="Standard 4 8" xfId="1998" xr:uid="{00000000-0005-0000-0000-0000DD070000}"/>
    <cellStyle name="Standard 4_Tabelle1" xfId="1999" xr:uid="{00000000-0005-0000-0000-0000DE070000}"/>
    <cellStyle name="Standard 40" xfId="2000" xr:uid="{00000000-0005-0000-0000-0000DF070000}"/>
    <cellStyle name="Standard 40 2" xfId="2001" xr:uid="{00000000-0005-0000-0000-0000E0070000}"/>
    <cellStyle name="Standard 41" xfId="2002" xr:uid="{00000000-0005-0000-0000-0000E1070000}"/>
    <cellStyle name="Standard 41 2" xfId="2003" xr:uid="{00000000-0005-0000-0000-0000E2070000}"/>
    <cellStyle name="Standard 42" xfId="2004" xr:uid="{00000000-0005-0000-0000-0000E3070000}"/>
    <cellStyle name="Standard 42 2" xfId="2005" xr:uid="{00000000-0005-0000-0000-0000E4070000}"/>
    <cellStyle name="Standard 43" xfId="2006" xr:uid="{00000000-0005-0000-0000-0000E5070000}"/>
    <cellStyle name="Standard 43 2" xfId="2007" xr:uid="{00000000-0005-0000-0000-0000E6070000}"/>
    <cellStyle name="Standard 44" xfId="2008" xr:uid="{00000000-0005-0000-0000-0000E7070000}"/>
    <cellStyle name="Standard 44 2" xfId="2009" xr:uid="{00000000-0005-0000-0000-0000E8070000}"/>
    <cellStyle name="Standard 45" xfId="2010" xr:uid="{00000000-0005-0000-0000-0000E9070000}"/>
    <cellStyle name="Standard 45 2" xfId="2011" xr:uid="{00000000-0005-0000-0000-0000EA070000}"/>
    <cellStyle name="Standard 46" xfId="2012" xr:uid="{00000000-0005-0000-0000-0000EB070000}"/>
    <cellStyle name="Standard 46 2" xfId="2013" xr:uid="{00000000-0005-0000-0000-0000EC070000}"/>
    <cellStyle name="Standard 47" xfId="2014" xr:uid="{00000000-0005-0000-0000-0000ED070000}"/>
    <cellStyle name="Standard 47 2" xfId="2015" xr:uid="{00000000-0005-0000-0000-0000EE070000}"/>
    <cellStyle name="Standard 48" xfId="2016" xr:uid="{00000000-0005-0000-0000-0000EF070000}"/>
    <cellStyle name="Standard 48 2" xfId="2017" xr:uid="{00000000-0005-0000-0000-0000F0070000}"/>
    <cellStyle name="Standard 49" xfId="2018" xr:uid="{00000000-0005-0000-0000-0000F1070000}"/>
    <cellStyle name="Standard 49 2" xfId="2019" xr:uid="{00000000-0005-0000-0000-0000F2070000}"/>
    <cellStyle name="Standard 5" xfId="16" xr:uid="{00000000-0005-0000-0000-0000F3070000}"/>
    <cellStyle name="Standard 5 10" xfId="2020" xr:uid="{00000000-0005-0000-0000-0000F4070000}"/>
    <cellStyle name="Standard 5 2" xfId="2021" xr:uid="{00000000-0005-0000-0000-0000F5070000}"/>
    <cellStyle name="Standard 5 2 2" xfId="2022" xr:uid="{00000000-0005-0000-0000-0000F6070000}"/>
    <cellStyle name="Standard 5 2 2 2" xfId="2023" xr:uid="{00000000-0005-0000-0000-0000F7070000}"/>
    <cellStyle name="Standard 5 2 2 2 2" xfId="2024" xr:uid="{00000000-0005-0000-0000-0000F8070000}"/>
    <cellStyle name="Standard 5 2 2 2 3" xfId="2025" xr:uid="{00000000-0005-0000-0000-0000F9070000}"/>
    <cellStyle name="Standard 5 2 3" xfId="2026" xr:uid="{00000000-0005-0000-0000-0000FA070000}"/>
    <cellStyle name="Standard 5 2 3 2" xfId="2027" xr:uid="{00000000-0005-0000-0000-0000FB070000}"/>
    <cellStyle name="Standard 5 2 3 2 2" xfId="2028" xr:uid="{00000000-0005-0000-0000-0000FC070000}"/>
    <cellStyle name="Standard 5 2 4" xfId="2029" xr:uid="{00000000-0005-0000-0000-0000FD070000}"/>
    <cellStyle name="Standard 5 2 4 2" xfId="2030" xr:uid="{00000000-0005-0000-0000-0000FE070000}"/>
    <cellStyle name="Standard 5 2 4 3" xfId="2031" xr:uid="{00000000-0005-0000-0000-0000FF070000}"/>
    <cellStyle name="Standard 5 2 5" xfId="2032" xr:uid="{00000000-0005-0000-0000-000000080000}"/>
    <cellStyle name="Standard 5 2 5 2" xfId="2033" xr:uid="{00000000-0005-0000-0000-000001080000}"/>
    <cellStyle name="Standard 5 2 5 2 2" xfId="2034" xr:uid="{00000000-0005-0000-0000-000002080000}"/>
    <cellStyle name="Standard 5 2 6" xfId="2035" xr:uid="{00000000-0005-0000-0000-000003080000}"/>
    <cellStyle name="Standard 5 2 6 2" xfId="2036" xr:uid="{00000000-0005-0000-0000-000004080000}"/>
    <cellStyle name="Standard 5 3" xfId="2037" xr:uid="{00000000-0005-0000-0000-000005080000}"/>
    <cellStyle name="Standard 5 3 2" xfId="2038" xr:uid="{00000000-0005-0000-0000-000006080000}"/>
    <cellStyle name="Standard 5 3 2 2" xfId="2039" xr:uid="{00000000-0005-0000-0000-000007080000}"/>
    <cellStyle name="Standard 5 3 2 3" xfId="2040" xr:uid="{00000000-0005-0000-0000-000008080000}"/>
    <cellStyle name="Standard 5 3 3" xfId="2041" xr:uid="{00000000-0005-0000-0000-000009080000}"/>
    <cellStyle name="Standard 5 3 4" xfId="2772" xr:uid="{00000000-0005-0000-0000-00000A080000}"/>
    <cellStyle name="Standard 5 4" xfId="2042" xr:uid="{00000000-0005-0000-0000-00000B080000}"/>
    <cellStyle name="Standard 5 4 2" xfId="2043" xr:uid="{00000000-0005-0000-0000-00000C080000}"/>
    <cellStyle name="Standard 5 4 2 2" xfId="2044" xr:uid="{00000000-0005-0000-0000-00000D080000}"/>
    <cellStyle name="Standard 5 5" xfId="2045" xr:uid="{00000000-0005-0000-0000-00000E080000}"/>
    <cellStyle name="Standard 5 5 2" xfId="2046" xr:uid="{00000000-0005-0000-0000-00000F080000}"/>
    <cellStyle name="Standard 5 5 3" xfId="2047" xr:uid="{00000000-0005-0000-0000-000010080000}"/>
    <cellStyle name="Standard 5 6" xfId="2048" xr:uid="{00000000-0005-0000-0000-000011080000}"/>
    <cellStyle name="Standard 5 6 2" xfId="2049" xr:uid="{00000000-0005-0000-0000-000012080000}"/>
    <cellStyle name="Standard 5 6 2 2" xfId="2050" xr:uid="{00000000-0005-0000-0000-000013080000}"/>
    <cellStyle name="Standard 5 6 3" xfId="2051" xr:uid="{00000000-0005-0000-0000-000014080000}"/>
    <cellStyle name="Standard 5 7" xfId="2052" xr:uid="{00000000-0005-0000-0000-000015080000}"/>
    <cellStyle name="Standard 5 7 2" xfId="2053" xr:uid="{00000000-0005-0000-0000-000016080000}"/>
    <cellStyle name="Standard 5 8" xfId="2054" xr:uid="{00000000-0005-0000-0000-000017080000}"/>
    <cellStyle name="Standard 5 9" xfId="2055" xr:uid="{00000000-0005-0000-0000-000018080000}"/>
    <cellStyle name="Standard 50" xfId="2056" xr:uid="{00000000-0005-0000-0000-000019080000}"/>
    <cellStyle name="Standard 50 2" xfId="2057" xr:uid="{00000000-0005-0000-0000-00001A080000}"/>
    <cellStyle name="Standard 51" xfId="2058" xr:uid="{00000000-0005-0000-0000-00001B080000}"/>
    <cellStyle name="Standard 51 2" xfId="2059" xr:uid="{00000000-0005-0000-0000-00001C080000}"/>
    <cellStyle name="Standard 52" xfId="2060" xr:uid="{00000000-0005-0000-0000-00001D080000}"/>
    <cellStyle name="Standard 52 2" xfId="2061" xr:uid="{00000000-0005-0000-0000-00001E080000}"/>
    <cellStyle name="Standard 53" xfId="2062" xr:uid="{00000000-0005-0000-0000-00001F080000}"/>
    <cellStyle name="Standard 53 2" xfId="2063" xr:uid="{00000000-0005-0000-0000-000020080000}"/>
    <cellStyle name="Standard 54" xfId="2064" xr:uid="{00000000-0005-0000-0000-000021080000}"/>
    <cellStyle name="Standard 54 2" xfId="2065" xr:uid="{00000000-0005-0000-0000-000022080000}"/>
    <cellStyle name="Standard 55" xfId="2066" xr:uid="{00000000-0005-0000-0000-000023080000}"/>
    <cellStyle name="Standard 55 2" xfId="2067" xr:uid="{00000000-0005-0000-0000-000024080000}"/>
    <cellStyle name="Standard 56" xfId="2068" xr:uid="{00000000-0005-0000-0000-000025080000}"/>
    <cellStyle name="Standard 56 2" xfId="2069" xr:uid="{00000000-0005-0000-0000-000026080000}"/>
    <cellStyle name="Standard 57" xfId="2070" xr:uid="{00000000-0005-0000-0000-000027080000}"/>
    <cellStyle name="Standard 57 2" xfId="2071" xr:uid="{00000000-0005-0000-0000-000028080000}"/>
    <cellStyle name="Standard 58" xfId="2072" xr:uid="{00000000-0005-0000-0000-000029080000}"/>
    <cellStyle name="Standard 58 2" xfId="2073" xr:uid="{00000000-0005-0000-0000-00002A080000}"/>
    <cellStyle name="Standard 59" xfId="2074" xr:uid="{00000000-0005-0000-0000-00002B080000}"/>
    <cellStyle name="Standard 59 2" xfId="2075" xr:uid="{00000000-0005-0000-0000-00002C080000}"/>
    <cellStyle name="Standard 6" xfId="17" xr:uid="{00000000-0005-0000-0000-00002D080000}"/>
    <cellStyle name="Standard 6 10" xfId="2076" xr:uid="{00000000-0005-0000-0000-00002E080000}"/>
    <cellStyle name="Standard 6 2" xfId="2077" xr:uid="{00000000-0005-0000-0000-00002F080000}"/>
    <cellStyle name="Standard 6 2 2" xfId="2078" xr:uid="{00000000-0005-0000-0000-000030080000}"/>
    <cellStyle name="Standard 6 2 2 2" xfId="2079" xr:uid="{00000000-0005-0000-0000-000031080000}"/>
    <cellStyle name="Standard 6 2 2 2 2" xfId="2080" xr:uid="{00000000-0005-0000-0000-000032080000}"/>
    <cellStyle name="Standard 6 2 3" xfId="2081" xr:uid="{00000000-0005-0000-0000-000033080000}"/>
    <cellStyle name="Standard 6 2 3 2" xfId="2082" xr:uid="{00000000-0005-0000-0000-000034080000}"/>
    <cellStyle name="Standard 6 2 3 3" xfId="2083" xr:uid="{00000000-0005-0000-0000-000035080000}"/>
    <cellStyle name="Standard 6 2 4" xfId="2084" xr:uid="{00000000-0005-0000-0000-000036080000}"/>
    <cellStyle name="Standard 6 2 4 2" xfId="2085" xr:uid="{00000000-0005-0000-0000-000037080000}"/>
    <cellStyle name="Standard 6 2 4 2 2" xfId="2086" xr:uid="{00000000-0005-0000-0000-000038080000}"/>
    <cellStyle name="Standard 6 2 5" xfId="2087" xr:uid="{00000000-0005-0000-0000-000039080000}"/>
    <cellStyle name="Standard 6 2 5 2" xfId="2088" xr:uid="{00000000-0005-0000-0000-00003A080000}"/>
    <cellStyle name="Standard 6 3" xfId="2089" xr:uid="{00000000-0005-0000-0000-00003B080000}"/>
    <cellStyle name="Standard 6 3 2" xfId="2090" xr:uid="{00000000-0005-0000-0000-00003C080000}"/>
    <cellStyle name="Standard 6 3 2 2" xfId="2091" xr:uid="{00000000-0005-0000-0000-00003D080000}"/>
    <cellStyle name="Standard 6 3 2 3" xfId="2092" xr:uid="{00000000-0005-0000-0000-00003E080000}"/>
    <cellStyle name="Standard 6 3 3" xfId="2093" xr:uid="{00000000-0005-0000-0000-00003F080000}"/>
    <cellStyle name="Standard 6 4" xfId="2094" xr:uid="{00000000-0005-0000-0000-000040080000}"/>
    <cellStyle name="Standard 6 4 2" xfId="2095" xr:uid="{00000000-0005-0000-0000-000041080000}"/>
    <cellStyle name="Standard 6 4 2 2" xfId="2096" xr:uid="{00000000-0005-0000-0000-000042080000}"/>
    <cellStyle name="Standard 6 4 3" xfId="2097" xr:uid="{00000000-0005-0000-0000-000043080000}"/>
    <cellStyle name="Standard 6 5" xfId="2098" xr:uid="{00000000-0005-0000-0000-000044080000}"/>
    <cellStyle name="Standard 6 5 2" xfId="2099" xr:uid="{00000000-0005-0000-0000-000045080000}"/>
    <cellStyle name="Standard 6 5 3" xfId="2100" xr:uid="{00000000-0005-0000-0000-000046080000}"/>
    <cellStyle name="Standard 6 5 4" xfId="2101" xr:uid="{00000000-0005-0000-0000-000047080000}"/>
    <cellStyle name="Standard 6 6" xfId="2102" xr:uid="{00000000-0005-0000-0000-000048080000}"/>
    <cellStyle name="Standard 6 6 2" xfId="2103" xr:uid="{00000000-0005-0000-0000-000049080000}"/>
    <cellStyle name="Standard 6 6 2 2" xfId="2104" xr:uid="{00000000-0005-0000-0000-00004A080000}"/>
    <cellStyle name="Standard 6 7" xfId="2105" xr:uid="{00000000-0005-0000-0000-00004B080000}"/>
    <cellStyle name="Standard 6 7 2" xfId="2106" xr:uid="{00000000-0005-0000-0000-00004C080000}"/>
    <cellStyle name="Standard 6 8" xfId="2107" xr:uid="{00000000-0005-0000-0000-00004D080000}"/>
    <cellStyle name="Standard 6 9" xfId="2108" xr:uid="{00000000-0005-0000-0000-00004E080000}"/>
    <cellStyle name="Standard 6_SOFI Tab. H1.2-1A" xfId="2109" xr:uid="{00000000-0005-0000-0000-00004F080000}"/>
    <cellStyle name="Standard 60" xfId="2110" xr:uid="{00000000-0005-0000-0000-000050080000}"/>
    <cellStyle name="Standard 60 2" xfId="2111" xr:uid="{00000000-0005-0000-0000-000051080000}"/>
    <cellStyle name="Standard 61" xfId="2112" xr:uid="{00000000-0005-0000-0000-000052080000}"/>
    <cellStyle name="Standard 61 2" xfId="2113" xr:uid="{00000000-0005-0000-0000-000053080000}"/>
    <cellStyle name="Standard 62" xfId="2114" xr:uid="{00000000-0005-0000-0000-000054080000}"/>
    <cellStyle name="Standard 62 2" xfId="2115" xr:uid="{00000000-0005-0000-0000-000055080000}"/>
    <cellStyle name="Standard 63" xfId="2116" xr:uid="{00000000-0005-0000-0000-000056080000}"/>
    <cellStyle name="Standard 63 2" xfId="2117" xr:uid="{00000000-0005-0000-0000-000057080000}"/>
    <cellStyle name="Standard 64" xfId="2118" xr:uid="{00000000-0005-0000-0000-000058080000}"/>
    <cellStyle name="Standard 64 2" xfId="2119" xr:uid="{00000000-0005-0000-0000-000059080000}"/>
    <cellStyle name="Standard 65" xfId="2120" xr:uid="{00000000-0005-0000-0000-00005A080000}"/>
    <cellStyle name="Standard 65 2" xfId="2121" xr:uid="{00000000-0005-0000-0000-00005B080000}"/>
    <cellStyle name="Standard 66" xfId="2122" xr:uid="{00000000-0005-0000-0000-00005C080000}"/>
    <cellStyle name="Standard 66 2" xfId="2123" xr:uid="{00000000-0005-0000-0000-00005D080000}"/>
    <cellStyle name="Standard 67" xfId="2124" xr:uid="{00000000-0005-0000-0000-00005E080000}"/>
    <cellStyle name="Standard 67 2" xfId="2125" xr:uid="{00000000-0005-0000-0000-00005F080000}"/>
    <cellStyle name="Standard 68" xfId="2126" xr:uid="{00000000-0005-0000-0000-000060080000}"/>
    <cellStyle name="Standard 68 2" xfId="2127" xr:uid="{00000000-0005-0000-0000-000061080000}"/>
    <cellStyle name="Standard 69" xfId="2128" xr:uid="{00000000-0005-0000-0000-000062080000}"/>
    <cellStyle name="Standard 69 2" xfId="2129" xr:uid="{00000000-0005-0000-0000-000063080000}"/>
    <cellStyle name="Standard 7" xfId="2130" xr:uid="{00000000-0005-0000-0000-000064080000}"/>
    <cellStyle name="Standard 7 10" xfId="2131" xr:uid="{00000000-0005-0000-0000-000065080000}"/>
    <cellStyle name="Standard 7 16" xfId="3680" xr:uid="{00000000-0005-0000-0000-000066080000}"/>
    <cellStyle name="Standard 7 2" xfId="2132" xr:uid="{00000000-0005-0000-0000-000067080000}"/>
    <cellStyle name="Standard 7 2 2" xfId="2133" xr:uid="{00000000-0005-0000-0000-000068080000}"/>
    <cellStyle name="Standard 7 2 2 2" xfId="2134" xr:uid="{00000000-0005-0000-0000-000069080000}"/>
    <cellStyle name="Standard 7 2 2 3" xfId="2135" xr:uid="{00000000-0005-0000-0000-00006A080000}"/>
    <cellStyle name="Standard 7 3" xfId="2136" xr:uid="{00000000-0005-0000-0000-00006B080000}"/>
    <cellStyle name="Standard 7 3 2" xfId="2137" xr:uid="{00000000-0005-0000-0000-00006C080000}"/>
    <cellStyle name="Standard 7 3 2 2" xfId="2138" xr:uid="{00000000-0005-0000-0000-00006D080000}"/>
    <cellStyle name="Standard 7 3 3" xfId="2139" xr:uid="{00000000-0005-0000-0000-00006E080000}"/>
    <cellStyle name="Standard 7 4" xfId="2140" xr:uid="{00000000-0005-0000-0000-00006F080000}"/>
    <cellStyle name="Standard 7 4 2" xfId="2141" xr:uid="{00000000-0005-0000-0000-000070080000}"/>
    <cellStyle name="Standard 7 4 3" xfId="2142" xr:uid="{00000000-0005-0000-0000-000071080000}"/>
    <cellStyle name="Standard 7 5" xfId="2143" xr:uid="{00000000-0005-0000-0000-000072080000}"/>
    <cellStyle name="Standard 7 5 2" xfId="2144" xr:uid="{00000000-0005-0000-0000-000073080000}"/>
    <cellStyle name="Standard 7 6" xfId="2145" xr:uid="{00000000-0005-0000-0000-000074080000}"/>
    <cellStyle name="Standard 7 6 2" xfId="2146" xr:uid="{00000000-0005-0000-0000-000075080000}"/>
    <cellStyle name="Standard 7 7" xfId="2147" xr:uid="{00000000-0005-0000-0000-000076080000}"/>
    <cellStyle name="Standard 7 7 2" xfId="2148" xr:uid="{00000000-0005-0000-0000-000077080000}"/>
    <cellStyle name="Standard 7 8" xfId="2149" xr:uid="{00000000-0005-0000-0000-000078080000}"/>
    <cellStyle name="Standard 7 9" xfId="2150" xr:uid="{00000000-0005-0000-0000-000079080000}"/>
    <cellStyle name="Standard 70" xfId="2151" xr:uid="{00000000-0005-0000-0000-00007A080000}"/>
    <cellStyle name="Standard 70 2" xfId="2152" xr:uid="{00000000-0005-0000-0000-00007B080000}"/>
    <cellStyle name="Standard 71" xfId="2153" xr:uid="{00000000-0005-0000-0000-00007C080000}"/>
    <cellStyle name="Standard 71 2" xfId="2154" xr:uid="{00000000-0005-0000-0000-00007D080000}"/>
    <cellStyle name="Standard 72" xfId="2155" xr:uid="{00000000-0005-0000-0000-00007E080000}"/>
    <cellStyle name="Standard 72 2" xfId="2156" xr:uid="{00000000-0005-0000-0000-00007F080000}"/>
    <cellStyle name="Standard 73" xfId="2157" xr:uid="{00000000-0005-0000-0000-000080080000}"/>
    <cellStyle name="Standard 73 2" xfId="2158" xr:uid="{00000000-0005-0000-0000-000081080000}"/>
    <cellStyle name="Standard 74" xfId="2159" xr:uid="{00000000-0005-0000-0000-000082080000}"/>
    <cellStyle name="Standard 74 2" xfId="2160" xr:uid="{00000000-0005-0000-0000-000083080000}"/>
    <cellStyle name="Standard 75" xfId="2161" xr:uid="{00000000-0005-0000-0000-000084080000}"/>
    <cellStyle name="Standard 75 2" xfId="2162" xr:uid="{00000000-0005-0000-0000-000085080000}"/>
    <cellStyle name="Standard 76" xfId="2163" xr:uid="{00000000-0005-0000-0000-000086080000}"/>
    <cellStyle name="Standard 76 2" xfId="2164" xr:uid="{00000000-0005-0000-0000-000087080000}"/>
    <cellStyle name="Standard 77" xfId="2165" xr:uid="{00000000-0005-0000-0000-000088080000}"/>
    <cellStyle name="Standard 77 2" xfId="2166" xr:uid="{00000000-0005-0000-0000-000089080000}"/>
    <cellStyle name="Standard 78" xfId="2167" xr:uid="{00000000-0005-0000-0000-00008A080000}"/>
    <cellStyle name="Standard 78 2" xfId="2168" xr:uid="{00000000-0005-0000-0000-00008B080000}"/>
    <cellStyle name="Standard 79" xfId="2169" xr:uid="{00000000-0005-0000-0000-00008C080000}"/>
    <cellStyle name="Standard 79 2" xfId="2170" xr:uid="{00000000-0005-0000-0000-00008D080000}"/>
    <cellStyle name="Standard 8" xfId="2171" xr:uid="{00000000-0005-0000-0000-00008E080000}"/>
    <cellStyle name="Standard 8 2" xfId="2172" xr:uid="{00000000-0005-0000-0000-00008F080000}"/>
    <cellStyle name="Standard 8 2 2" xfId="2173" xr:uid="{00000000-0005-0000-0000-000090080000}"/>
    <cellStyle name="Standard 8 2 2 2" xfId="2174" xr:uid="{00000000-0005-0000-0000-000091080000}"/>
    <cellStyle name="Standard 8 3" xfId="2175" xr:uid="{00000000-0005-0000-0000-000092080000}"/>
    <cellStyle name="Standard 8 3 2" xfId="2176" xr:uid="{00000000-0005-0000-0000-000093080000}"/>
    <cellStyle name="Standard 8 3 3" xfId="2177" xr:uid="{00000000-0005-0000-0000-000094080000}"/>
    <cellStyle name="Standard 8 4" xfId="2178" xr:uid="{00000000-0005-0000-0000-000095080000}"/>
    <cellStyle name="Standard 8 4 2" xfId="2179" xr:uid="{00000000-0005-0000-0000-000096080000}"/>
    <cellStyle name="Standard 8 4 3" xfId="2180" xr:uid="{00000000-0005-0000-0000-000097080000}"/>
    <cellStyle name="Standard 8 5" xfId="2181" xr:uid="{00000000-0005-0000-0000-000098080000}"/>
    <cellStyle name="Standard 8 5 2" xfId="2182" xr:uid="{00000000-0005-0000-0000-000099080000}"/>
    <cellStyle name="Standard 8 6" xfId="2183" xr:uid="{00000000-0005-0000-0000-00009A080000}"/>
    <cellStyle name="Standard 8 7" xfId="2184" xr:uid="{00000000-0005-0000-0000-00009B080000}"/>
    <cellStyle name="Standard 8_SOFI Tab. H1.2-1A" xfId="2185" xr:uid="{00000000-0005-0000-0000-00009C080000}"/>
    <cellStyle name="Standard 80" xfId="2186" xr:uid="{00000000-0005-0000-0000-00009D080000}"/>
    <cellStyle name="Standard 80 2" xfId="2187" xr:uid="{00000000-0005-0000-0000-00009E080000}"/>
    <cellStyle name="Standard 81" xfId="2188" xr:uid="{00000000-0005-0000-0000-00009F080000}"/>
    <cellStyle name="Standard 81 2" xfId="2189" xr:uid="{00000000-0005-0000-0000-0000A0080000}"/>
    <cellStyle name="Standard 82" xfId="2190" xr:uid="{00000000-0005-0000-0000-0000A1080000}"/>
    <cellStyle name="Standard 82 2" xfId="2191" xr:uid="{00000000-0005-0000-0000-0000A2080000}"/>
    <cellStyle name="Standard 83" xfId="2192" xr:uid="{00000000-0005-0000-0000-0000A3080000}"/>
    <cellStyle name="Standard 83 2" xfId="2193" xr:uid="{00000000-0005-0000-0000-0000A4080000}"/>
    <cellStyle name="Standard 84" xfId="2194" xr:uid="{00000000-0005-0000-0000-0000A5080000}"/>
    <cellStyle name="Standard 84 2" xfId="2195" xr:uid="{00000000-0005-0000-0000-0000A6080000}"/>
    <cellStyle name="Standard 85" xfId="2196" xr:uid="{00000000-0005-0000-0000-0000A7080000}"/>
    <cellStyle name="Standard 85 2" xfId="2197" xr:uid="{00000000-0005-0000-0000-0000A8080000}"/>
    <cellStyle name="Standard 86" xfId="2198" xr:uid="{00000000-0005-0000-0000-0000A9080000}"/>
    <cellStyle name="Standard 86 2" xfId="2199" xr:uid="{00000000-0005-0000-0000-0000AA080000}"/>
    <cellStyle name="Standard 87" xfId="2200" xr:uid="{00000000-0005-0000-0000-0000AB080000}"/>
    <cellStyle name="Standard 87 2" xfId="2201" xr:uid="{00000000-0005-0000-0000-0000AC080000}"/>
    <cellStyle name="Standard 88" xfId="2202" xr:uid="{00000000-0005-0000-0000-0000AD080000}"/>
    <cellStyle name="Standard 88 2" xfId="2203" xr:uid="{00000000-0005-0000-0000-0000AE080000}"/>
    <cellStyle name="Standard 89" xfId="2204" xr:uid="{00000000-0005-0000-0000-0000AF080000}"/>
    <cellStyle name="Standard 89 2" xfId="2205" xr:uid="{00000000-0005-0000-0000-0000B0080000}"/>
    <cellStyle name="Standard 9" xfId="2206" xr:uid="{00000000-0005-0000-0000-0000B1080000}"/>
    <cellStyle name="Standard 9 2" xfId="2207" xr:uid="{00000000-0005-0000-0000-0000B2080000}"/>
    <cellStyle name="Standard 9 2 2" xfId="2208" xr:uid="{00000000-0005-0000-0000-0000B3080000}"/>
    <cellStyle name="Standard 9 2 2 2" xfId="2209" xr:uid="{00000000-0005-0000-0000-0000B4080000}"/>
    <cellStyle name="Standard 9 2 2 3" xfId="2210" xr:uid="{00000000-0005-0000-0000-0000B5080000}"/>
    <cellStyle name="Standard 9 2 3" xfId="2211" xr:uid="{00000000-0005-0000-0000-0000B6080000}"/>
    <cellStyle name="Standard 9 2 3 2" xfId="2212" xr:uid="{00000000-0005-0000-0000-0000B7080000}"/>
    <cellStyle name="Standard 9 2_SOFI Tab. H1.2-1A" xfId="2213" xr:uid="{00000000-0005-0000-0000-0000B8080000}"/>
    <cellStyle name="Standard 9 3" xfId="2214" xr:uid="{00000000-0005-0000-0000-0000B9080000}"/>
    <cellStyle name="Standard 9 3 2" xfId="2215" xr:uid="{00000000-0005-0000-0000-0000BA080000}"/>
    <cellStyle name="Standard 9 3 2 2" xfId="2216" xr:uid="{00000000-0005-0000-0000-0000BB080000}"/>
    <cellStyle name="Standard 9 3 2 2 2" xfId="2217" xr:uid="{00000000-0005-0000-0000-0000BC080000}"/>
    <cellStyle name="Standard 9 3 2 3" xfId="2218" xr:uid="{00000000-0005-0000-0000-0000BD080000}"/>
    <cellStyle name="Standard 9 3 3" xfId="2219" xr:uid="{00000000-0005-0000-0000-0000BE080000}"/>
    <cellStyle name="Standard 9 3 3 2" xfId="2220" xr:uid="{00000000-0005-0000-0000-0000BF080000}"/>
    <cellStyle name="Standard 9 3 4" xfId="2221" xr:uid="{00000000-0005-0000-0000-0000C0080000}"/>
    <cellStyle name="Standard 9 4" xfId="2222" xr:uid="{00000000-0005-0000-0000-0000C1080000}"/>
    <cellStyle name="Standard 9 4 2" xfId="2223" xr:uid="{00000000-0005-0000-0000-0000C2080000}"/>
    <cellStyle name="Standard 9 4 2 2" xfId="2224" xr:uid="{00000000-0005-0000-0000-0000C3080000}"/>
    <cellStyle name="Standard 9 4 3" xfId="2225" xr:uid="{00000000-0005-0000-0000-0000C4080000}"/>
    <cellStyle name="Standard 9_SOFI Tab. H1.2-1A" xfId="2226" xr:uid="{00000000-0005-0000-0000-0000C5080000}"/>
    <cellStyle name="Standard 90" xfId="2227" xr:uid="{00000000-0005-0000-0000-0000C6080000}"/>
    <cellStyle name="Standard 91" xfId="2228" xr:uid="{00000000-0005-0000-0000-0000C7080000}"/>
    <cellStyle name="Standard 92" xfId="2229" xr:uid="{00000000-0005-0000-0000-0000C8080000}"/>
    <cellStyle name="Standard 93" xfId="2230" xr:uid="{00000000-0005-0000-0000-0000C9080000}"/>
    <cellStyle name="Standard 94" xfId="2231" xr:uid="{00000000-0005-0000-0000-0000CA080000}"/>
    <cellStyle name="Standard 95" xfId="2232" xr:uid="{00000000-0005-0000-0000-0000CB080000}"/>
    <cellStyle name="Standard 96" xfId="2233" xr:uid="{00000000-0005-0000-0000-0000CC080000}"/>
    <cellStyle name="Standard 97" xfId="2234" xr:uid="{00000000-0005-0000-0000-0000CD080000}"/>
    <cellStyle name="Standard 98" xfId="2235" xr:uid="{00000000-0005-0000-0000-0000CE080000}"/>
    <cellStyle name="Standard 99" xfId="2236" xr:uid="{00000000-0005-0000-0000-0000CF080000}"/>
    <cellStyle name="style1385638635423" xfId="2237" xr:uid="{00000000-0005-0000-0000-0000D0080000}"/>
    <cellStyle name="style1385638635438" xfId="2238" xr:uid="{00000000-0005-0000-0000-0000D1080000}"/>
    <cellStyle name="style1385638635470" xfId="2239" xr:uid="{00000000-0005-0000-0000-0000D2080000}"/>
    <cellStyle name="style1409137545777" xfId="2240" xr:uid="{00000000-0005-0000-0000-0000D3080000}"/>
    <cellStyle name="style1409137545777 2" xfId="2241" xr:uid="{00000000-0005-0000-0000-0000D4080000}"/>
    <cellStyle name="style1409137546292" xfId="2242" xr:uid="{00000000-0005-0000-0000-0000D5080000}"/>
    <cellStyle name="style1409137546292 2" xfId="2243" xr:uid="{00000000-0005-0000-0000-0000D6080000}"/>
    <cellStyle name="style1410424099488" xfId="2244" xr:uid="{00000000-0005-0000-0000-0000D7080000}"/>
    <cellStyle name="style1410424099488 2" xfId="2245" xr:uid="{00000000-0005-0000-0000-0000D8080000}"/>
    <cellStyle name="style1432115046898" xfId="2246" xr:uid="{00000000-0005-0000-0000-0000D9080000}"/>
    <cellStyle name="style1432115046929" xfId="2247" xr:uid="{00000000-0005-0000-0000-0000DA080000}"/>
    <cellStyle name="style1432115046960" xfId="2248" xr:uid="{00000000-0005-0000-0000-0000DB080000}"/>
    <cellStyle name="style1432115047007" xfId="2249" xr:uid="{00000000-0005-0000-0000-0000DC080000}"/>
    <cellStyle name="style1432115047038" xfId="2250" xr:uid="{00000000-0005-0000-0000-0000DD080000}"/>
    <cellStyle name="style1432115047569" xfId="2251" xr:uid="{00000000-0005-0000-0000-0000DE080000}"/>
    <cellStyle name="style1432115047662" xfId="2252" xr:uid="{00000000-0005-0000-0000-0000DF080000}"/>
    <cellStyle name="style1432115047771" xfId="2253" xr:uid="{00000000-0005-0000-0000-0000E0080000}"/>
    <cellStyle name="style1432115047959" xfId="2254" xr:uid="{00000000-0005-0000-0000-0000E1080000}"/>
    <cellStyle name="style1432115047990" xfId="2255" xr:uid="{00000000-0005-0000-0000-0000E2080000}"/>
    <cellStyle name="style1432115048037" xfId="2256" xr:uid="{00000000-0005-0000-0000-0000E3080000}"/>
    <cellStyle name="style1432115048177" xfId="2257" xr:uid="{00000000-0005-0000-0000-0000E4080000}"/>
    <cellStyle name="style1432115048177 2" xfId="3657" xr:uid="{00000000-0005-0000-0000-0000E5080000}"/>
    <cellStyle name="style1432115048177 3" xfId="3676" xr:uid="{00000000-0005-0000-0000-0000E6080000}"/>
    <cellStyle name="style1432115048177 4" xfId="3697" xr:uid="{00000000-0005-0000-0000-0000E7080000}"/>
    <cellStyle name="style1432115048224" xfId="2258" xr:uid="{00000000-0005-0000-0000-0000E8080000}"/>
    <cellStyle name="style1432115048224 2" xfId="3658" xr:uid="{00000000-0005-0000-0000-0000E9080000}"/>
    <cellStyle name="style1432115048224 3" xfId="3674" xr:uid="{00000000-0005-0000-0000-0000EA080000}"/>
    <cellStyle name="style1432115048224 4" xfId="3696" xr:uid="{00000000-0005-0000-0000-0000EB080000}"/>
    <cellStyle name="style1432115048333" xfId="2259" xr:uid="{00000000-0005-0000-0000-0000EC080000}"/>
    <cellStyle name="style1432115048333 2" xfId="3693" xr:uid="{00000000-0005-0000-0000-0000ED080000}"/>
    <cellStyle name="style1432115048551" xfId="2260" xr:uid="{00000000-0005-0000-0000-0000EE080000}"/>
    <cellStyle name="style1432115048583" xfId="2261" xr:uid="{00000000-0005-0000-0000-0000EF080000}"/>
    <cellStyle name="style1432115048614" xfId="2262" xr:uid="{00000000-0005-0000-0000-0000F0080000}"/>
    <cellStyle name="style1432115048645" xfId="2263" xr:uid="{00000000-0005-0000-0000-0000F1080000}"/>
    <cellStyle name="style1432115048676" xfId="2264" xr:uid="{00000000-0005-0000-0000-0000F2080000}"/>
    <cellStyle name="style1432115048707" xfId="2265" xr:uid="{00000000-0005-0000-0000-0000F3080000}"/>
    <cellStyle name="style1432115048739" xfId="2266" xr:uid="{00000000-0005-0000-0000-0000F4080000}"/>
    <cellStyle name="style1432115048770" xfId="2267" xr:uid="{00000000-0005-0000-0000-0000F5080000}"/>
    <cellStyle name="style1432115048801" xfId="2268" xr:uid="{00000000-0005-0000-0000-0000F6080000}"/>
    <cellStyle name="style1432115048832" xfId="2269" xr:uid="{00000000-0005-0000-0000-0000F7080000}"/>
    <cellStyle name="style1432115048957" xfId="2270" xr:uid="{00000000-0005-0000-0000-0000F8080000}"/>
    <cellStyle name="style1432115049066" xfId="2271" xr:uid="{00000000-0005-0000-0000-0000F9080000}"/>
    <cellStyle name="style1432115049113" xfId="2272" xr:uid="{00000000-0005-0000-0000-0000FA080000}"/>
    <cellStyle name="style1432115049144" xfId="2273" xr:uid="{00000000-0005-0000-0000-0000FB080000}"/>
    <cellStyle name="style1432115049222" xfId="2274" xr:uid="{00000000-0005-0000-0000-0000FC080000}"/>
    <cellStyle name="style1432115049238" xfId="2275" xr:uid="{00000000-0005-0000-0000-0000FD080000}"/>
    <cellStyle name="style1432115049269" xfId="2276" xr:uid="{00000000-0005-0000-0000-0000FE080000}"/>
    <cellStyle name="style1432115049300" xfId="2277" xr:uid="{00000000-0005-0000-0000-0000FF080000}"/>
    <cellStyle name="style1432115049347" xfId="2278" xr:uid="{00000000-0005-0000-0000-000000090000}"/>
    <cellStyle name="style1432115049363" xfId="2279" xr:uid="{00000000-0005-0000-0000-000001090000}"/>
    <cellStyle name="style1432115049409" xfId="2280" xr:uid="{00000000-0005-0000-0000-000002090000}"/>
    <cellStyle name="style1432115049441" xfId="2281" xr:uid="{00000000-0005-0000-0000-000003090000}"/>
    <cellStyle name="style1434371616151" xfId="2282" xr:uid="{00000000-0005-0000-0000-000004090000}"/>
    <cellStyle name="style1434371616306" xfId="2283" xr:uid="{00000000-0005-0000-0000-000005090000}"/>
    <cellStyle name="style1434371616423" xfId="2284" xr:uid="{00000000-0005-0000-0000-000006090000}"/>
    <cellStyle name="style1434371634456" xfId="2285" xr:uid="{00000000-0005-0000-0000-000007090000}"/>
    <cellStyle name="style1434371634492" xfId="2286" xr:uid="{00000000-0005-0000-0000-000008090000}"/>
    <cellStyle name="style1434371634528" xfId="2287" xr:uid="{00000000-0005-0000-0000-000009090000}"/>
    <cellStyle name="style1434371634623" xfId="2288" xr:uid="{00000000-0005-0000-0000-00000A090000}"/>
    <cellStyle name="style1434371634660" xfId="2289" xr:uid="{00000000-0005-0000-0000-00000B090000}"/>
    <cellStyle name="style1434371634695" xfId="2290" xr:uid="{00000000-0005-0000-0000-00000C090000}"/>
    <cellStyle name="style1434371635017" xfId="2291" xr:uid="{00000000-0005-0000-0000-00000D090000}"/>
    <cellStyle name="style1434371635047" xfId="2292" xr:uid="{00000000-0005-0000-0000-00000E090000}"/>
    <cellStyle name="style1434371635087" xfId="2293" xr:uid="{00000000-0005-0000-0000-00000F090000}"/>
    <cellStyle name="style1434371635288" xfId="2294" xr:uid="{00000000-0005-0000-0000-000010090000}"/>
    <cellStyle name="style1434371635394" xfId="2295" xr:uid="{00000000-0005-0000-0000-000011090000}"/>
    <cellStyle name="style1434371635501" xfId="2296" xr:uid="{00000000-0005-0000-0000-000012090000}"/>
    <cellStyle name="style1436190653413" xfId="2297" xr:uid="{00000000-0005-0000-0000-000013090000}"/>
    <cellStyle name="style1436190653413 2" xfId="2298" xr:uid="{00000000-0005-0000-0000-000014090000}"/>
    <cellStyle name="style1436190653538" xfId="2299" xr:uid="{00000000-0005-0000-0000-000015090000}"/>
    <cellStyle name="style1436190653538 2" xfId="2300" xr:uid="{00000000-0005-0000-0000-000016090000}"/>
    <cellStyle name="style1436190653663" xfId="2301" xr:uid="{00000000-0005-0000-0000-000017090000}"/>
    <cellStyle name="style1436190653663 2" xfId="2302" xr:uid="{00000000-0005-0000-0000-000018090000}"/>
    <cellStyle name="style1436190653756" xfId="2303" xr:uid="{00000000-0005-0000-0000-000019090000}"/>
    <cellStyle name="style1436190653756 2" xfId="2304" xr:uid="{00000000-0005-0000-0000-00001A090000}"/>
    <cellStyle name="style1436190653897" xfId="2305" xr:uid="{00000000-0005-0000-0000-00001B090000}"/>
    <cellStyle name="style1436190653897 2" xfId="2306" xr:uid="{00000000-0005-0000-0000-00001C090000}"/>
    <cellStyle name="style1436190654053" xfId="2307" xr:uid="{00000000-0005-0000-0000-00001D090000}"/>
    <cellStyle name="style1436190654053 2" xfId="2308" xr:uid="{00000000-0005-0000-0000-00001E090000}"/>
    <cellStyle name="style1436190654163" xfId="2309" xr:uid="{00000000-0005-0000-0000-00001F090000}"/>
    <cellStyle name="style1436190654163 2" xfId="2310" xr:uid="{00000000-0005-0000-0000-000020090000}"/>
    <cellStyle name="style1436190654303" xfId="2311" xr:uid="{00000000-0005-0000-0000-000021090000}"/>
    <cellStyle name="style1436190654303 2" xfId="2312" xr:uid="{00000000-0005-0000-0000-000022090000}"/>
    <cellStyle name="style1436190654444" xfId="2313" xr:uid="{00000000-0005-0000-0000-000023090000}"/>
    <cellStyle name="style1436190654444 2" xfId="2314" xr:uid="{00000000-0005-0000-0000-000024090000}"/>
    <cellStyle name="style1436190654600" xfId="2315" xr:uid="{00000000-0005-0000-0000-000025090000}"/>
    <cellStyle name="style1436190654600 2" xfId="2316" xr:uid="{00000000-0005-0000-0000-000026090000}"/>
    <cellStyle name="style1436190654694" xfId="2317" xr:uid="{00000000-0005-0000-0000-000027090000}"/>
    <cellStyle name="style1436190654694 2" xfId="2318" xr:uid="{00000000-0005-0000-0000-000028090000}"/>
    <cellStyle name="style1436190654803" xfId="2319" xr:uid="{00000000-0005-0000-0000-000029090000}"/>
    <cellStyle name="style1436190654803 2" xfId="2320" xr:uid="{00000000-0005-0000-0000-00002A090000}"/>
    <cellStyle name="style1436190654913" xfId="2321" xr:uid="{00000000-0005-0000-0000-00002B090000}"/>
    <cellStyle name="style1436190654913 2" xfId="2322" xr:uid="{00000000-0005-0000-0000-00002C090000}"/>
    <cellStyle name="style1436190655022" xfId="2323" xr:uid="{00000000-0005-0000-0000-00002D090000}"/>
    <cellStyle name="style1436190655022 2" xfId="2324" xr:uid="{00000000-0005-0000-0000-00002E090000}"/>
    <cellStyle name="style1436190655178" xfId="2325" xr:uid="{00000000-0005-0000-0000-00002F090000}"/>
    <cellStyle name="style1436190655178 2" xfId="2326" xr:uid="{00000000-0005-0000-0000-000030090000}"/>
    <cellStyle name="style1436190655303" xfId="2327" xr:uid="{00000000-0005-0000-0000-000031090000}"/>
    <cellStyle name="style1436190655303 2" xfId="2328" xr:uid="{00000000-0005-0000-0000-000032090000}"/>
    <cellStyle name="style1436190655397" xfId="2329" xr:uid="{00000000-0005-0000-0000-000033090000}"/>
    <cellStyle name="style1436190655397 2" xfId="2330" xr:uid="{00000000-0005-0000-0000-000034090000}"/>
    <cellStyle name="style1436190655460" xfId="2331" xr:uid="{00000000-0005-0000-0000-000035090000}"/>
    <cellStyle name="style1436190655460 2" xfId="2332" xr:uid="{00000000-0005-0000-0000-000036090000}"/>
    <cellStyle name="style1436190655538" xfId="2333" xr:uid="{00000000-0005-0000-0000-000037090000}"/>
    <cellStyle name="style1436190655538 2" xfId="2334" xr:uid="{00000000-0005-0000-0000-000038090000}"/>
    <cellStyle name="style1436190655616" xfId="2335" xr:uid="{00000000-0005-0000-0000-000039090000}"/>
    <cellStyle name="style1436190655616 2" xfId="2336" xr:uid="{00000000-0005-0000-0000-00003A090000}"/>
    <cellStyle name="style1436190655694" xfId="2337" xr:uid="{00000000-0005-0000-0000-00003B090000}"/>
    <cellStyle name="style1436190655694 2" xfId="2338" xr:uid="{00000000-0005-0000-0000-00003C090000}"/>
    <cellStyle name="style1436190655788" xfId="2339" xr:uid="{00000000-0005-0000-0000-00003D090000}"/>
    <cellStyle name="style1436190655788 2" xfId="2340" xr:uid="{00000000-0005-0000-0000-00003E090000}"/>
    <cellStyle name="style1436190655897" xfId="2341" xr:uid="{00000000-0005-0000-0000-00003F090000}"/>
    <cellStyle name="style1436190655897 2" xfId="2342" xr:uid="{00000000-0005-0000-0000-000040090000}"/>
    <cellStyle name="style1436190655991" xfId="2343" xr:uid="{00000000-0005-0000-0000-000041090000}"/>
    <cellStyle name="style1436190655991 2" xfId="2344" xr:uid="{00000000-0005-0000-0000-000042090000}"/>
    <cellStyle name="style1436190656069" xfId="2345" xr:uid="{00000000-0005-0000-0000-000043090000}"/>
    <cellStyle name="style1436190656069 2" xfId="2346" xr:uid="{00000000-0005-0000-0000-000044090000}"/>
    <cellStyle name="style1436190656131" xfId="2347" xr:uid="{00000000-0005-0000-0000-000045090000}"/>
    <cellStyle name="style1436190656131 2" xfId="2348" xr:uid="{00000000-0005-0000-0000-000046090000}"/>
    <cellStyle name="style1436190656210" xfId="2349" xr:uid="{00000000-0005-0000-0000-000047090000}"/>
    <cellStyle name="style1436190656210 2" xfId="2350" xr:uid="{00000000-0005-0000-0000-000048090000}"/>
    <cellStyle name="style1436190656272" xfId="2351" xr:uid="{00000000-0005-0000-0000-000049090000}"/>
    <cellStyle name="style1436190656272 2" xfId="2352" xr:uid="{00000000-0005-0000-0000-00004A090000}"/>
    <cellStyle name="style1436190656335" xfId="2353" xr:uid="{00000000-0005-0000-0000-00004B090000}"/>
    <cellStyle name="style1436190656335 2" xfId="2354" xr:uid="{00000000-0005-0000-0000-00004C090000}"/>
    <cellStyle name="style1436190656413" xfId="2355" xr:uid="{00000000-0005-0000-0000-00004D090000}"/>
    <cellStyle name="style1436190656413 2" xfId="2356" xr:uid="{00000000-0005-0000-0000-00004E090000}"/>
    <cellStyle name="style1436190656475" xfId="2357" xr:uid="{00000000-0005-0000-0000-00004F090000}"/>
    <cellStyle name="style1436190656475 2" xfId="2358" xr:uid="{00000000-0005-0000-0000-000050090000}"/>
    <cellStyle name="style1436190656553" xfId="2359" xr:uid="{00000000-0005-0000-0000-000051090000}"/>
    <cellStyle name="style1436190656553 2" xfId="2360" xr:uid="{00000000-0005-0000-0000-000052090000}"/>
    <cellStyle name="style1436190656756" xfId="2361" xr:uid="{00000000-0005-0000-0000-000053090000}"/>
    <cellStyle name="style1436190656756 2" xfId="2362" xr:uid="{00000000-0005-0000-0000-000054090000}"/>
    <cellStyle name="style1436190656819" xfId="2363" xr:uid="{00000000-0005-0000-0000-000055090000}"/>
    <cellStyle name="style1436190656819 2" xfId="2364" xr:uid="{00000000-0005-0000-0000-000056090000}"/>
    <cellStyle name="style1436190656866" xfId="2365" xr:uid="{00000000-0005-0000-0000-000057090000}"/>
    <cellStyle name="style1436190656866 2" xfId="2366" xr:uid="{00000000-0005-0000-0000-000058090000}"/>
    <cellStyle name="style1436190656913" xfId="2367" xr:uid="{00000000-0005-0000-0000-000059090000}"/>
    <cellStyle name="style1436190656913 2" xfId="2368" xr:uid="{00000000-0005-0000-0000-00005A090000}"/>
    <cellStyle name="style1436190656975" xfId="2369" xr:uid="{00000000-0005-0000-0000-00005B090000}"/>
    <cellStyle name="style1436190656975 2" xfId="2370" xr:uid="{00000000-0005-0000-0000-00005C090000}"/>
    <cellStyle name="style1436190657131" xfId="2371" xr:uid="{00000000-0005-0000-0000-00005D090000}"/>
    <cellStyle name="style1436190657131 2" xfId="2372" xr:uid="{00000000-0005-0000-0000-00005E090000}"/>
    <cellStyle name="style1436190657241" xfId="2373" xr:uid="{00000000-0005-0000-0000-00005F090000}"/>
    <cellStyle name="style1436190657241 2" xfId="2374" xr:uid="{00000000-0005-0000-0000-000060090000}"/>
    <cellStyle name="style1436190657288" xfId="2375" xr:uid="{00000000-0005-0000-0000-000061090000}"/>
    <cellStyle name="style1436190657288 2" xfId="2376" xr:uid="{00000000-0005-0000-0000-000062090000}"/>
    <cellStyle name="style1436190657350" xfId="2377" xr:uid="{00000000-0005-0000-0000-000063090000}"/>
    <cellStyle name="style1436190657350 2" xfId="2378" xr:uid="{00000000-0005-0000-0000-000064090000}"/>
    <cellStyle name="style1436190657397" xfId="2379" xr:uid="{00000000-0005-0000-0000-000065090000}"/>
    <cellStyle name="style1436190657397 2" xfId="2380" xr:uid="{00000000-0005-0000-0000-000066090000}"/>
    <cellStyle name="style1436190657460" xfId="2381" xr:uid="{00000000-0005-0000-0000-000067090000}"/>
    <cellStyle name="style1436190657460 2" xfId="2382" xr:uid="{00000000-0005-0000-0000-000068090000}"/>
    <cellStyle name="style1436190657538" xfId="2383" xr:uid="{00000000-0005-0000-0000-000069090000}"/>
    <cellStyle name="style1436190657538 2" xfId="2384" xr:uid="{00000000-0005-0000-0000-00006A090000}"/>
    <cellStyle name="style1436190657600" xfId="2385" xr:uid="{00000000-0005-0000-0000-00006B090000}"/>
    <cellStyle name="style1436190657600 2" xfId="2386" xr:uid="{00000000-0005-0000-0000-00006C090000}"/>
    <cellStyle name="style1436190657678" xfId="2387" xr:uid="{00000000-0005-0000-0000-00006D090000}"/>
    <cellStyle name="style1436190657678 2" xfId="2388" xr:uid="{00000000-0005-0000-0000-00006E090000}"/>
    <cellStyle name="style1436190657741" xfId="2389" xr:uid="{00000000-0005-0000-0000-00006F090000}"/>
    <cellStyle name="style1436190657741 2" xfId="2390" xr:uid="{00000000-0005-0000-0000-000070090000}"/>
    <cellStyle name="style1436190657819" xfId="2391" xr:uid="{00000000-0005-0000-0000-000071090000}"/>
    <cellStyle name="style1436190657819 2" xfId="2392" xr:uid="{00000000-0005-0000-0000-000072090000}"/>
    <cellStyle name="style1436190657881" xfId="2393" xr:uid="{00000000-0005-0000-0000-000073090000}"/>
    <cellStyle name="style1436190657881 2" xfId="2394" xr:uid="{00000000-0005-0000-0000-000074090000}"/>
    <cellStyle name="style1436190657944" xfId="2395" xr:uid="{00000000-0005-0000-0000-000075090000}"/>
    <cellStyle name="style1436190657944 2" xfId="2396" xr:uid="{00000000-0005-0000-0000-000076090000}"/>
    <cellStyle name="style1436190658022" xfId="2397" xr:uid="{00000000-0005-0000-0000-000077090000}"/>
    <cellStyle name="style1436190658022 2" xfId="2398" xr:uid="{00000000-0005-0000-0000-000078090000}"/>
    <cellStyle name="style1436190658085" xfId="2399" xr:uid="{00000000-0005-0000-0000-000079090000}"/>
    <cellStyle name="style1436190658085 2" xfId="2400" xr:uid="{00000000-0005-0000-0000-00007A090000}"/>
    <cellStyle name="style1436190658131" xfId="2401" xr:uid="{00000000-0005-0000-0000-00007B090000}"/>
    <cellStyle name="style1436190658131 2" xfId="2402" xr:uid="{00000000-0005-0000-0000-00007C090000}"/>
    <cellStyle name="style1436190658194" xfId="2403" xr:uid="{00000000-0005-0000-0000-00007D090000}"/>
    <cellStyle name="style1436190658194 2" xfId="2404" xr:uid="{00000000-0005-0000-0000-00007E090000}"/>
    <cellStyle name="style1436190658256" xfId="2405" xr:uid="{00000000-0005-0000-0000-00007F090000}"/>
    <cellStyle name="style1436190658256 2" xfId="2406" xr:uid="{00000000-0005-0000-0000-000080090000}"/>
    <cellStyle name="style1436190658303" xfId="2407" xr:uid="{00000000-0005-0000-0000-000081090000}"/>
    <cellStyle name="style1436190658303 2" xfId="2408" xr:uid="{00000000-0005-0000-0000-000082090000}"/>
    <cellStyle name="style1436190658366" xfId="2409" xr:uid="{00000000-0005-0000-0000-000083090000}"/>
    <cellStyle name="style1436190658366 2" xfId="2410" xr:uid="{00000000-0005-0000-0000-000084090000}"/>
    <cellStyle name="style1436190658413" xfId="2411" xr:uid="{00000000-0005-0000-0000-000085090000}"/>
    <cellStyle name="style1436190658413 2" xfId="2412" xr:uid="{00000000-0005-0000-0000-000086090000}"/>
    <cellStyle name="style1436190658459" xfId="2413" xr:uid="{00000000-0005-0000-0000-000087090000}"/>
    <cellStyle name="style1436190658459 2" xfId="2414" xr:uid="{00000000-0005-0000-0000-000088090000}"/>
    <cellStyle name="style1436190658538" xfId="2415" xr:uid="{00000000-0005-0000-0000-000089090000}"/>
    <cellStyle name="style1436190658538 2" xfId="2416" xr:uid="{00000000-0005-0000-0000-00008A090000}"/>
    <cellStyle name="style1436190658600" xfId="2417" xr:uid="{00000000-0005-0000-0000-00008B090000}"/>
    <cellStyle name="style1436190658600 2" xfId="2418" xr:uid="{00000000-0005-0000-0000-00008C090000}"/>
    <cellStyle name="style1436190658694" xfId="2419" xr:uid="{00000000-0005-0000-0000-00008D090000}"/>
    <cellStyle name="style1436190658694 2" xfId="2420" xr:uid="{00000000-0005-0000-0000-00008E090000}"/>
    <cellStyle name="style1436190658772" xfId="2421" xr:uid="{00000000-0005-0000-0000-00008F090000}"/>
    <cellStyle name="style1436190658772 2" xfId="2422" xr:uid="{00000000-0005-0000-0000-000090090000}"/>
    <cellStyle name="style1436190658866" xfId="2423" xr:uid="{00000000-0005-0000-0000-000091090000}"/>
    <cellStyle name="style1436190658866 2" xfId="2424" xr:uid="{00000000-0005-0000-0000-000092090000}"/>
    <cellStyle name="style1436190658991" xfId="2425" xr:uid="{00000000-0005-0000-0000-000093090000}"/>
    <cellStyle name="style1436190658991 2" xfId="2426" xr:uid="{00000000-0005-0000-0000-000094090000}"/>
    <cellStyle name="style1436190659100" xfId="2427" xr:uid="{00000000-0005-0000-0000-000095090000}"/>
    <cellStyle name="style1436190659100 2" xfId="2428" xr:uid="{00000000-0005-0000-0000-000096090000}"/>
    <cellStyle name="style1436190659616" xfId="2429" xr:uid="{00000000-0005-0000-0000-000097090000}"/>
    <cellStyle name="style1436190659616 2" xfId="2430" xr:uid="{00000000-0005-0000-0000-000098090000}"/>
    <cellStyle name="style1436190659741" xfId="2431" xr:uid="{00000000-0005-0000-0000-000099090000}"/>
    <cellStyle name="style1436190659741 2" xfId="2432" xr:uid="{00000000-0005-0000-0000-00009A090000}"/>
    <cellStyle name="style1436190659866" xfId="2433" xr:uid="{00000000-0005-0000-0000-00009B090000}"/>
    <cellStyle name="style1436190659866 2" xfId="2434" xr:uid="{00000000-0005-0000-0000-00009C090000}"/>
    <cellStyle name="style1436190660100" xfId="2435" xr:uid="{00000000-0005-0000-0000-00009D090000}"/>
    <cellStyle name="style1436190660100 2" xfId="2436" xr:uid="{00000000-0005-0000-0000-00009E090000}"/>
    <cellStyle name="style1436190660209" xfId="2437" xr:uid="{00000000-0005-0000-0000-00009F090000}"/>
    <cellStyle name="style1436190660209 2" xfId="2438" xr:uid="{00000000-0005-0000-0000-0000A0090000}"/>
    <cellStyle name="style1436190732209" xfId="2439" xr:uid="{00000000-0005-0000-0000-0000A1090000}"/>
    <cellStyle name="style1436190732365" xfId="2440" xr:uid="{00000000-0005-0000-0000-0000A2090000}"/>
    <cellStyle name="style1436190732490" xfId="2441" xr:uid="{00000000-0005-0000-0000-0000A3090000}"/>
    <cellStyle name="style1436190732615" xfId="2442" xr:uid="{00000000-0005-0000-0000-0000A4090000}"/>
    <cellStyle name="style1436190732772" xfId="2443" xr:uid="{00000000-0005-0000-0000-0000A5090000}"/>
    <cellStyle name="style1436190732928" xfId="2444" xr:uid="{00000000-0005-0000-0000-0000A6090000}"/>
    <cellStyle name="style1436190733084" xfId="2445" xr:uid="{00000000-0005-0000-0000-0000A7090000}"/>
    <cellStyle name="style1436190733256" xfId="2446" xr:uid="{00000000-0005-0000-0000-0000A8090000}"/>
    <cellStyle name="style1436190733459" xfId="2447" xr:uid="{00000000-0005-0000-0000-0000A9090000}"/>
    <cellStyle name="style1436190733553" xfId="2448" xr:uid="{00000000-0005-0000-0000-0000AA090000}"/>
    <cellStyle name="style1436190733631" xfId="2449" xr:uid="{00000000-0005-0000-0000-0000AB090000}"/>
    <cellStyle name="style1436190733725" xfId="2450" xr:uid="{00000000-0005-0000-0000-0000AC090000}"/>
    <cellStyle name="style1436190733818" xfId="2451" xr:uid="{00000000-0005-0000-0000-0000AD090000}"/>
    <cellStyle name="style1436190733912" xfId="2452" xr:uid="{00000000-0005-0000-0000-0000AE090000}"/>
    <cellStyle name="style1436190734068" xfId="2453" xr:uid="{00000000-0005-0000-0000-0000AF090000}"/>
    <cellStyle name="style1436190734178" xfId="2454" xr:uid="{00000000-0005-0000-0000-0000B0090000}"/>
    <cellStyle name="style1436190734303" xfId="2455" xr:uid="{00000000-0005-0000-0000-0000B1090000}"/>
    <cellStyle name="style1436190734428" xfId="2456" xr:uid="{00000000-0005-0000-0000-0000B2090000}"/>
    <cellStyle name="style1436190734537" xfId="2457" xr:uid="{00000000-0005-0000-0000-0000B3090000}"/>
    <cellStyle name="style1436190734678" xfId="2458" xr:uid="{00000000-0005-0000-0000-0000B4090000}"/>
    <cellStyle name="style1436190734834" xfId="2459" xr:uid="{00000000-0005-0000-0000-0000B5090000}"/>
    <cellStyle name="style1436190734990" xfId="2460" xr:uid="{00000000-0005-0000-0000-0000B6090000}"/>
    <cellStyle name="style1436190735147" xfId="2461" xr:uid="{00000000-0005-0000-0000-0000B7090000}"/>
    <cellStyle name="style1436190735350" xfId="2462" xr:uid="{00000000-0005-0000-0000-0000B8090000}"/>
    <cellStyle name="style1436190735428" xfId="2463" xr:uid="{00000000-0005-0000-0000-0000B9090000}"/>
    <cellStyle name="style1436190735522" xfId="2464" xr:uid="{00000000-0005-0000-0000-0000BA090000}"/>
    <cellStyle name="style1436190735647" xfId="2465" xr:uid="{00000000-0005-0000-0000-0000BB090000}"/>
    <cellStyle name="style1436190735803" xfId="2466" xr:uid="{00000000-0005-0000-0000-0000BC090000}"/>
    <cellStyle name="style1436190735975" xfId="2467" xr:uid="{00000000-0005-0000-0000-0000BD090000}"/>
    <cellStyle name="style1436190736053" xfId="2468" xr:uid="{00000000-0005-0000-0000-0000BE090000}"/>
    <cellStyle name="style1436190736147" xfId="2469" xr:uid="{00000000-0005-0000-0000-0000BF090000}"/>
    <cellStyle name="style1436190736209" xfId="2470" xr:uid="{00000000-0005-0000-0000-0000C0090000}"/>
    <cellStyle name="style1436190736350" xfId="2471" xr:uid="{00000000-0005-0000-0000-0000C1090000}"/>
    <cellStyle name="style1436190736459" xfId="2472" xr:uid="{00000000-0005-0000-0000-0000C2090000}"/>
    <cellStyle name="style1436190736568" xfId="2473" xr:uid="{00000000-0005-0000-0000-0000C3090000}"/>
    <cellStyle name="style1436190736693" xfId="2474" xr:uid="{00000000-0005-0000-0000-0000C4090000}"/>
    <cellStyle name="style1436190736803" xfId="2475" xr:uid="{00000000-0005-0000-0000-0000C5090000}"/>
    <cellStyle name="style1436190736975" xfId="2476" xr:uid="{00000000-0005-0000-0000-0000C6090000}"/>
    <cellStyle name="style1436190737131" xfId="2477" xr:uid="{00000000-0005-0000-0000-0000C7090000}"/>
    <cellStyle name="style1436190737287" xfId="2478" xr:uid="{00000000-0005-0000-0000-0000C8090000}"/>
    <cellStyle name="style1436190737396" xfId="2479" xr:uid="{00000000-0005-0000-0000-0000C9090000}"/>
    <cellStyle name="style1436190737490" xfId="2480" xr:uid="{00000000-0005-0000-0000-0000CA090000}"/>
    <cellStyle name="style1436190737568" xfId="2481" xr:uid="{00000000-0005-0000-0000-0000CB090000}"/>
    <cellStyle name="style1436190737693" xfId="2482" xr:uid="{00000000-0005-0000-0000-0000CC090000}"/>
    <cellStyle name="style1436190737834" xfId="2483" xr:uid="{00000000-0005-0000-0000-0000CD090000}"/>
    <cellStyle name="style1436190737990" xfId="2484" xr:uid="{00000000-0005-0000-0000-0000CE090000}"/>
    <cellStyle name="style1436190738162" xfId="2485" xr:uid="{00000000-0005-0000-0000-0000CF090000}"/>
    <cellStyle name="style1436190738287" xfId="2486" xr:uid="{00000000-0005-0000-0000-0000D0090000}"/>
    <cellStyle name="style1436190738412" xfId="2487" xr:uid="{00000000-0005-0000-0000-0000D1090000}"/>
    <cellStyle name="style1436190738568" xfId="2488" xr:uid="{00000000-0005-0000-0000-0000D2090000}"/>
    <cellStyle name="style1436190738725" xfId="2489" xr:uid="{00000000-0005-0000-0000-0000D3090000}"/>
    <cellStyle name="style1436190738850" xfId="2490" xr:uid="{00000000-0005-0000-0000-0000D4090000}"/>
    <cellStyle name="style1436190738959" xfId="2491" xr:uid="{00000000-0005-0000-0000-0000D5090000}"/>
    <cellStyle name="style1436190739100" xfId="2492" xr:uid="{00000000-0005-0000-0000-0000D6090000}"/>
    <cellStyle name="style1436190739225" xfId="2493" xr:uid="{00000000-0005-0000-0000-0000D7090000}"/>
    <cellStyle name="style1436190739334" xfId="2494" xr:uid="{00000000-0005-0000-0000-0000D8090000}"/>
    <cellStyle name="style1436190739459" xfId="2495" xr:uid="{00000000-0005-0000-0000-0000D9090000}"/>
    <cellStyle name="style1436190739584" xfId="2496" xr:uid="{00000000-0005-0000-0000-0000DA090000}"/>
    <cellStyle name="style1436190739693" xfId="2497" xr:uid="{00000000-0005-0000-0000-0000DB090000}"/>
    <cellStyle name="style1436190740021" xfId="2498" xr:uid="{00000000-0005-0000-0000-0000DC090000}"/>
    <cellStyle name="style1436190740100" xfId="2499" xr:uid="{00000000-0005-0000-0000-0000DD090000}"/>
    <cellStyle name="style1436190740162" xfId="2500" xr:uid="{00000000-0005-0000-0000-0000DE090000}"/>
    <cellStyle name="style1436190740240" xfId="2501" xr:uid="{00000000-0005-0000-0000-0000DF090000}"/>
    <cellStyle name="style1436190740553" xfId="2502" xr:uid="{00000000-0005-0000-0000-0000E0090000}"/>
    <cellStyle name="style1436190740818" xfId="2503" xr:uid="{00000000-0005-0000-0000-0000E1090000}"/>
    <cellStyle name="style1436190740896" xfId="2504" xr:uid="{00000000-0005-0000-0000-0000E2090000}"/>
    <cellStyle name="style1436190741100" xfId="2505" xr:uid="{00000000-0005-0000-0000-0000E3090000}"/>
    <cellStyle name="style1436190741287" xfId="2506" xr:uid="{00000000-0005-0000-0000-0000E4090000}"/>
    <cellStyle name="style1436190741350" xfId="2507" xr:uid="{00000000-0005-0000-0000-0000E5090000}"/>
    <cellStyle name="style1450441815830" xfId="2771" xr:uid="{00000000-0005-0000-0000-0000E6090000}"/>
    <cellStyle name="style1450441820002" xfId="2770" xr:uid="{00000000-0005-0000-0000-0000E7090000}"/>
    <cellStyle name="style1450441822049" xfId="2769" xr:uid="{00000000-0005-0000-0000-0000E8090000}"/>
    <cellStyle name="style1450441824674" xfId="2768" xr:uid="{00000000-0005-0000-0000-0000E9090000}"/>
    <cellStyle name="style1450441824737" xfId="2767" xr:uid="{00000000-0005-0000-0000-0000EA090000}"/>
    <cellStyle name="style1450441824799" xfId="2766" xr:uid="{00000000-0005-0000-0000-0000EB090000}"/>
    <cellStyle name="style1450441824924" xfId="2765" xr:uid="{00000000-0005-0000-0000-0000EC090000}"/>
    <cellStyle name="style1450441825002" xfId="2764" xr:uid="{00000000-0005-0000-0000-0000ED090000}"/>
    <cellStyle name="style1450441825081" xfId="2763" xr:uid="{00000000-0005-0000-0000-0000EE090000}"/>
    <cellStyle name="style1454062517534" xfId="2508" xr:uid="{00000000-0005-0000-0000-0000EF090000}"/>
    <cellStyle name="style1454062517534 2" xfId="2509" xr:uid="{00000000-0005-0000-0000-0000F0090000}"/>
    <cellStyle name="style1454062517753" xfId="2510" xr:uid="{00000000-0005-0000-0000-0000F1090000}"/>
    <cellStyle name="style1454062517753 2" xfId="2511" xr:uid="{00000000-0005-0000-0000-0000F2090000}"/>
    <cellStyle name="style1454062517878" xfId="2512" xr:uid="{00000000-0005-0000-0000-0000F3090000}"/>
    <cellStyle name="style1454062517878 2" xfId="2513" xr:uid="{00000000-0005-0000-0000-0000F4090000}"/>
    <cellStyle name="style1454062518003" xfId="2514" xr:uid="{00000000-0005-0000-0000-0000F5090000}"/>
    <cellStyle name="style1454062518003 2" xfId="2515" xr:uid="{00000000-0005-0000-0000-0000F6090000}"/>
    <cellStyle name="style1454062518097" xfId="2516" xr:uid="{00000000-0005-0000-0000-0000F7090000}"/>
    <cellStyle name="style1454062518097 2" xfId="2517" xr:uid="{00000000-0005-0000-0000-0000F8090000}"/>
    <cellStyle name="style1454062518206" xfId="2518" xr:uid="{00000000-0005-0000-0000-0000F9090000}"/>
    <cellStyle name="style1454062518206 2" xfId="2519" xr:uid="{00000000-0005-0000-0000-0000FA090000}"/>
    <cellStyle name="style1454062518331" xfId="2520" xr:uid="{00000000-0005-0000-0000-0000FB090000}"/>
    <cellStyle name="style1454062518331 2" xfId="2521" xr:uid="{00000000-0005-0000-0000-0000FC090000}"/>
    <cellStyle name="style1454062518456" xfId="2522" xr:uid="{00000000-0005-0000-0000-0000FD090000}"/>
    <cellStyle name="style1454062518456 2" xfId="2523" xr:uid="{00000000-0005-0000-0000-0000FE090000}"/>
    <cellStyle name="style1454062518566" xfId="2524" xr:uid="{00000000-0005-0000-0000-0000FF090000}"/>
    <cellStyle name="style1454062518566 2" xfId="2525" xr:uid="{00000000-0005-0000-0000-0000000A0000}"/>
    <cellStyle name="style1454062518675" xfId="2526" xr:uid="{00000000-0005-0000-0000-0000010A0000}"/>
    <cellStyle name="style1454062518675 2" xfId="2527" xr:uid="{00000000-0005-0000-0000-0000020A0000}"/>
    <cellStyle name="style1454062518769" xfId="2528" xr:uid="{00000000-0005-0000-0000-0000030A0000}"/>
    <cellStyle name="style1454062518769 2" xfId="2529" xr:uid="{00000000-0005-0000-0000-0000040A0000}"/>
    <cellStyle name="style1454062518894" xfId="2530" xr:uid="{00000000-0005-0000-0000-0000050A0000}"/>
    <cellStyle name="style1454062518894 2" xfId="2531" xr:uid="{00000000-0005-0000-0000-0000060A0000}"/>
    <cellStyle name="style1454062519034" xfId="2532" xr:uid="{00000000-0005-0000-0000-0000070A0000}"/>
    <cellStyle name="style1454062519034 2" xfId="2533" xr:uid="{00000000-0005-0000-0000-0000080A0000}"/>
    <cellStyle name="style1454062519144" xfId="2534" xr:uid="{00000000-0005-0000-0000-0000090A0000}"/>
    <cellStyle name="style1454062519144 2" xfId="2535" xr:uid="{00000000-0005-0000-0000-00000A0A0000}"/>
    <cellStyle name="style1454062519300" xfId="2536" xr:uid="{00000000-0005-0000-0000-00000B0A0000}"/>
    <cellStyle name="style1454062519300 2" xfId="2537" xr:uid="{00000000-0005-0000-0000-00000C0A0000}"/>
    <cellStyle name="style1454062519425" xfId="2538" xr:uid="{00000000-0005-0000-0000-00000D0A0000}"/>
    <cellStyle name="style1454062519425 2" xfId="2539" xr:uid="{00000000-0005-0000-0000-00000E0A0000}"/>
    <cellStyle name="style1454062519550" xfId="2540" xr:uid="{00000000-0005-0000-0000-00000F0A0000}"/>
    <cellStyle name="style1454062519550 2" xfId="2541" xr:uid="{00000000-0005-0000-0000-0000100A0000}"/>
    <cellStyle name="style1454062519675" xfId="2542" xr:uid="{00000000-0005-0000-0000-0000110A0000}"/>
    <cellStyle name="style1454062519675 2" xfId="2543" xr:uid="{00000000-0005-0000-0000-0000120A0000}"/>
    <cellStyle name="style1454062519784" xfId="2544" xr:uid="{00000000-0005-0000-0000-0000130A0000}"/>
    <cellStyle name="style1454062519784 2" xfId="2545" xr:uid="{00000000-0005-0000-0000-0000140A0000}"/>
    <cellStyle name="style1454062519941" xfId="2546" xr:uid="{00000000-0005-0000-0000-0000150A0000}"/>
    <cellStyle name="style1454062519941 2" xfId="2547" xr:uid="{00000000-0005-0000-0000-0000160A0000}"/>
    <cellStyle name="style1454062520112" xfId="2548" xr:uid="{00000000-0005-0000-0000-0000170A0000}"/>
    <cellStyle name="style1454062520112 2" xfId="2549" xr:uid="{00000000-0005-0000-0000-0000180A0000}"/>
    <cellStyle name="style1454062520269" xfId="2550" xr:uid="{00000000-0005-0000-0000-0000190A0000}"/>
    <cellStyle name="style1454062520269 2" xfId="2551" xr:uid="{00000000-0005-0000-0000-00001A0A0000}"/>
    <cellStyle name="style1454062520409" xfId="2552" xr:uid="{00000000-0005-0000-0000-00001B0A0000}"/>
    <cellStyle name="style1454062520409 2" xfId="2553" xr:uid="{00000000-0005-0000-0000-00001C0A0000}"/>
    <cellStyle name="style1454062520487" xfId="2554" xr:uid="{00000000-0005-0000-0000-00001D0A0000}"/>
    <cellStyle name="style1454062520487 2" xfId="2555" xr:uid="{00000000-0005-0000-0000-00001E0A0000}"/>
    <cellStyle name="style1454062520597" xfId="2556" xr:uid="{00000000-0005-0000-0000-00001F0A0000}"/>
    <cellStyle name="style1454062520597 2" xfId="2557" xr:uid="{00000000-0005-0000-0000-0000200A0000}"/>
    <cellStyle name="style1454062520722" xfId="2558" xr:uid="{00000000-0005-0000-0000-0000210A0000}"/>
    <cellStyle name="style1454062520722 2" xfId="2559" xr:uid="{00000000-0005-0000-0000-0000220A0000}"/>
    <cellStyle name="style1454062520800" xfId="2560" xr:uid="{00000000-0005-0000-0000-0000230A0000}"/>
    <cellStyle name="style1454062520800 2" xfId="2561" xr:uid="{00000000-0005-0000-0000-0000240A0000}"/>
    <cellStyle name="style1454062520894" xfId="2562" xr:uid="{00000000-0005-0000-0000-0000250A0000}"/>
    <cellStyle name="style1454062520894 2" xfId="2563" xr:uid="{00000000-0005-0000-0000-0000260A0000}"/>
    <cellStyle name="style1454062520972" xfId="2564" xr:uid="{00000000-0005-0000-0000-0000270A0000}"/>
    <cellStyle name="style1454062520972 2" xfId="2565" xr:uid="{00000000-0005-0000-0000-0000280A0000}"/>
    <cellStyle name="style1454062521050" xfId="2566" xr:uid="{00000000-0005-0000-0000-0000290A0000}"/>
    <cellStyle name="style1454062521050 2" xfId="2567" xr:uid="{00000000-0005-0000-0000-00002A0A0000}"/>
    <cellStyle name="style1454062521144" xfId="2568" xr:uid="{00000000-0005-0000-0000-00002B0A0000}"/>
    <cellStyle name="style1454062521144 2" xfId="2569" xr:uid="{00000000-0005-0000-0000-00002C0A0000}"/>
    <cellStyle name="style1454062521206" xfId="2570" xr:uid="{00000000-0005-0000-0000-00002D0A0000}"/>
    <cellStyle name="style1454062521206 2" xfId="2571" xr:uid="{00000000-0005-0000-0000-00002E0A0000}"/>
    <cellStyle name="style1454062521284" xfId="2572" xr:uid="{00000000-0005-0000-0000-00002F0A0000}"/>
    <cellStyle name="style1454062521284 2" xfId="2573" xr:uid="{00000000-0005-0000-0000-0000300A0000}"/>
    <cellStyle name="style1454062521362" xfId="2574" xr:uid="{00000000-0005-0000-0000-0000310A0000}"/>
    <cellStyle name="style1454062521362 2" xfId="2575" xr:uid="{00000000-0005-0000-0000-0000320A0000}"/>
    <cellStyle name="style1454062521441" xfId="2576" xr:uid="{00000000-0005-0000-0000-0000330A0000}"/>
    <cellStyle name="style1454062521441 2" xfId="2577" xr:uid="{00000000-0005-0000-0000-0000340A0000}"/>
    <cellStyle name="style1454062521519" xfId="2578" xr:uid="{00000000-0005-0000-0000-0000350A0000}"/>
    <cellStyle name="style1454062521519 2" xfId="2579" xr:uid="{00000000-0005-0000-0000-0000360A0000}"/>
    <cellStyle name="style1454062521581" xfId="2580" xr:uid="{00000000-0005-0000-0000-0000370A0000}"/>
    <cellStyle name="style1454062521581 2" xfId="2581" xr:uid="{00000000-0005-0000-0000-0000380A0000}"/>
    <cellStyle name="style1454062521644" xfId="2582" xr:uid="{00000000-0005-0000-0000-0000390A0000}"/>
    <cellStyle name="style1454062521644 2" xfId="2583" xr:uid="{00000000-0005-0000-0000-00003A0A0000}"/>
    <cellStyle name="style1454062521737" xfId="2584" xr:uid="{00000000-0005-0000-0000-00003B0A0000}"/>
    <cellStyle name="style1454062521737 2" xfId="2585" xr:uid="{00000000-0005-0000-0000-00003C0A0000}"/>
    <cellStyle name="style1454062521831" xfId="2586" xr:uid="{00000000-0005-0000-0000-00003D0A0000}"/>
    <cellStyle name="style1454062521831 2" xfId="2587" xr:uid="{00000000-0005-0000-0000-00003E0A0000}"/>
    <cellStyle name="style1454062521925" xfId="2588" xr:uid="{00000000-0005-0000-0000-00003F0A0000}"/>
    <cellStyle name="style1454062521925 2" xfId="2589" xr:uid="{00000000-0005-0000-0000-0000400A0000}"/>
    <cellStyle name="style1454062522003" xfId="2590" xr:uid="{00000000-0005-0000-0000-0000410A0000}"/>
    <cellStyle name="style1454062522003 2" xfId="2591" xr:uid="{00000000-0005-0000-0000-0000420A0000}"/>
    <cellStyle name="style1454062522081" xfId="2592" xr:uid="{00000000-0005-0000-0000-0000430A0000}"/>
    <cellStyle name="style1454062522081 2" xfId="2593" xr:uid="{00000000-0005-0000-0000-0000440A0000}"/>
    <cellStyle name="style1454062522175" xfId="2594" xr:uid="{00000000-0005-0000-0000-0000450A0000}"/>
    <cellStyle name="style1454062522175 2" xfId="2595" xr:uid="{00000000-0005-0000-0000-0000460A0000}"/>
    <cellStyle name="style1454062522253" xfId="2596" xr:uid="{00000000-0005-0000-0000-0000470A0000}"/>
    <cellStyle name="style1454062522253 2" xfId="2597" xr:uid="{00000000-0005-0000-0000-0000480A0000}"/>
    <cellStyle name="style1454062522347" xfId="2598" xr:uid="{00000000-0005-0000-0000-0000490A0000}"/>
    <cellStyle name="style1454062522347 2" xfId="2599" xr:uid="{00000000-0005-0000-0000-00004A0A0000}"/>
    <cellStyle name="style1454062522456" xfId="2600" xr:uid="{00000000-0005-0000-0000-00004B0A0000}"/>
    <cellStyle name="style1454062522456 2" xfId="2601" xr:uid="{00000000-0005-0000-0000-00004C0A0000}"/>
    <cellStyle name="style1454062522566" xfId="2602" xr:uid="{00000000-0005-0000-0000-00004D0A0000}"/>
    <cellStyle name="style1454062522566 2" xfId="2603" xr:uid="{00000000-0005-0000-0000-00004E0A0000}"/>
    <cellStyle name="style1454062522628" xfId="2604" xr:uid="{00000000-0005-0000-0000-00004F0A0000}"/>
    <cellStyle name="style1454062522628 2" xfId="2605" xr:uid="{00000000-0005-0000-0000-0000500A0000}"/>
    <cellStyle name="style1454062522800" xfId="2606" xr:uid="{00000000-0005-0000-0000-0000510A0000}"/>
    <cellStyle name="style1454062522800 2" xfId="2607" xr:uid="{00000000-0005-0000-0000-0000520A0000}"/>
    <cellStyle name="style1454062522863" xfId="2608" xr:uid="{00000000-0005-0000-0000-0000530A0000}"/>
    <cellStyle name="style1454062522863 2" xfId="2609" xr:uid="{00000000-0005-0000-0000-0000540A0000}"/>
    <cellStyle name="style1454062778770" xfId="2610" xr:uid="{00000000-0005-0000-0000-0000550A0000}"/>
    <cellStyle name="style1454062778895" xfId="2611" xr:uid="{00000000-0005-0000-0000-0000560A0000}"/>
    <cellStyle name="style1454062779004" xfId="2612" xr:uid="{00000000-0005-0000-0000-0000570A0000}"/>
    <cellStyle name="style1454062779114" xfId="2613" xr:uid="{00000000-0005-0000-0000-0000580A0000}"/>
    <cellStyle name="style1454062779270" xfId="2614" xr:uid="{00000000-0005-0000-0000-0000590A0000}"/>
    <cellStyle name="style1454062779426" xfId="2615" xr:uid="{00000000-0005-0000-0000-00005A0A0000}"/>
    <cellStyle name="style1454062779582" xfId="2616" xr:uid="{00000000-0005-0000-0000-00005B0A0000}"/>
    <cellStyle name="style1454062779739" xfId="2617" xr:uid="{00000000-0005-0000-0000-00005C0A0000}"/>
    <cellStyle name="style1454062779832" xfId="2618" xr:uid="{00000000-0005-0000-0000-00005D0A0000}"/>
    <cellStyle name="style1454062779926" xfId="2619" xr:uid="{00000000-0005-0000-0000-00005E0A0000}"/>
    <cellStyle name="style1454062780035" xfId="2620" xr:uid="{00000000-0005-0000-0000-00005F0A0000}"/>
    <cellStyle name="style1454062780192" xfId="2621" xr:uid="{00000000-0005-0000-0000-0000600A0000}"/>
    <cellStyle name="style1454062780285" xfId="2622" xr:uid="{00000000-0005-0000-0000-0000610A0000}"/>
    <cellStyle name="style1454062780348" xfId="2623" xr:uid="{00000000-0005-0000-0000-0000620A0000}"/>
    <cellStyle name="style1454062780442" xfId="2624" xr:uid="{00000000-0005-0000-0000-0000630A0000}"/>
    <cellStyle name="style1454062780504" xfId="2625" xr:uid="{00000000-0005-0000-0000-0000640A0000}"/>
    <cellStyle name="style1454062780582" xfId="2626" xr:uid="{00000000-0005-0000-0000-0000650A0000}"/>
    <cellStyle name="style1454062780660" xfId="2627" xr:uid="{00000000-0005-0000-0000-0000660A0000}"/>
    <cellStyle name="style1454062780754" xfId="2628" xr:uid="{00000000-0005-0000-0000-0000670A0000}"/>
    <cellStyle name="style1454062780895" xfId="2629" xr:uid="{00000000-0005-0000-0000-0000680A0000}"/>
    <cellStyle name="style1454062781051" xfId="2630" xr:uid="{00000000-0005-0000-0000-0000690A0000}"/>
    <cellStyle name="style1454062781207" xfId="2631" xr:uid="{00000000-0005-0000-0000-00006A0A0000}"/>
    <cellStyle name="style1454062781301" xfId="2632" xr:uid="{00000000-0005-0000-0000-00006B0A0000}"/>
    <cellStyle name="style1454062781426" xfId="2633" xr:uid="{00000000-0005-0000-0000-00006C0A0000}"/>
    <cellStyle name="style1454062781520" xfId="2634" xr:uid="{00000000-0005-0000-0000-00006D0A0000}"/>
    <cellStyle name="style1454062781629" xfId="2635" xr:uid="{00000000-0005-0000-0000-00006E0A0000}"/>
    <cellStyle name="style1454062781754" xfId="2636" xr:uid="{00000000-0005-0000-0000-00006F0A0000}"/>
    <cellStyle name="style1454062781879" xfId="2637" xr:uid="{00000000-0005-0000-0000-0000700A0000}"/>
    <cellStyle name="style1454062781973" xfId="2638" xr:uid="{00000000-0005-0000-0000-0000710A0000}"/>
    <cellStyle name="style1454062782067" xfId="2639" xr:uid="{00000000-0005-0000-0000-0000720A0000}"/>
    <cellStyle name="style1454062782160" xfId="2640" xr:uid="{00000000-0005-0000-0000-0000730A0000}"/>
    <cellStyle name="style1454062782317" xfId="2641" xr:uid="{00000000-0005-0000-0000-0000740A0000}"/>
    <cellStyle name="style1454062782473" xfId="2642" xr:uid="{00000000-0005-0000-0000-0000750A0000}"/>
    <cellStyle name="style1454062782645" xfId="2643" xr:uid="{00000000-0005-0000-0000-0000760A0000}"/>
    <cellStyle name="style1454062782707" xfId="2644" xr:uid="{00000000-0005-0000-0000-0000770A0000}"/>
    <cellStyle name="style1454062782770" xfId="2645" xr:uid="{00000000-0005-0000-0000-0000780A0000}"/>
    <cellStyle name="style1454062782848" xfId="2646" xr:uid="{00000000-0005-0000-0000-0000790A0000}"/>
    <cellStyle name="style1454062782942" xfId="2647" xr:uid="{00000000-0005-0000-0000-00007A0A0000}"/>
    <cellStyle name="style1454062783098" xfId="2648" xr:uid="{00000000-0005-0000-0000-00007B0A0000}"/>
    <cellStyle name="style1454062783254" xfId="2649" xr:uid="{00000000-0005-0000-0000-00007C0A0000}"/>
    <cellStyle name="style1454062783411" xfId="2650" xr:uid="{00000000-0005-0000-0000-00007D0A0000}"/>
    <cellStyle name="style1454062783567" xfId="2651" xr:uid="{00000000-0005-0000-0000-00007E0A0000}"/>
    <cellStyle name="style1454062783723" xfId="2652" xr:uid="{00000000-0005-0000-0000-00007F0A0000}"/>
    <cellStyle name="style1454062783879" xfId="2653" xr:uid="{00000000-0005-0000-0000-0000800A0000}"/>
    <cellStyle name="style1454062784036" xfId="2654" xr:uid="{00000000-0005-0000-0000-0000810A0000}"/>
    <cellStyle name="style1454062784161" xfId="2655" xr:uid="{00000000-0005-0000-0000-0000820A0000}"/>
    <cellStyle name="style1454062784286" xfId="2656" xr:uid="{00000000-0005-0000-0000-0000830A0000}"/>
    <cellStyle name="style1454062784395" xfId="2657" xr:uid="{00000000-0005-0000-0000-0000840A0000}"/>
    <cellStyle name="style1454062784520" xfId="2658" xr:uid="{00000000-0005-0000-0000-0000850A0000}"/>
    <cellStyle name="style1454062784629" xfId="2659" xr:uid="{00000000-0005-0000-0000-0000860A0000}"/>
    <cellStyle name="style1454062784692" xfId="2660" xr:uid="{00000000-0005-0000-0000-0000870A0000}"/>
    <cellStyle name="style1454062784754" xfId="2661" xr:uid="{00000000-0005-0000-0000-0000880A0000}"/>
    <cellStyle name="style1454062784817" xfId="2662" xr:uid="{00000000-0005-0000-0000-0000890A0000}"/>
    <cellStyle name="style1454062784879" xfId="2663" xr:uid="{00000000-0005-0000-0000-00008A0A0000}"/>
    <cellStyle name="style1454062784942" xfId="2664" xr:uid="{00000000-0005-0000-0000-00008B0A0000}"/>
    <cellStyle name="style1454062785004" xfId="2665" xr:uid="{00000000-0005-0000-0000-00008C0A0000}"/>
    <cellStyle name="style1454062785067" xfId="2666" xr:uid="{00000000-0005-0000-0000-00008D0A0000}"/>
    <cellStyle name="style1454062785129" xfId="2667" xr:uid="{00000000-0005-0000-0000-00008E0A0000}"/>
    <cellStyle name="style1454062785207" xfId="2668" xr:uid="{00000000-0005-0000-0000-00008F0A0000}"/>
    <cellStyle name="style1454062785286" xfId="2669" xr:uid="{00000000-0005-0000-0000-0000900A0000}"/>
    <cellStyle name="style1460365280386" xfId="2670" xr:uid="{00000000-0005-0000-0000-0000910A0000}"/>
    <cellStyle name="style1460365283668" xfId="2671" xr:uid="{00000000-0005-0000-0000-0000920A0000}"/>
    <cellStyle name="style1460365283777" xfId="2672" xr:uid="{00000000-0005-0000-0000-0000930A0000}"/>
    <cellStyle name="style1460365283871" xfId="2673" xr:uid="{00000000-0005-0000-0000-0000940A0000}"/>
    <cellStyle name="style1460365284011" xfId="2674" xr:uid="{00000000-0005-0000-0000-0000950A0000}"/>
    <cellStyle name="style1460365284136" xfId="2675" xr:uid="{00000000-0005-0000-0000-0000960A0000}"/>
    <cellStyle name="style1460365284246" xfId="2676" xr:uid="{00000000-0005-0000-0000-0000970A0000}"/>
    <cellStyle name="style1460365284418" xfId="2677" xr:uid="{00000000-0005-0000-0000-0000980A0000}"/>
    <cellStyle name="style1460365284527" xfId="2678" xr:uid="{00000000-0005-0000-0000-0000990A0000}"/>
    <cellStyle name="style1460365284668" xfId="2679" xr:uid="{00000000-0005-0000-0000-00009A0A0000}"/>
    <cellStyle name="style1460365284824" xfId="2680" xr:uid="{00000000-0005-0000-0000-00009B0A0000}"/>
    <cellStyle name="style1460365284933" xfId="2681" xr:uid="{00000000-0005-0000-0000-00009C0A0000}"/>
    <cellStyle name="style1460365285027" xfId="2682" xr:uid="{00000000-0005-0000-0000-00009D0A0000}"/>
    <cellStyle name="style1460365285105" xfId="2683" xr:uid="{00000000-0005-0000-0000-00009E0A0000}"/>
    <cellStyle name="style1460365285215" xfId="2684" xr:uid="{00000000-0005-0000-0000-00009F0A0000}"/>
    <cellStyle name="style1460365285308" xfId="2685" xr:uid="{00000000-0005-0000-0000-0000A00A0000}"/>
    <cellStyle name="style1460365285402" xfId="2686" xr:uid="{00000000-0005-0000-0000-0000A10A0000}"/>
    <cellStyle name="style1460365285496" xfId="2687" xr:uid="{00000000-0005-0000-0000-0000A20A0000}"/>
    <cellStyle name="style1460365285574" xfId="2688" xr:uid="{00000000-0005-0000-0000-0000A30A0000}"/>
    <cellStyle name="style1460365285683" xfId="2689" xr:uid="{00000000-0005-0000-0000-0000A40A0000}"/>
    <cellStyle name="style1460365285793" xfId="2690" xr:uid="{00000000-0005-0000-0000-0000A50A0000}"/>
    <cellStyle name="style1460365285902" xfId="2691" xr:uid="{00000000-0005-0000-0000-0000A60A0000}"/>
    <cellStyle name="style1460365286011" xfId="2692" xr:uid="{00000000-0005-0000-0000-0000A70A0000}"/>
    <cellStyle name="style1460365286121" xfId="2693" xr:uid="{00000000-0005-0000-0000-0000A80A0000}"/>
    <cellStyle name="style1460365286230" xfId="2694" xr:uid="{00000000-0005-0000-0000-0000A90A0000}"/>
    <cellStyle name="style1460365286340" xfId="2695" xr:uid="{00000000-0005-0000-0000-0000AA0A0000}"/>
    <cellStyle name="style1460365286449" xfId="2696" xr:uid="{00000000-0005-0000-0000-0000AB0A0000}"/>
    <cellStyle name="style1460365286558" xfId="2697" xr:uid="{00000000-0005-0000-0000-0000AC0A0000}"/>
    <cellStyle name="style1460365286668" xfId="2698" xr:uid="{00000000-0005-0000-0000-0000AD0A0000}"/>
    <cellStyle name="style1460365286762" xfId="2699" xr:uid="{00000000-0005-0000-0000-0000AE0A0000}"/>
    <cellStyle name="style1460365286871" xfId="2700" xr:uid="{00000000-0005-0000-0000-0000AF0A0000}"/>
    <cellStyle name="style1460365286949" xfId="2701" xr:uid="{00000000-0005-0000-0000-0000B00A0000}"/>
    <cellStyle name="style1460365287074" xfId="2702" xr:uid="{00000000-0005-0000-0000-0000B10A0000}"/>
    <cellStyle name="style1460365287183" xfId="2703" xr:uid="{00000000-0005-0000-0000-0000B20A0000}"/>
    <cellStyle name="style1460365287277" xfId="2704" xr:uid="{00000000-0005-0000-0000-0000B30A0000}"/>
    <cellStyle name="style1460365287371" xfId="2705" xr:uid="{00000000-0005-0000-0000-0000B40A0000}"/>
    <cellStyle name="style1460365287449" xfId="2706" xr:uid="{00000000-0005-0000-0000-0000B50A0000}"/>
    <cellStyle name="style1460365287543" xfId="2707" xr:uid="{00000000-0005-0000-0000-0000B60A0000}"/>
    <cellStyle name="style1460365287652" xfId="2708" xr:uid="{00000000-0005-0000-0000-0000B70A0000}"/>
    <cellStyle name="style1460365287777" xfId="2709" xr:uid="{00000000-0005-0000-0000-0000B80A0000}"/>
    <cellStyle name="style1460365287871" xfId="2710" xr:uid="{00000000-0005-0000-0000-0000B90A0000}"/>
    <cellStyle name="style1460365287965" xfId="2711" xr:uid="{00000000-0005-0000-0000-0000BA0A0000}"/>
    <cellStyle name="style1460365288105" xfId="2712" xr:uid="{00000000-0005-0000-0000-0000BB0A0000}"/>
    <cellStyle name="style1460365288199" xfId="2713" xr:uid="{00000000-0005-0000-0000-0000BC0A0000}"/>
    <cellStyle name="style1460365288293" xfId="2714" xr:uid="{00000000-0005-0000-0000-0000BD0A0000}"/>
    <cellStyle name="style1460365288402" xfId="2715" xr:uid="{00000000-0005-0000-0000-0000BE0A0000}"/>
    <cellStyle name="style1460365288543" xfId="2716" xr:uid="{00000000-0005-0000-0000-0000BF0A0000}"/>
    <cellStyle name="style1460365288621" xfId="2717" xr:uid="{00000000-0005-0000-0000-0000C00A0000}"/>
    <cellStyle name="style1460365288699" xfId="2718" xr:uid="{00000000-0005-0000-0000-0000C10A0000}"/>
    <cellStyle name="style1460365288808" xfId="2719" xr:uid="{00000000-0005-0000-0000-0000C20A0000}"/>
    <cellStyle name="style1460365288918" xfId="2720" xr:uid="{00000000-0005-0000-0000-0000C30A0000}"/>
    <cellStyle name="style1460365288980" xfId="2721" xr:uid="{00000000-0005-0000-0000-0000C40A0000}"/>
    <cellStyle name="style1460365289058" xfId="2722" xr:uid="{00000000-0005-0000-0000-0000C50A0000}"/>
    <cellStyle name="style1460365289137" xfId="2723" xr:uid="{00000000-0005-0000-0000-0000C60A0000}"/>
    <cellStyle name="style1460365289215" xfId="2724" xr:uid="{00000000-0005-0000-0000-0000C70A0000}"/>
    <cellStyle name="style1460365289293" xfId="2725" xr:uid="{00000000-0005-0000-0000-0000C80A0000}"/>
    <cellStyle name="style1460365289371" xfId="2726" xr:uid="{00000000-0005-0000-0000-0000C90A0000}"/>
    <cellStyle name="style1460365289449" xfId="2727" xr:uid="{00000000-0005-0000-0000-0000CA0A0000}"/>
    <cellStyle name="style1460365289527" xfId="2728" xr:uid="{00000000-0005-0000-0000-0000CB0A0000}"/>
    <cellStyle name="style1460365290168" xfId="2729" xr:uid="{00000000-0005-0000-0000-0000CC0A0000}"/>
    <cellStyle name="style1460365290277" xfId="2730" xr:uid="{00000000-0005-0000-0000-0000CD0A0000}"/>
    <cellStyle name="style1460365290371" xfId="2731" xr:uid="{00000000-0005-0000-0000-0000CE0A0000}"/>
    <cellStyle name="style1460365290449" xfId="2732" xr:uid="{00000000-0005-0000-0000-0000CF0A0000}"/>
    <cellStyle name="style1460365291246" xfId="2733" xr:uid="{00000000-0005-0000-0000-0000D00A0000}"/>
    <cellStyle name="style1460365291871" xfId="2734" xr:uid="{00000000-0005-0000-0000-0000D10A0000}"/>
    <cellStyle name="style1460365291934" xfId="2735" xr:uid="{00000000-0005-0000-0000-0000D20A0000}"/>
    <cellStyle name="style1507628871282" xfId="18" xr:uid="{00000000-0005-0000-0000-0000D30A0000}"/>
    <cellStyle name="style1507628871282 2" xfId="19" xr:uid="{00000000-0005-0000-0000-0000D40A0000}"/>
    <cellStyle name="style1507628873688" xfId="20" xr:uid="{00000000-0005-0000-0000-0000D50A0000}"/>
    <cellStyle name="style1507628873688 2" xfId="21" xr:uid="{00000000-0005-0000-0000-0000D60A0000}"/>
    <cellStyle name="style1507628875438" xfId="22" xr:uid="{00000000-0005-0000-0000-0000D70A0000}"/>
    <cellStyle name="style1507628875438 2" xfId="23" xr:uid="{00000000-0005-0000-0000-0000D80A0000}"/>
    <cellStyle name="style1507628875727" xfId="24" xr:uid="{00000000-0005-0000-0000-0000D90A0000}"/>
    <cellStyle name="style1507628875727 2" xfId="25" xr:uid="{00000000-0005-0000-0000-0000DA0A0000}"/>
    <cellStyle name="style1507628875872" xfId="26" xr:uid="{00000000-0005-0000-0000-0000DB0A0000}"/>
    <cellStyle name="style1507628875872 2" xfId="27" xr:uid="{00000000-0005-0000-0000-0000DC0A0000}"/>
    <cellStyle name="style1507628875977" xfId="28" xr:uid="{00000000-0005-0000-0000-0000DD0A0000}"/>
    <cellStyle name="style1507628875977 2" xfId="29" xr:uid="{00000000-0005-0000-0000-0000DE0A0000}"/>
    <cellStyle name="style1507628876114" xfId="30" xr:uid="{00000000-0005-0000-0000-0000DF0A0000}"/>
    <cellStyle name="style1507628876114 2" xfId="31" xr:uid="{00000000-0005-0000-0000-0000E00A0000}"/>
    <cellStyle name="style1507628876302" xfId="32" xr:uid="{00000000-0005-0000-0000-0000E10A0000}"/>
    <cellStyle name="style1507628876302 2" xfId="33" xr:uid="{00000000-0005-0000-0000-0000E20A0000}"/>
    <cellStyle name="style1507628876462" xfId="34" xr:uid="{00000000-0005-0000-0000-0000E30A0000}"/>
    <cellStyle name="style1507628876462 2" xfId="35" xr:uid="{00000000-0005-0000-0000-0000E40A0000}"/>
    <cellStyle name="style1507628876567" xfId="36" xr:uid="{00000000-0005-0000-0000-0000E50A0000}"/>
    <cellStyle name="style1507628876567 2" xfId="37" xr:uid="{00000000-0005-0000-0000-0000E60A0000}"/>
    <cellStyle name="style1507628876700" xfId="38" xr:uid="{00000000-0005-0000-0000-0000E70A0000}"/>
    <cellStyle name="style1507628876700 2" xfId="39" xr:uid="{00000000-0005-0000-0000-0000E80A0000}"/>
    <cellStyle name="style1507628876837" xfId="40" xr:uid="{00000000-0005-0000-0000-0000E90A0000}"/>
    <cellStyle name="style1507628876837 2" xfId="41" xr:uid="{00000000-0005-0000-0000-0000EA0A0000}"/>
    <cellStyle name="style1507628876977" xfId="42" xr:uid="{00000000-0005-0000-0000-0000EB0A0000}"/>
    <cellStyle name="style1507628876977 2" xfId="43" xr:uid="{00000000-0005-0000-0000-0000EC0A0000}"/>
    <cellStyle name="style1507628877091" xfId="44" xr:uid="{00000000-0005-0000-0000-0000ED0A0000}"/>
    <cellStyle name="style1507628877091 2" xfId="45" xr:uid="{00000000-0005-0000-0000-0000EE0A0000}"/>
    <cellStyle name="style1507628877262" xfId="46" xr:uid="{00000000-0005-0000-0000-0000EF0A0000}"/>
    <cellStyle name="style1507628877262 2" xfId="47" xr:uid="{00000000-0005-0000-0000-0000F00A0000}"/>
    <cellStyle name="style1507628877477" xfId="48" xr:uid="{00000000-0005-0000-0000-0000F10A0000}"/>
    <cellStyle name="style1507628877477 2" xfId="49" xr:uid="{00000000-0005-0000-0000-0000F20A0000}"/>
    <cellStyle name="style1515050498436" xfId="101" xr:uid="{00000000-0005-0000-0000-0000F30A0000}"/>
    <cellStyle name="style1515050498627" xfId="102" xr:uid="{00000000-0005-0000-0000-0000F40A0000}"/>
    <cellStyle name="style1515050498799" xfId="107" xr:uid="{00000000-0005-0000-0000-0000F50A0000}"/>
    <cellStyle name="style1515050498959" xfId="108" xr:uid="{00000000-0005-0000-0000-0000F60A0000}"/>
    <cellStyle name="style1515050500463" xfId="86" xr:uid="{00000000-0005-0000-0000-0000F70A0000}"/>
    <cellStyle name="style1515050500611" xfId="88" xr:uid="{00000000-0005-0000-0000-0000F80A0000}"/>
    <cellStyle name="style1515050501768" xfId="93" xr:uid="{00000000-0005-0000-0000-0000F90A0000}"/>
    <cellStyle name="style1515050501908" xfId="92" xr:uid="{00000000-0005-0000-0000-0000FA0A0000}"/>
    <cellStyle name="style1515050502072" xfId="94" xr:uid="{00000000-0005-0000-0000-0000FB0A0000}"/>
    <cellStyle name="style1515050503588" xfId="83" xr:uid="{00000000-0005-0000-0000-0000FC0A0000}"/>
    <cellStyle name="style1515050503740" xfId="84" xr:uid="{00000000-0005-0000-0000-0000FD0A0000}"/>
    <cellStyle name="style1515050503881" xfId="89" xr:uid="{00000000-0005-0000-0000-0000FE0A0000}"/>
    <cellStyle name="style1515050504080" xfId="90" xr:uid="{00000000-0005-0000-0000-0000FF0A0000}"/>
    <cellStyle name="style1515050504318" xfId="85" xr:uid="{00000000-0005-0000-0000-0000000B0000}"/>
    <cellStyle name="style1515050504580" xfId="87" xr:uid="{00000000-0005-0000-0000-0000010B0000}"/>
    <cellStyle name="style1515050504721" xfId="91" xr:uid="{00000000-0005-0000-0000-0000020B0000}"/>
    <cellStyle name="style1515050504869" xfId="95" xr:uid="{00000000-0005-0000-0000-0000030B0000}"/>
    <cellStyle name="style1515050505006" xfId="96" xr:uid="{00000000-0005-0000-0000-0000040B0000}"/>
    <cellStyle name="style1515050505162" xfId="97" xr:uid="{00000000-0005-0000-0000-0000050B0000}"/>
    <cellStyle name="style1515050505279" xfId="98" xr:uid="{00000000-0005-0000-0000-0000060B0000}"/>
    <cellStyle name="style1515050505416" xfId="99" xr:uid="{00000000-0005-0000-0000-0000070B0000}"/>
    <cellStyle name="style1515050505557" xfId="100" xr:uid="{00000000-0005-0000-0000-0000080B0000}"/>
    <cellStyle name="style1515050505717" xfId="103" xr:uid="{00000000-0005-0000-0000-0000090B0000}"/>
    <cellStyle name="style1515050505834" xfId="104" xr:uid="{00000000-0005-0000-0000-00000A0B0000}"/>
    <cellStyle name="style1515050505971" xfId="105" xr:uid="{00000000-0005-0000-0000-00000B0B0000}"/>
    <cellStyle name="style1515050506107" xfId="106" xr:uid="{00000000-0005-0000-0000-00000C0B0000}"/>
    <cellStyle name="style1515050506248" xfId="109" xr:uid="{00000000-0005-0000-0000-00000D0B0000}"/>
    <cellStyle name="style1515050506365" xfId="110" xr:uid="{00000000-0005-0000-0000-00000E0B0000}"/>
    <cellStyle name="style1515050506553" xfId="111" xr:uid="{00000000-0005-0000-0000-00000F0B0000}"/>
    <cellStyle name="style1515050506799" xfId="112" xr:uid="{00000000-0005-0000-0000-0000100B0000}"/>
    <cellStyle name="style1533710832073" xfId="55" xr:uid="{00000000-0005-0000-0000-0000110B0000}"/>
    <cellStyle name="style1533710832206" xfId="56" xr:uid="{00000000-0005-0000-0000-0000120B0000}"/>
    <cellStyle name="style1533710832335" xfId="54" xr:uid="{00000000-0005-0000-0000-0000130B0000}"/>
    <cellStyle name="style1533710832698" xfId="73" xr:uid="{00000000-0005-0000-0000-0000140B0000}"/>
    <cellStyle name="style1533710832816" xfId="74" xr:uid="{00000000-0005-0000-0000-0000150B0000}"/>
    <cellStyle name="style1533710832945" xfId="78" xr:uid="{00000000-0005-0000-0000-0000160B0000}"/>
    <cellStyle name="style1533710833066" xfId="79" xr:uid="{00000000-0005-0000-0000-0000170B0000}"/>
    <cellStyle name="style1533710834195" xfId="61" xr:uid="{00000000-0005-0000-0000-0000180B0000}"/>
    <cellStyle name="style1533710834308" xfId="62" xr:uid="{00000000-0005-0000-0000-0000190B0000}"/>
    <cellStyle name="style1533710835198" xfId="66" xr:uid="{00000000-0005-0000-0000-00001A0B0000}"/>
    <cellStyle name="style1533710835312" xfId="67" xr:uid="{00000000-0005-0000-0000-00001B0B0000}"/>
    <cellStyle name="style1533710836124" xfId="57" xr:uid="{00000000-0005-0000-0000-00001C0B0000}"/>
    <cellStyle name="style1533710836253" xfId="58" xr:uid="{00000000-0005-0000-0000-00001D0B0000}"/>
    <cellStyle name="style1533710836359" xfId="59" xr:uid="{00000000-0005-0000-0000-00001E0B0000}"/>
    <cellStyle name="style1533710836464" xfId="63" xr:uid="{00000000-0005-0000-0000-00001F0B0000}"/>
    <cellStyle name="style1533710836605" xfId="64" xr:uid="{00000000-0005-0000-0000-0000200B0000}"/>
    <cellStyle name="style1533710836757" xfId="60" xr:uid="{00000000-0005-0000-0000-0000210B0000}"/>
    <cellStyle name="style1533710836898" xfId="65" xr:uid="{00000000-0005-0000-0000-0000220B0000}"/>
    <cellStyle name="style1533710837042" xfId="68" xr:uid="{00000000-0005-0000-0000-0000230B0000}"/>
    <cellStyle name="style1533710837281" xfId="69" xr:uid="{00000000-0005-0000-0000-0000240B0000}"/>
    <cellStyle name="style1533710837484" xfId="70" xr:uid="{00000000-0005-0000-0000-0000250B0000}"/>
    <cellStyle name="style1533710837585" xfId="71" xr:uid="{00000000-0005-0000-0000-0000260B0000}"/>
    <cellStyle name="style1533710837734" xfId="72" xr:uid="{00000000-0005-0000-0000-0000270B0000}"/>
    <cellStyle name="style1533710837878" xfId="75" xr:uid="{00000000-0005-0000-0000-0000280B0000}"/>
    <cellStyle name="style1533710837991" xfId="76" xr:uid="{00000000-0005-0000-0000-0000290B0000}"/>
    <cellStyle name="style1533710838136" xfId="77" xr:uid="{00000000-0005-0000-0000-00002A0B0000}"/>
    <cellStyle name="style1533710838304" xfId="80" xr:uid="{00000000-0005-0000-0000-00002B0B0000}"/>
    <cellStyle name="style1533710838433" xfId="81" xr:uid="{00000000-0005-0000-0000-00002C0B0000}"/>
    <cellStyle name="style1533710838589" xfId="82" xr:uid="{00000000-0005-0000-0000-00002D0B0000}"/>
    <cellStyle name="style1552031054404" xfId="2825" xr:uid="{00000000-0005-0000-0000-00002E0B0000}"/>
    <cellStyle name="style1552031054700" xfId="2826" xr:uid="{00000000-0005-0000-0000-00002F0B0000}"/>
    <cellStyle name="style1552031054868" xfId="2827" xr:uid="{00000000-0005-0000-0000-0000300B0000}"/>
    <cellStyle name="style1552031055083" xfId="2828" xr:uid="{00000000-0005-0000-0000-0000310B0000}"/>
    <cellStyle name="style1552031055271" xfId="2829" xr:uid="{00000000-0005-0000-0000-0000320B0000}"/>
    <cellStyle name="style1552031055458" xfId="2830" xr:uid="{00000000-0005-0000-0000-0000330B0000}"/>
    <cellStyle name="style1552031055622" xfId="2831" xr:uid="{00000000-0005-0000-0000-0000340B0000}"/>
    <cellStyle name="style1552031055818" xfId="2832" xr:uid="{00000000-0005-0000-0000-0000350B0000}"/>
    <cellStyle name="style1552031055986" xfId="2833" xr:uid="{00000000-0005-0000-0000-0000360B0000}"/>
    <cellStyle name="style1552031056169" xfId="2834" xr:uid="{00000000-0005-0000-0000-0000370B0000}"/>
    <cellStyle name="style1552031056372" xfId="2835" xr:uid="{00000000-0005-0000-0000-0000380B0000}"/>
    <cellStyle name="style1552031056532" xfId="2836" xr:uid="{00000000-0005-0000-0000-0000390B0000}"/>
    <cellStyle name="style1552031056689" xfId="2837" xr:uid="{00000000-0005-0000-0000-00003A0B0000}"/>
    <cellStyle name="style1552031056841" xfId="2838" xr:uid="{00000000-0005-0000-0000-00003B0B0000}"/>
    <cellStyle name="style1552031057005" xfId="2839" xr:uid="{00000000-0005-0000-0000-00003C0B0000}"/>
    <cellStyle name="style1552031057146" xfId="2840" xr:uid="{00000000-0005-0000-0000-00003D0B0000}"/>
    <cellStyle name="style1552031057267" xfId="2841" xr:uid="{00000000-0005-0000-0000-00003E0B0000}"/>
    <cellStyle name="style1552031057443" xfId="2842" xr:uid="{00000000-0005-0000-0000-00003F0B0000}"/>
    <cellStyle name="style1552031057611" xfId="2843" xr:uid="{00000000-0005-0000-0000-0000400B0000}"/>
    <cellStyle name="style1552031057728" xfId="2844" xr:uid="{00000000-0005-0000-0000-0000410B0000}"/>
    <cellStyle name="style1552031057853" xfId="2845" xr:uid="{00000000-0005-0000-0000-0000420B0000}"/>
    <cellStyle name="style1552031058032" xfId="2846" xr:uid="{00000000-0005-0000-0000-0000430B0000}"/>
    <cellStyle name="style1552031058197" xfId="2847" xr:uid="{00000000-0005-0000-0000-0000440B0000}"/>
    <cellStyle name="style1552031058353" xfId="2848" xr:uid="{00000000-0005-0000-0000-0000450B0000}"/>
    <cellStyle name="style1552031058536" xfId="2849" xr:uid="{00000000-0005-0000-0000-0000460B0000}"/>
    <cellStyle name="style1552031058720" xfId="2850" xr:uid="{00000000-0005-0000-0000-0000470B0000}"/>
    <cellStyle name="style1552031058888" xfId="2851" xr:uid="{00000000-0005-0000-0000-0000480B0000}"/>
    <cellStyle name="style1552031059064" xfId="2852" xr:uid="{00000000-0005-0000-0000-0000490B0000}"/>
    <cellStyle name="style1552031059224" xfId="2853" xr:uid="{00000000-0005-0000-0000-00004A0B0000}"/>
    <cellStyle name="style1552031059388" xfId="2854" xr:uid="{00000000-0005-0000-0000-00004B0B0000}"/>
    <cellStyle name="style1552031059583" xfId="2855" xr:uid="{00000000-0005-0000-0000-00004C0B0000}"/>
    <cellStyle name="style1552031059822" xfId="2856" xr:uid="{00000000-0005-0000-0000-00004D0B0000}"/>
    <cellStyle name="style1552031059966" xfId="2857" xr:uid="{00000000-0005-0000-0000-00004E0B0000}"/>
    <cellStyle name="style1552031060134" xfId="2858" xr:uid="{00000000-0005-0000-0000-00004F0B0000}"/>
    <cellStyle name="style1552031060310" xfId="2859" xr:uid="{00000000-0005-0000-0000-0000500B0000}"/>
    <cellStyle name="style1552031060517" xfId="2860" xr:uid="{00000000-0005-0000-0000-0000510B0000}"/>
    <cellStyle name="style1552031060779" xfId="2861" xr:uid="{00000000-0005-0000-0000-0000520B0000}"/>
    <cellStyle name="style1552031060923" xfId="2862" xr:uid="{00000000-0005-0000-0000-0000530B0000}"/>
    <cellStyle name="style1552031061064" xfId="2863" xr:uid="{00000000-0005-0000-0000-0000540B0000}"/>
    <cellStyle name="style1552031061212" xfId="2864" xr:uid="{00000000-0005-0000-0000-0000550B0000}"/>
    <cellStyle name="style1552031061357" xfId="2865" xr:uid="{00000000-0005-0000-0000-0000560B0000}"/>
    <cellStyle name="style1552031061533" xfId="2866" xr:uid="{00000000-0005-0000-0000-0000570B0000}"/>
    <cellStyle name="style1552031061728" xfId="2867" xr:uid="{00000000-0005-0000-0000-0000580B0000}"/>
    <cellStyle name="style1552031061915" xfId="2868" xr:uid="{00000000-0005-0000-0000-0000590B0000}"/>
    <cellStyle name="style1552031062052" xfId="2869" xr:uid="{00000000-0005-0000-0000-00005A0B0000}"/>
    <cellStyle name="style1552031062169" xfId="2870" xr:uid="{00000000-0005-0000-0000-00005B0B0000}"/>
    <cellStyle name="style1552031062310" xfId="2871" xr:uid="{00000000-0005-0000-0000-00005C0B0000}"/>
    <cellStyle name="style1552031062447" xfId="2872" xr:uid="{00000000-0005-0000-0000-00005D0B0000}"/>
    <cellStyle name="style1552031062599" xfId="2873" xr:uid="{00000000-0005-0000-0000-00005E0B0000}"/>
    <cellStyle name="style1552031062740" xfId="2874" xr:uid="{00000000-0005-0000-0000-00005F0B0000}"/>
    <cellStyle name="style1552031062939" xfId="2875" xr:uid="{00000000-0005-0000-0000-0000600B0000}"/>
    <cellStyle name="style1552031063146" xfId="2876" xr:uid="{00000000-0005-0000-0000-0000610B0000}"/>
    <cellStyle name="style1552031063267" xfId="2877" xr:uid="{00000000-0005-0000-0000-0000620B0000}"/>
    <cellStyle name="style1552031063376" xfId="2878" xr:uid="{00000000-0005-0000-0000-0000630B0000}"/>
    <cellStyle name="style1552031063490" xfId="2879" xr:uid="{00000000-0005-0000-0000-0000640B0000}"/>
    <cellStyle name="style1552031063622" xfId="2880" xr:uid="{00000000-0005-0000-0000-0000650B0000}"/>
    <cellStyle name="style1552031063732" xfId="2881" xr:uid="{00000000-0005-0000-0000-0000660B0000}"/>
    <cellStyle name="style1552031063857" xfId="2882" xr:uid="{00000000-0005-0000-0000-0000670B0000}"/>
    <cellStyle name="style1552031064076" xfId="2883" xr:uid="{00000000-0005-0000-0000-0000680B0000}"/>
    <cellStyle name="style1552031064263" xfId="2884" xr:uid="{00000000-0005-0000-0000-0000690B0000}"/>
    <cellStyle name="style1552031064435" xfId="2885" xr:uid="{00000000-0005-0000-0000-00006A0B0000}"/>
    <cellStyle name="style1552031065169" xfId="2886" xr:uid="{00000000-0005-0000-0000-00006B0B0000}"/>
    <cellStyle name="style1552031065279" xfId="2887" xr:uid="{00000000-0005-0000-0000-00006C0B0000}"/>
    <cellStyle name="style1552031065380" xfId="2888" xr:uid="{00000000-0005-0000-0000-00006D0B0000}"/>
    <cellStyle name="style1552031065521" xfId="2889" xr:uid="{00000000-0005-0000-0000-00006E0B0000}"/>
    <cellStyle name="style1552031065665" xfId="2890" xr:uid="{00000000-0005-0000-0000-00006F0B0000}"/>
    <cellStyle name="style1552031065802" xfId="2891" xr:uid="{00000000-0005-0000-0000-0000700B0000}"/>
    <cellStyle name="style1553257678945" xfId="2895" xr:uid="{00000000-0005-0000-0000-0000710B0000}"/>
    <cellStyle name="style1553257678945 2" xfId="2952" xr:uid="{00000000-0005-0000-0000-0000720B0000}"/>
    <cellStyle name="style1553257679636" xfId="2896" xr:uid="{00000000-0005-0000-0000-0000730B0000}"/>
    <cellStyle name="style1553257679636 2" xfId="2953" xr:uid="{00000000-0005-0000-0000-0000740B0000}"/>
    <cellStyle name="style1553257679820" xfId="2897" xr:uid="{00000000-0005-0000-0000-0000750B0000}"/>
    <cellStyle name="style1553257679820 2" xfId="2954" xr:uid="{00000000-0005-0000-0000-0000760B0000}"/>
    <cellStyle name="style1553257679988" xfId="2898" xr:uid="{00000000-0005-0000-0000-0000770B0000}"/>
    <cellStyle name="style1553257679988 2" xfId="2955" xr:uid="{00000000-0005-0000-0000-0000780B0000}"/>
    <cellStyle name="style1553257680160" xfId="2899" xr:uid="{00000000-0005-0000-0000-0000790B0000}"/>
    <cellStyle name="style1553257680160 2" xfId="2956" xr:uid="{00000000-0005-0000-0000-00007A0B0000}"/>
    <cellStyle name="style1553257680160 3" xfId="3663" xr:uid="{00000000-0005-0000-0000-00007B0B0000}"/>
    <cellStyle name="style1553257680312" xfId="2900" xr:uid="{00000000-0005-0000-0000-00007C0B0000}"/>
    <cellStyle name="style1553257680312 2" xfId="2957" xr:uid="{00000000-0005-0000-0000-00007D0B0000}"/>
    <cellStyle name="style1553257680531" xfId="2901" xr:uid="{00000000-0005-0000-0000-00007E0B0000}"/>
    <cellStyle name="style1553257680531 2" xfId="2958" xr:uid="{00000000-0005-0000-0000-00007F0B0000}"/>
    <cellStyle name="style1553257680793" xfId="2902" xr:uid="{00000000-0005-0000-0000-0000800B0000}"/>
    <cellStyle name="style1553257680793 2" xfId="2959" xr:uid="{00000000-0005-0000-0000-0000810B0000}"/>
    <cellStyle name="style1553257680953" xfId="2903" xr:uid="{00000000-0005-0000-0000-0000820B0000}"/>
    <cellStyle name="style1553257680953 2" xfId="2960" xr:uid="{00000000-0005-0000-0000-0000830B0000}"/>
    <cellStyle name="style1553257681203" xfId="2904" xr:uid="{00000000-0005-0000-0000-0000840B0000}"/>
    <cellStyle name="style1553257681203 2" xfId="2961" xr:uid="{00000000-0005-0000-0000-0000850B0000}"/>
    <cellStyle name="style1553257681359" xfId="2905" xr:uid="{00000000-0005-0000-0000-0000860B0000}"/>
    <cellStyle name="style1553257681359 2" xfId="2962" xr:uid="{00000000-0005-0000-0000-0000870B0000}"/>
    <cellStyle name="style1553257681519" xfId="2906" xr:uid="{00000000-0005-0000-0000-0000880B0000}"/>
    <cellStyle name="style1553257681519 2" xfId="2963" xr:uid="{00000000-0005-0000-0000-0000890B0000}"/>
    <cellStyle name="style1553257681675" xfId="2907" xr:uid="{00000000-0005-0000-0000-00008A0B0000}"/>
    <cellStyle name="style1553257681675 2" xfId="2964" xr:uid="{00000000-0005-0000-0000-00008B0B0000}"/>
    <cellStyle name="style1553257681840" xfId="2908" xr:uid="{00000000-0005-0000-0000-00008C0B0000}"/>
    <cellStyle name="style1553257681840 2" xfId="2965" xr:uid="{00000000-0005-0000-0000-00008D0B0000}"/>
    <cellStyle name="style1553257681996" xfId="2909" xr:uid="{00000000-0005-0000-0000-00008E0B0000}"/>
    <cellStyle name="style1553257681996 2" xfId="2966" xr:uid="{00000000-0005-0000-0000-00008F0B0000}"/>
    <cellStyle name="style1553257682183" xfId="2910" xr:uid="{00000000-0005-0000-0000-0000900B0000}"/>
    <cellStyle name="style1553257682183 2" xfId="2967" xr:uid="{00000000-0005-0000-0000-0000910B0000}"/>
    <cellStyle name="style1553257682406" xfId="2911" xr:uid="{00000000-0005-0000-0000-0000920B0000}"/>
    <cellStyle name="style1553257682406 2" xfId="2968" xr:uid="{00000000-0005-0000-0000-0000930B0000}"/>
    <cellStyle name="style1553257682523" xfId="2912" xr:uid="{00000000-0005-0000-0000-0000940B0000}"/>
    <cellStyle name="style1553257682523 2" xfId="2969" xr:uid="{00000000-0005-0000-0000-0000950B0000}"/>
    <cellStyle name="style1553257682683" xfId="2913" xr:uid="{00000000-0005-0000-0000-0000960B0000}"/>
    <cellStyle name="style1553257682683 2" xfId="2970" xr:uid="{00000000-0005-0000-0000-0000970B0000}"/>
    <cellStyle name="style1553257682863" xfId="2914" xr:uid="{00000000-0005-0000-0000-0000980B0000}"/>
    <cellStyle name="style1553257682863 2" xfId="2971" xr:uid="{00000000-0005-0000-0000-0000990B0000}"/>
    <cellStyle name="style1553257683027" xfId="2915" xr:uid="{00000000-0005-0000-0000-00009A0B0000}"/>
    <cellStyle name="style1553257683027 2" xfId="2972" xr:uid="{00000000-0005-0000-0000-00009B0B0000}"/>
    <cellStyle name="style1553257683199" xfId="2916" xr:uid="{00000000-0005-0000-0000-00009C0B0000}"/>
    <cellStyle name="style1553257683199 2" xfId="2973" xr:uid="{00000000-0005-0000-0000-00009D0B0000}"/>
    <cellStyle name="style1553257683355" xfId="2917" xr:uid="{00000000-0005-0000-0000-00009E0B0000}"/>
    <cellStyle name="style1553257683355 2" xfId="2974" xr:uid="{00000000-0005-0000-0000-00009F0B0000}"/>
    <cellStyle name="style1553257683508" xfId="2918" xr:uid="{00000000-0005-0000-0000-0000A00B0000}"/>
    <cellStyle name="style1553257683508 2" xfId="2975" xr:uid="{00000000-0005-0000-0000-0000A10B0000}"/>
    <cellStyle name="style1553257683726" xfId="2919" xr:uid="{00000000-0005-0000-0000-0000A20B0000}"/>
    <cellStyle name="style1553257683726 2" xfId="2976" xr:uid="{00000000-0005-0000-0000-0000A30B0000}"/>
    <cellStyle name="style1553257683886" xfId="2920" xr:uid="{00000000-0005-0000-0000-0000A40B0000}"/>
    <cellStyle name="style1553257683886 2" xfId="2977" xr:uid="{00000000-0005-0000-0000-0000A50B0000}"/>
    <cellStyle name="style1553257683886 3" xfId="3662" xr:uid="{00000000-0005-0000-0000-0000A60B0000}"/>
    <cellStyle name="style1553257684058" xfId="2921" xr:uid="{00000000-0005-0000-0000-0000A70B0000}"/>
    <cellStyle name="style1553257684058 2" xfId="2978" xr:uid="{00000000-0005-0000-0000-0000A80B0000}"/>
    <cellStyle name="style1553257684058 3" xfId="3661" xr:uid="{00000000-0005-0000-0000-0000A90B0000}"/>
    <cellStyle name="style1553257684234" xfId="2922" xr:uid="{00000000-0005-0000-0000-0000AA0B0000}"/>
    <cellStyle name="style1553257684234 2" xfId="2979" xr:uid="{00000000-0005-0000-0000-0000AB0B0000}"/>
    <cellStyle name="style1553257684476" xfId="2923" xr:uid="{00000000-0005-0000-0000-0000AC0B0000}"/>
    <cellStyle name="style1553257684476 2" xfId="2980" xr:uid="{00000000-0005-0000-0000-0000AD0B0000}"/>
    <cellStyle name="style1553257684664" xfId="2924" xr:uid="{00000000-0005-0000-0000-0000AE0B0000}"/>
    <cellStyle name="style1553257684664 2" xfId="2981" xr:uid="{00000000-0005-0000-0000-0000AF0B0000}"/>
    <cellStyle name="style1553257684871" xfId="2925" xr:uid="{00000000-0005-0000-0000-0000B00B0000}"/>
    <cellStyle name="style1553257684871 2" xfId="2982" xr:uid="{00000000-0005-0000-0000-0000B10B0000}"/>
    <cellStyle name="style1553257685023" xfId="2926" xr:uid="{00000000-0005-0000-0000-0000B20B0000}"/>
    <cellStyle name="style1553257685023 2" xfId="2983" xr:uid="{00000000-0005-0000-0000-0000B30B0000}"/>
    <cellStyle name="style1553257685222" xfId="2927" xr:uid="{00000000-0005-0000-0000-0000B40B0000}"/>
    <cellStyle name="style1553257685222 2" xfId="2984" xr:uid="{00000000-0005-0000-0000-0000B50B0000}"/>
    <cellStyle name="style1553257685500" xfId="2928" xr:uid="{00000000-0005-0000-0000-0000B60B0000}"/>
    <cellStyle name="style1553257685500 2" xfId="2985" xr:uid="{00000000-0005-0000-0000-0000B70B0000}"/>
    <cellStyle name="style1553257685711" xfId="2929" xr:uid="{00000000-0005-0000-0000-0000B80B0000}"/>
    <cellStyle name="style1553257685711 2" xfId="2986" xr:uid="{00000000-0005-0000-0000-0000B90B0000}"/>
    <cellStyle name="style1553257685871" xfId="2930" xr:uid="{00000000-0005-0000-0000-0000BA0B0000}"/>
    <cellStyle name="style1553257685871 2" xfId="2987" xr:uid="{00000000-0005-0000-0000-0000BB0B0000}"/>
    <cellStyle name="style1553257686011" xfId="2931" xr:uid="{00000000-0005-0000-0000-0000BC0B0000}"/>
    <cellStyle name="style1553257686011 2" xfId="2988" xr:uid="{00000000-0005-0000-0000-0000BD0B0000}"/>
    <cellStyle name="style1553257686160" xfId="2932" xr:uid="{00000000-0005-0000-0000-0000BE0B0000}"/>
    <cellStyle name="style1553257686160 2" xfId="2989" xr:uid="{00000000-0005-0000-0000-0000BF0B0000}"/>
    <cellStyle name="style1553257686304" xfId="2933" xr:uid="{00000000-0005-0000-0000-0000C00B0000}"/>
    <cellStyle name="style1553257686304 2" xfId="2990" xr:uid="{00000000-0005-0000-0000-0000C10B0000}"/>
    <cellStyle name="style1553257686453" xfId="2934" xr:uid="{00000000-0005-0000-0000-0000C20B0000}"/>
    <cellStyle name="style1553257686453 2" xfId="2991" xr:uid="{00000000-0005-0000-0000-0000C30B0000}"/>
    <cellStyle name="style1553257686574" xfId="2935" xr:uid="{00000000-0005-0000-0000-0000C40B0000}"/>
    <cellStyle name="style1553257686574 2" xfId="2992" xr:uid="{00000000-0005-0000-0000-0000C50B0000}"/>
    <cellStyle name="style1553257686972" xfId="2936" xr:uid="{00000000-0005-0000-0000-0000C60B0000}"/>
    <cellStyle name="style1553257686972 2" xfId="2993" xr:uid="{00000000-0005-0000-0000-0000C70B0000}"/>
    <cellStyle name="style1553257687133" xfId="2937" xr:uid="{00000000-0005-0000-0000-0000C80B0000}"/>
    <cellStyle name="style1553257687133 2" xfId="2994" xr:uid="{00000000-0005-0000-0000-0000C90B0000}"/>
    <cellStyle name="style1553257687281" xfId="2938" xr:uid="{00000000-0005-0000-0000-0000CA0B0000}"/>
    <cellStyle name="style1553257687281 2" xfId="2995" xr:uid="{00000000-0005-0000-0000-0000CB0B0000}"/>
    <cellStyle name="style1553257687394" xfId="2939" xr:uid="{00000000-0005-0000-0000-0000CC0B0000}"/>
    <cellStyle name="style1553257687394 2" xfId="2996" xr:uid="{00000000-0005-0000-0000-0000CD0B0000}"/>
    <cellStyle name="style1553257687539" xfId="2940" xr:uid="{00000000-0005-0000-0000-0000CE0B0000}"/>
    <cellStyle name="style1553257687539 2" xfId="2997" xr:uid="{00000000-0005-0000-0000-0000CF0B0000}"/>
    <cellStyle name="style1553257687679" xfId="2941" xr:uid="{00000000-0005-0000-0000-0000D00B0000}"/>
    <cellStyle name="style1553257687679 2" xfId="2998" xr:uid="{00000000-0005-0000-0000-0000D10B0000}"/>
    <cellStyle name="style1553257687679 2 2" xfId="3653" xr:uid="{00000000-0005-0000-0000-0000D20B0000}"/>
    <cellStyle name="style1553257687875" xfId="2942" xr:uid="{00000000-0005-0000-0000-0000D30B0000}"/>
    <cellStyle name="style1553257687875 2" xfId="2999" xr:uid="{00000000-0005-0000-0000-0000D40B0000}"/>
    <cellStyle name="style1553257688066" xfId="2943" xr:uid="{00000000-0005-0000-0000-0000D50B0000}"/>
    <cellStyle name="style1553257688066 2" xfId="3000" xr:uid="{00000000-0005-0000-0000-0000D60B0000}"/>
    <cellStyle name="style1553257688066 2 2" xfId="3654" xr:uid="{00000000-0005-0000-0000-0000D70B0000}"/>
    <cellStyle name="style1553257688211" xfId="2944" xr:uid="{00000000-0005-0000-0000-0000D80B0000}"/>
    <cellStyle name="style1553257688211 2" xfId="3001" xr:uid="{00000000-0005-0000-0000-0000D90B0000}"/>
    <cellStyle name="style1553257688422" xfId="2945" xr:uid="{00000000-0005-0000-0000-0000DA0B0000}"/>
    <cellStyle name="style1553257688422 2" xfId="3002" xr:uid="{00000000-0005-0000-0000-0000DB0B0000}"/>
    <cellStyle name="style1553257688570" xfId="2946" xr:uid="{00000000-0005-0000-0000-0000DC0B0000}"/>
    <cellStyle name="style1553257688570 2" xfId="3003" xr:uid="{00000000-0005-0000-0000-0000DD0B0000}"/>
    <cellStyle name="style1553257688676" xfId="2947" xr:uid="{00000000-0005-0000-0000-0000DE0B0000}"/>
    <cellStyle name="style1553257688676 2" xfId="3004" xr:uid="{00000000-0005-0000-0000-0000DF0B0000}"/>
    <cellStyle name="style1553257689035" xfId="2948" xr:uid="{00000000-0005-0000-0000-0000E00B0000}"/>
    <cellStyle name="style1553257689035 2" xfId="3005" xr:uid="{00000000-0005-0000-0000-0000E10B0000}"/>
    <cellStyle name="style1553257689187" xfId="2949" xr:uid="{00000000-0005-0000-0000-0000E20B0000}"/>
    <cellStyle name="style1553257689187 2" xfId="3006" xr:uid="{00000000-0005-0000-0000-0000E30B0000}"/>
    <cellStyle name="style1553257689683" xfId="2950" xr:uid="{00000000-0005-0000-0000-0000E40B0000}"/>
    <cellStyle name="style1553257689683 2" xfId="3007" xr:uid="{00000000-0005-0000-0000-0000E50B0000}"/>
    <cellStyle name="style1553850885307" xfId="3009" xr:uid="{00000000-0005-0000-0000-0000E60B0000}"/>
    <cellStyle name="style1553850885307 2" xfId="3116" xr:uid="{00000000-0005-0000-0000-0000E70B0000}"/>
    <cellStyle name="style1553850885307 3" xfId="3222" xr:uid="{00000000-0005-0000-0000-0000E80B0000}"/>
    <cellStyle name="style1553850885783" xfId="3010" xr:uid="{00000000-0005-0000-0000-0000E90B0000}"/>
    <cellStyle name="style1553850885783 2" xfId="3117" xr:uid="{00000000-0005-0000-0000-0000EA0B0000}"/>
    <cellStyle name="style1553850885783 3" xfId="3223" xr:uid="{00000000-0005-0000-0000-0000EB0B0000}"/>
    <cellStyle name="style1553850885932" xfId="3011" xr:uid="{00000000-0005-0000-0000-0000EC0B0000}"/>
    <cellStyle name="style1553850885932 2" xfId="3118" xr:uid="{00000000-0005-0000-0000-0000ED0B0000}"/>
    <cellStyle name="style1553850885932 3" xfId="3224" xr:uid="{00000000-0005-0000-0000-0000EE0B0000}"/>
    <cellStyle name="style1553850886158" xfId="3012" xr:uid="{00000000-0005-0000-0000-0000EF0B0000}"/>
    <cellStyle name="style1553850886158 2" xfId="3119" xr:uid="{00000000-0005-0000-0000-0000F00B0000}"/>
    <cellStyle name="style1553850886158 3" xfId="3225" xr:uid="{00000000-0005-0000-0000-0000F10B0000}"/>
    <cellStyle name="style1553850886334" xfId="3013" xr:uid="{00000000-0005-0000-0000-0000F20B0000}"/>
    <cellStyle name="style1553850886334 2" xfId="3120" xr:uid="{00000000-0005-0000-0000-0000F30B0000}"/>
    <cellStyle name="style1553850886334 3" xfId="3226" xr:uid="{00000000-0005-0000-0000-0000F40B0000}"/>
    <cellStyle name="style1553850886529" xfId="3014" xr:uid="{00000000-0005-0000-0000-0000F50B0000}"/>
    <cellStyle name="style1553850886529 2" xfId="3121" xr:uid="{00000000-0005-0000-0000-0000F60B0000}"/>
    <cellStyle name="style1553850886529 3" xfId="3227" xr:uid="{00000000-0005-0000-0000-0000F70B0000}"/>
    <cellStyle name="style1553850886674" xfId="3015" xr:uid="{00000000-0005-0000-0000-0000F80B0000}"/>
    <cellStyle name="style1553850886674 2" xfId="3122" xr:uid="{00000000-0005-0000-0000-0000F90B0000}"/>
    <cellStyle name="style1553850886674 3" xfId="3228" xr:uid="{00000000-0005-0000-0000-0000FA0B0000}"/>
    <cellStyle name="style1553850886877" xfId="3016" xr:uid="{00000000-0005-0000-0000-0000FB0B0000}"/>
    <cellStyle name="style1553850886877 2" xfId="3123" xr:uid="{00000000-0005-0000-0000-0000FC0B0000}"/>
    <cellStyle name="style1553850886877 3" xfId="3229" xr:uid="{00000000-0005-0000-0000-0000FD0B0000}"/>
    <cellStyle name="style1553850887049" xfId="3017" xr:uid="{00000000-0005-0000-0000-0000FE0B0000}"/>
    <cellStyle name="style1553850887049 2" xfId="3124" xr:uid="{00000000-0005-0000-0000-0000FF0B0000}"/>
    <cellStyle name="style1553850887049 3" xfId="3230" xr:uid="{00000000-0005-0000-0000-0000000C0000}"/>
    <cellStyle name="style1553850887248" xfId="3018" xr:uid="{00000000-0005-0000-0000-0000010C0000}"/>
    <cellStyle name="style1553850887248 2" xfId="3125" xr:uid="{00000000-0005-0000-0000-0000020C0000}"/>
    <cellStyle name="style1553850887248 3" xfId="3231" xr:uid="{00000000-0005-0000-0000-0000030C0000}"/>
    <cellStyle name="style1553850887435" xfId="3019" xr:uid="{00000000-0005-0000-0000-0000040C0000}"/>
    <cellStyle name="style1553850887435 2" xfId="3126" xr:uid="{00000000-0005-0000-0000-0000050C0000}"/>
    <cellStyle name="style1553850887435 3" xfId="3232" xr:uid="{00000000-0005-0000-0000-0000060C0000}"/>
    <cellStyle name="style1553850887596" xfId="3020" xr:uid="{00000000-0005-0000-0000-0000070C0000}"/>
    <cellStyle name="style1553850887596 2" xfId="3127" xr:uid="{00000000-0005-0000-0000-0000080C0000}"/>
    <cellStyle name="style1553850887596 3" xfId="3233" xr:uid="{00000000-0005-0000-0000-0000090C0000}"/>
    <cellStyle name="style1553850887760" xfId="3021" xr:uid="{00000000-0005-0000-0000-00000A0C0000}"/>
    <cellStyle name="style1553850887760 2" xfId="3128" xr:uid="{00000000-0005-0000-0000-00000B0C0000}"/>
    <cellStyle name="style1553850887760 3" xfId="3234" xr:uid="{00000000-0005-0000-0000-00000C0C0000}"/>
    <cellStyle name="style1553850887924" xfId="3022" xr:uid="{00000000-0005-0000-0000-00000D0C0000}"/>
    <cellStyle name="style1553850887924 2" xfId="3129" xr:uid="{00000000-0005-0000-0000-00000E0C0000}"/>
    <cellStyle name="style1553850887924 3" xfId="3235" xr:uid="{00000000-0005-0000-0000-00000F0C0000}"/>
    <cellStyle name="style1553850888084" xfId="3023" xr:uid="{00000000-0005-0000-0000-0000100C0000}"/>
    <cellStyle name="style1553850888084 2" xfId="3130" xr:uid="{00000000-0005-0000-0000-0000110C0000}"/>
    <cellStyle name="style1553850888084 3" xfId="3236" xr:uid="{00000000-0005-0000-0000-0000120C0000}"/>
    <cellStyle name="style1553850888201" xfId="3024" xr:uid="{00000000-0005-0000-0000-0000130C0000}"/>
    <cellStyle name="style1553850888201 2" xfId="3131" xr:uid="{00000000-0005-0000-0000-0000140C0000}"/>
    <cellStyle name="style1553850888201 3" xfId="3237" xr:uid="{00000000-0005-0000-0000-0000150C0000}"/>
    <cellStyle name="style1553850888314" xfId="3025" xr:uid="{00000000-0005-0000-0000-0000160C0000}"/>
    <cellStyle name="style1553850888314 2" xfId="3132" xr:uid="{00000000-0005-0000-0000-0000170C0000}"/>
    <cellStyle name="style1553850888314 3" xfId="3238" xr:uid="{00000000-0005-0000-0000-0000180C0000}"/>
    <cellStyle name="style1553850888486" xfId="3026" xr:uid="{00000000-0005-0000-0000-0000190C0000}"/>
    <cellStyle name="style1553850888486 2" xfId="3133" xr:uid="{00000000-0005-0000-0000-00001A0C0000}"/>
    <cellStyle name="style1553850888486 3" xfId="3239" xr:uid="{00000000-0005-0000-0000-00001B0C0000}"/>
    <cellStyle name="style1553850888646" xfId="3027" xr:uid="{00000000-0005-0000-0000-00001C0C0000}"/>
    <cellStyle name="style1553850888646 2" xfId="3134" xr:uid="{00000000-0005-0000-0000-00001D0C0000}"/>
    <cellStyle name="style1553850888646 3" xfId="3240" xr:uid="{00000000-0005-0000-0000-00001E0C0000}"/>
    <cellStyle name="style1553850888764" xfId="3028" xr:uid="{00000000-0005-0000-0000-00001F0C0000}"/>
    <cellStyle name="style1553850888764 2" xfId="3135" xr:uid="{00000000-0005-0000-0000-0000200C0000}"/>
    <cellStyle name="style1553850888764 3" xfId="3241" xr:uid="{00000000-0005-0000-0000-0000210C0000}"/>
    <cellStyle name="style1553850888881" xfId="3029" xr:uid="{00000000-0005-0000-0000-0000220C0000}"/>
    <cellStyle name="style1553850888881 2" xfId="3136" xr:uid="{00000000-0005-0000-0000-0000230C0000}"/>
    <cellStyle name="style1553850888881 3" xfId="3242" xr:uid="{00000000-0005-0000-0000-0000240C0000}"/>
    <cellStyle name="style1553850889033" xfId="3030" xr:uid="{00000000-0005-0000-0000-0000250C0000}"/>
    <cellStyle name="style1553850889033 2" xfId="3137" xr:uid="{00000000-0005-0000-0000-0000260C0000}"/>
    <cellStyle name="style1553850889033 3" xfId="3243" xr:uid="{00000000-0005-0000-0000-0000270C0000}"/>
    <cellStyle name="style1553850889182" xfId="3031" xr:uid="{00000000-0005-0000-0000-0000280C0000}"/>
    <cellStyle name="style1553850889182 2" xfId="3138" xr:uid="{00000000-0005-0000-0000-0000290C0000}"/>
    <cellStyle name="style1553850889182 3" xfId="3244" xr:uid="{00000000-0005-0000-0000-00002A0C0000}"/>
    <cellStyle name="style1553850889373" xfId="3032" xr:uid="{00000000-0005-0000-0000-00002B0C0000}"/>
    <cellStyle name="style1553850889373 2" xfId="3139" xr:uid="{00000000-0005-0000-0000-00002C0C0000}"/>
    <cellStyle name="style1553850889373 3" xfId="3245" xr:uid="{00000000-0005-0000-0000-00002D0C0000}"/>
    <cellStyle name="style1553850889588" xfId="3033" xr:uid="{00000000-0005-0000-0000-00002E0C0000}"/>
    <cellStyle name="style1553850889588 2" xfId="3140" xr:uid="{00000000-0005-0000-0000-00002F0C0000}"/>
    <cellStyle name="style1553850889588 3" xfId="3246" xr:uid="{00000000-0005-0000-0000-0000300C0000}"/>
    <cellStyle name="style1553850889748" xfId="3034" xr:uid="{00000000-0005-0000-0000-0000310C0000}"/>
    <cellStyle name="style1553850889748 2" xfId="3141" xr:uid="{00000000-0005-0000-0000-0000320C0000}"/>
    <cellStyle name="style1553850889748 3" xfId="3247" xr:uid="{00000000-0005-0000-0000-0000330C0000}"/>
    <cellStyle name="style1553850889920" xfId="3035" xr:uid="{00000000-0005-0000-0000-0000340C0000}"/>
    <cellStyle name="style1553850889920 2" xfId="3142" xr:uid="{00000000-0005-0000-0000-0000350C0000}"/>
    <cellStyle name="style1553850889920 3" xfId="3248" xr:uid="{00000000-0005-0000-0000-0000360C0000}"/>
    <cellStyle name="style1553850890107" xfId="3036" xr:uid="{00000000-0005-0000-0000-0000370C0000}"/>
    <cellStyle name="style1553850890107 2" xfId="3143" xr:uid="{00000000-0005-0000-0000-0000380C0000}"/>
    <cellStyle name="style1553850890107 3" xfId="3249" xr:uid="{00000000-0005-0000-0000-0000390C0000}"/>
    <cellStyle name="style1553850890283" xfId="3037" xr:uid="{00000000-0005-0000-0000-00003A0C0000}"/>
    <cellStyle name="style1553850890283 2" xfId="3144" xr:uid="{00000000-0005-0000-0000-00003B0C0000}"/>
    <cellStyle name="style1553850890283 3" xfId="3250" xr:uid="{00000000-0005-0000-0000-00003C0C0000}"/>
    <cellStyle name="style1553850890443" xfId="3038" xr:uid="{00000000-0005-0000-0000-00003D0C0000}"/>
    <cellStyle name="style1553850890443 2" xfId="3145" xr:uid="{00000000-0005-0000-0000-00003E0C0000}"/>
    <cellStyle name="style1553850890443 3" xfId="3251" xr:uid="{00000000-0005-0000-0000-00003F0C0000}"/>
    <cellStyle name="style1553850890596" xfId="3039" xr:uid="{00000000-0005-0000-0000-0000400C0000}"/>
    <cellStyle name="style1553850890596 2" xfId="3146" xr:uid="{00000000-0005-0000-0000-0000410C0000}"/>
    <cellStyle name="style1553850890596 3" xfId="3252" xr:uid="{00000000-0005-0000-0000-0000420C0000}"/>
    <cellStyle name="style1553850890744" xfId="3040" xr:uid="{00000000-0005-0000-0000-0000430C0000}"/>
    <cellStyle name="style1553850890744 2" xfId="3147" xr:uid="{00000000-0005-0000-0000-0000440C0000}"/>
    <cellStyle name="style1553850890744 3" xfId="3253" xr:uid="{00000000-0005-0000-0000-0000450C0000}"/>
    <cellStyle name="style1553850890893" xfId="3041" xr:uid="{00000000-0005-0000-0000-0000460C0000}"/>
    <cellStyle name="style1553850890893 2" xfId="3148" xr:uid="{00000000-0005-0000-0000-0000470C0000}"/>
    <cellStyle name="style1553850890893 3" xfId="3254" xr:uid="{00000000-0005-0000-0000-0000480C0000}"/>
    <cellStyle name="style1553850891037" xfId="3042" xr:uid="{00000000-0005-0000-0000-0000490C0000}"/>
    <cellStyle name="style1553850891037 2" xfId="3149" xr:uid="{00000000-0005-0000-0000-00004A0C0000}"/>
    <cellStyle name="style1553850891037 3" xfId="3255" xr:uid="{00000000-0005-0000-0000-00004B0C0000}"/>
    <cellStyle name="style1553850891185" xfId="3043" xr:uid="{00000000-0005-0000-0000-00004C0C0000}"/>
    <cellStyle name="style1553850891185 2" xfId="3150" xr:uid="{00000000-0005-0000-0000-00004D0C0000}"/>
    <cellStyle name="style1553850891185 3" xfId="3256" xr:uid="{00000000-0005-0000-0000-00004E0C0000}"/>
    <cellStyle name="style1553850891373" xfId="3044" xr:uid="{00000000-0005-0000-0000-00004F0C0000}"/>
    <cellStyle name="style1553850891373 2" xfId="3151" xr:uid="{00000000-0005-0000-0000-0000500C0000}"/>
    <cellStyle name="style1553850891373 3" xfId="3257" xr:uid="{00000000-0005-0000-0000-0000510C0000}"/>
    <cellStyle name="style1553850891689" xfId="3045" xr:uid="{00000000-0005-0000-0000-0000520C0000}"/>
    <cellStyle name="style1553850891689 2" xfId="3152" xr:uid="{00000000-0005-0000-0000-0000530C0000}"/>
    <cellStyle name="style1553850891689 3" xfId="3258" xr:uid="{00000000-0005-0000-0000-0000540C0000}"/>
    <cellStyle name="style1553850891865" xfId="3046" xr:uid="{00000000-0005-0000-0000-0000550C0000}"/>
    <cellStyle name="style1553850891865 2" xfId="3153" xr:uid="{00000000-0005-0000-0000-0000560C0000}"/>
    <cellStyle name="style1553850891865 3" xfId="3259" xr:uid="{00000000-0005-0000-0000-0000570C0000}"/>
    <cellStyle name="style1553850891990" xfId="3047" xr:uid="{00000000-0005-0000-0000-0000580C0000}"/>
    <cellStyle name="style1553850891990 2" xfId="3154" xr:uid="{00000000-0005-0000-0000-0000590C0000}"/>
    <cellStyle name="style1553850891990 3" xfId="3260" xr:uid="{00000000-0005-0000-0000-00005A0C0000}"/>
    <cellStyle name="style1553850892100" xfId="3048" xr:uid="{00000000-0005-0000-0000-00005B0C0000}"/>
    <cellStyle name="style1553850892100 2" xfId="3155" xr:uid="{00000000-0005-0000-0000-00005C0C0000}"/>
    <cellStyle name="style1553850892100 3" xfId="3261" xr:uid="{00000000-0005-0000-0000-00005D0C0000}"/>
    <cellStyle name="style1553850892279" xfId="3049" xr:uid="{00000000-0005-0000-0000-00005E0C0000}"/>
    <cellStyle name="style1553850892279 2" xfId="3156" xr:uid="{00000000-0005-0000-0000-00005F0C0000}"/>
    <cellStyle name="style1553850892279 3" xfId="3262" xr:uid="{00000000-0005-0000-0000-0000600C0000}"/>
    <cellStyle name="style1553850892428" xfId="3050" xr:uid="{00000000-0005-0000-0000-0000610C0000}"/>
    <cellStyle name="style1553850892428 2" xfId="3157" xr:uid="{00000000-0005-0000-0000-0000620C0000}"/>
    <cellStyle name="style1553850892428 3" xfId="3263" xr:uid="{00000000-0005-0000-0000-0000630C0000}"/>
    <cellStyle name="style1553850892576" xfId="3051" xr:uid="{00000000-0005-0000-0000-0000640C0000}"/>
    <cellStyle name="style1553850892576 2" xfId="3158" xr:uid="{00000000-0005-0000-0000-0000650C0000}"/>
    <cellStyle name="style1553850892576 3" xfId="3264" xr:uid="{00000000-0005-0000-0000-0000660C0000}"/>
    <cellStyle name="style1553850892721" xfId="3052" xr:uid="{00000000-0005-0000-0000-0000670C0000}"/>
    <cellStyle name="style1553850892721 2" xfId="3159" xr:uid="{00000000-0005-0000-0000-0000680C0000}"/>
    <cellStyle name="style1553850892721 3" xfId="3265" xr:uid="{00000000-0005-0000-0000-0000690C0000}"/>
    <cellStyle name="style1553850892869" xfId="3053" xr:uid="{00000000-0005-0000-0000-00006A0C0000}"/>
    <cellStyle name="style1553850892869 2" xfId="3160" xr:uid="{00000000-0005-0000-0000-00006B0C0000}"/>
    <cellStyle name="style1553850892869 3" xfId="3266" xr:uid="{00000000-0005-0000-0000-00006C0C0000}"/>
    <cellStyle name="style1553850893018" xfId="3054" xr:uid="{00000000-0005-0000-0000-00006D0C0000}"/>
    <cellStyle name="style1553850893018 2" xfId="3161" xr:uid="{00000000-0005-0000-0000-00006E0C0000}"/>
    <cellStyle name="style1553850893018 3" xfId="3267" xr:uid="{00000000-0005-0000-0000-00006F0C0000}"/>
    <cellStyle name="style1553850893162" xfId="3055" xr:uid="{00000000-0005-0000-0000-0000700C0000}"/>
    <cellStyle name="style1553850893162 2" xfId="3162" xr:uid="{00000000-0005-0000-0000-0000710C0000}"/>
    <cellStyle name="style1553850893162 3" xfId="3268" xr:uid="{00000000-0005-0000-0000-0000720C0000}"/>
    <cellStyle name="style1553850893311" xfId="3056" xr:uid="{00000000-0005-0000-0000-0000730C0000}"/>
    <cellStyle name="style1553850893311 2" xfId="3163" xr:uid="{00000000-0005-0000-0000-0000740C0000}"/>
    <cellStyle name="style1553850893311 3" xfId="3269" xr:uid="{00000000-0005-0000-0000-0000750C0000}"/>
    <cellStyle name="style1553850893447" xfId="3057" xr:uid="{00000000-0005-0000-0000-0000760C0000}"/>
    <cellStyle name="style1553850893447 2" xfId="3164" xr:uid="{00000000-0005-0000-0000-0000770C0000}"/>
    <cellStyle name="style1553850893447 3" xfId="3270" xr:uid="{00000000-0005-0000-0000-0000780C0000}"/>
    <cellStyle name="style1553850893588" xfId="3058" xr:uid="{00000000-0005-0000-0000-0000790C0000}"/>
    <cellStyle name="style1553850893588 2" xfId="3165" xr:uid="{00000000-0005-0000-0000-00007A0C0000}"/>
    <cellStyle name="style1553850893588 3" xfId="3271" xr:uid="{00000000-0005-0000-0000-00007B0C0000}"/>
    <cellStyle name="style1553850893732" xfId="3059" xr:uid="{00000000-0005-0000-0000-00007C0C0000}"/>
    <cellStyle name="style1553850893732 2" xfId="3166" xr:uid="{00000000-0005-0000-0000-00007D0C0000}"/>
    <cellStyle name="style1553850893732 3" xfId="3272" xr:uid="{00000000-0005-0000-0000-00007E0C0000}"/>
    <cellStyle name="style1553850893877" xfId="3060" xr:uid="{00000000-0005-0000-0000-00007F0C0000}"/>
    <cellStyle name="style1553850893877 2" xfId="3167" xr:uid="{00000000-0005-0000-0000-0000800C0000}"/>
    <cellStyle name="style1553850893877 3" xfId="3273" xr:uid="{00000000-0005-0000-0000-0000810C0000}"/>
    <cellStyle name="style1553850894096" xfId="3061" xr:uid="{00000000-0005-0000-0000-0000820C0000}"/>
    <cellStyle name="style1553850894096 2" xfId="3168" xr:uid="{00000000-0005-0000-0000-0000830C0000}"/>
    <cellStyle name="style1553850894096 3" xfId="3274" xr:uid="{00000000-0005-0000-0000-0000840C0000}"/>
    <cellStyle name="style1553850894338" xfId="3062" xr:uid="{00000000-0005-0000-0000-0000850C0000}"/>
    <cellStyle name="style1553850894338 2" xfId="3169" xr:uid="{00000000-0005-0000-0000-0000860C0000}"/>
    <cellStyle name="style1553850894338 3" xfId="3275" xr:uid="{00000000-0005-0000-0000-0000870C0000}"/>
    <cellStyle name="style1553850894482" xfId="3063" xr:uid="{00000000-0005-0000-0000-0000880C0000}"/>
    <cellStyle name="style1553850894482 2" xfId="3170" xr:uid="{00000000-0005-0000-0000-0000890C0000}"/>
    <cellStyle name="style1553850894482 3" xfId="3276" xr:uid="{00000000-0005-0000-0000-00008A0C0000}"/>
    <cellStyle name="style1553850894631" xfId="3064" xr:uid="{00000000-0005-0000-0000-00008B0C0000}"/>
    <cellStyle name="style1553850894631 2" xfId="3171" xr:uid="{00000000-0005-0000-0000-00008C0C0000}"/>
    <cellStyle name="style1553850894631 3" xfId="3277" xr:uid="{00000000-0005-0000-0000-00008D0C0000}"/>
    <cellStyle name="style1553850894795" xfId="3065" xr:uid="{00000000-0005-0000-0000-00008E0C0000}"/>
    <cellStyle name="style1553850894795 2" xfId="3172" xr:uid="{00000000-0005-0000-0000-00008F0C0000}"/>
    <cellStyle name="style1553850894795 3" xfId="3278" xr:uid="{00000000-0005-0000-0000-0000900C0000}"/>
    <cellStyle name="style1553850894982" xfId="3066" xr:uid="{00000000-0005-0000-0000-0000910C0000}"/>
    <cellStyle name="style1553850894982 2" xfId="3173" xr:uid="{00000000-0005-0000-0000-0000920C0000}"/>
    <cellStyle name="style1553850894982 3" xfId="3279" xr:uid="{00000000-0005-0000-0000-0000930C0000}"/>
    <cellStyle name="style1553850895428" xfId="3067" xr:uid="{00000000-0005-0000-0000-0000940C0000}"/>
    <cellStyle name="style1553850895428 2" xfId="3174" xr:uid="{00000000-0005-0000-0000-0000950C0000}"/>
    <cellStyle name="style1553850895428 3" xfId="3280" xr:uid="{00000000-0005-0000-0000-0000960C0000}"/>
    <cellStyle name="style1553850895572" xfId="3068" xr:uid="{00000000-0005-0000-0000-0000970C0000}"/>
    <cellStyle name="style1553850895572 2" xfId="3175" xr:uid="{00000000-0005-0000-0000-0000980C0000}"/>
    <cellStyle name="style1553850895572 3" xfId="3281" xr:uid="{00000000-0005-0000-0000-0000990C0000}"/>
    <cellStyle name="style1553850895760" xfId="3069" xr:uid="{00000000-0005-0000-0000-00009A0C0000}"/>
    <cellStyle name="style1553850895760 2" xfId="3176" xr:uid="{00000000-0005-0000-0000-00009B0C0000}"/>
    <cellStyle name="style1553850895760 3" xfId="3282" xr:uid="{00000000-0005-0000-0000-00009C0C0000}"/>
    <cellStyle name="style1553850895939" xfId="3070" xr:uid="{00000000-0005-0000-0000-00009D0C0000}"/>
    <cellStyle name="style1553850895939 2" xfId="3177" xr:uid="{00000000-0005-0000-0000-00009E0C0000}"/>
    <cellStyle name="style1553850895939 3" xfId="3283" xr:uid="{00000000-0005-0000-0000-00009F0C0000}"/>
    <cellStyle name="style1553850896119" xfId="3071" xr:uid="{00000000-0005-0000-0000-0000A00C0000}"/>
    <cellStyle name="style1553850896119 2" xfId="3178" xr:uid="{00000000-0005-0000-0000-0000A10C0000}"/>
    <cellStyle name="style1553850896119 3" xfId="3284" xr:uid="{00000000-0005-0000-0000-0000A20C0000}"/>
    <cellStyle name="style1553850896272" xfId="3072" xr:uid="{00000000-0005-0000-0000-0000A30C0000}"/>
    <cellStyle name="style1553850896272 2" xfId="3179" xr:uid="{00000000-0005-0000-0000-0000A40C0000}"/>
    <cellStyle name="style1553850896272 3" xfId="3285" xr:uid="{00000000-0005-0000-0000-0000A50C0000}"/>
    <cellStyle name="style1553850896412" xfId="3073" xr:uid="{00000000-0005-0000-0000-0000A60C0000}"/>
    <cellStyle name="style1553850896412 2" xfId="3180" xr:uid="{00000000-0005-0000-0000-0000A70C0000}"/>
    <cellStyle name="style1553850896412 3" xfId="3286" xr:uid="{00000000-0005-0000-0000-0000A80C0000}"/>
    <cellStyle name="style1553850896557" xfId="3074" xr:uid="{00000000-0005-0000-0000-0000A90C0000}"/>
    <cellStyle name="style1553850896557 2" xfId="3181" xr:uid="{00000000-0005-0000-0000-0000AA0C0000}"/>
    <cellStyle name="style1553850896557 3" xfId="3287" xr:uid="{00000000-0005-0000-0000-0000AB0C0000}"/>
    <cellStyle name="style1553850897486" xfId="3075" xr:uid="{00000000-0005-0000-0000-0000AC0C0000}"/>
    <cellStyle name="style1553850897486 2" xfId="3182" xr:uid="{00000000-0005-0000-0000-0000AD0C0000}"/>
    <cellStyle name="style1553850897486 3" xfId="3288" xr:uid="{00000000-0005-0000-0000-0000AE0C0000}"/>
    <cellStyle name="style1553850897955" xfId="3076" xr:uid="{00000000-0005-0000-0000-0000AF0C0000}"/>
    <cellStyle name="style1553850897955 2" xfId="3183" xr:uid="{00000000-0005-0000-0000-0000B00C0000}"/>
    <cellStyle name="style1553850897955 3" xfId="3289" xr:uid="{00000000-0005-0000-0000-0000B10C0000}"/>
    <cellStyle name="style1553850898072" xfId="3077" xr:uid="{00000000-0005-0000-0000-0000B20C0000}"/>
    <cellStyle name="style1553850898072 2" xfId="3184" xr:uid="{00000000-0005-0000-0000-0000B30C0000}"/>
    <cellStyle name="style1553850898072 3" xfId="3290" xr:uid="{00000000-0005-0000-0000-0000B40C0000}"/>
    <cellStyle name="style1553850898182" xfId="3078" xr:uid="{00000000-0005-0000-0000-0000B50C0000}"/>
    <cellStyle name="style1553850898182 2" xfId="3185" xr:uid="{00000000-0005-0000-0000-0000B60C0000}"/>
    <cellStyle name="style1553850898182 3" xfId="3291" xr:uid="{00000000-0005-0000-0000-0000B70C0000}"/>
    <cellStyle name="style1553850898318" xfId="3079" xr:uid="{00000000-0005-0000-0000-0000B80C0000}"/>
    <cellStyle name="style1553850898318 2" xfId="3186" xr:uid="{00000000-0005-0000-0000-0000B90C0000}"/>
    <cellStyle name="style1553850898318 3" xfId="3292" xr:uid="{00000000-0005-0000-0000-0000BA0C0000}"/>
    <cellStyle name="style1553850898424" xfId="3080" xr:uid="{00000000-0005-0000-0000-0000BB0C0000}"/>
    <cellStyle name="style1553850898424 2" xfId="3187" xr:uid="{00000000-0005-0000-0000-0000BC0C0000}"/>
    <cellStyle name="style1553850898424 3" xfId="3293" xr:uid="{00000000-0005-0000-0000-0000BD0C0000}"/>
    <cellStyle name="style1553850898533" xfId="3081" xr:uid="{00000000-0005-0000-0000-0000BE0C0000}"/>
    <cellStyle name="style1553850898533 2" xfId="3188" xr:uid="{00000000-0005-0000-0000-0000BF0C0000}"/>
    <cellStyle name="style1553850898533 3" xfId="3294" xr:uid="{00000000-0005-0000-0000-0000C00C0000}"/>
    <cellStyle name="style1553850898682" xfId="3082" xr:uid="{00000000-0005-0000-0000-0000C10C0000}"/>
    <cellStyle name="style1553850898682 2" xfId="3189" xr:uid="{00000000-0005-0000-0000-0000C20C0000}"/>
    <cellStyle name="style1553850898682 3" xfId="3295" xr:uid="{00000000-0005-0000-0000-0000C30C0000}"/>
    <cellStyle name="style1553850898787" xfId="3083" xr:uid="{00000000-0005-0000-0000-0000C40C0000}"/>
    <cellStyle name="style1553850898787 2" xfId="3190" xr:uid="{00000000-0005-0000-0000-0000C50C0000}"/>
    <cellStyle name="style1553850898787 3" xfId="3296" xr:uid="{00000000-0005-0000-0000-0000C60C0000}"/>
    <cellStyle name="style1553850898897" xfId="3084" xr:uid="{00000000-0005-0000-0000-0000C70C0000}"/>
    <cellStyle name="style1553850898897 2" xfId="3191" xr:uid="{00000000-0005-0000-0000-0000C80C0000}"/>
    <cellStyle name="style1553850898897 3" xfId="3297" xr:uid="{00000000-0005-0000-0000-0000C90C0000}"/>
    <cellStyle name="style1553850899002" xfId="3085" xr:uid="{00000000-0005-0000-0000-0000CA0C0000}"/>
    <cellStyle name="style1553850899002 2" xfId="3192" xr:uid="{00000000-0005-0000-0000-0000CB0C0000}"/>
    <cellStyle name="style1553850899002 3" xfId="3298" xr:uid="{00000000-0005-0000-0000-0000CC0C0000}"/>
    <cellStyle name="style1553850899147" xfId="3086" xr:uid="{00000000-0005-0000-0000-0000CD0C0000}"/>
    <cellStyle name="style1553850899147 2" xfId="3193" xr:uid="{00000000-0005-0000-0000-0000CE0C0000}"/>
    <cellStyle name="style1553850899147 3" xfId="3299" xr:uid="{00000000-0005-0000-0000-0000CF0C0000}"/>
    <cellStyle name="style1553850899260" xfId="3087" xr:uid="{00000000-0005-0000-0000-0000D00C0000}"/>
    <cellStyle name="style1553850899260 2" xfId="3194" xr:uid="{00000000-0005-0000-0000-0000D10C0000}"/>
    <cellStyle name="style1553850899260 3" xfId="3300" xr:uid="{00000000-0005-0000-0000-0000D20C0000}"/>
    <cellStyle name="style1553850899361" xfId="3088" xr:uid="{00000000-0005-0000-0000-0000D30C0000}"/>
    <cellStyle name="style1553850899361 2" xfId="3195" xr:uid="{00000000-0005-0000-0000-0000D40C0000}"/>
    <cellStyle name="style1553850899361 3" xfId="3301" xr:uid="{00000000-0005-0000-0000-0000D50C0000}"/>
    <cellStyle name="style1553850899479" xfId="3089" xr:uid="{00000000-0005-0000-0000-0000D60C0000}"/>
    <cellStyle name="style1553850899479 2" xfId="3196" xr:uid="{00000000-0005-0000-0000-0000D70C0000}"/>
    <cellStyle name="style1553850899479 3" xfId="3302" xr:uid="{00000000-0005-0000-0000-0000D80C0000}"/>
    <cellStyle name="style1553850899643" xfId="3090" xr:uid="{00000000-0005-0000-0000-0000D90C0000}"/>
    <cellStyle name="style1553850899643 2" xfId="3197" xr:uid="{00000000-0005-0000-0000-0000DA0C0000}"/>
    <cellStyle name="style1553850899643 3" xfId="3303" xr:uid="{00000000-0005-0000-0000-0000DB0C0000}"/>
    <cellStyle name="style1553850899897" xfId="3091" xr:uid="{00000000-0005-0000-0000-0000DC0C0000}"/>
    <cellStyle name="style1553850899897 2" xfId="3198" xr:uid="{00000000-0005-0000-0000-0000DD0C0000}"/>
    <cellStyle name="style1553850899897 3" xfId="3304" xr:uid="{00000000-0005-0000-0000-0000DE0C0000}"/>
    <cellStyle name="style1553850900029" xfId="3092" xr:uid="{00000000-0005-0000-0000-0000DF0C0000}"/>
    <cellStyle name="style1553850900029 2" xfId="3199" xr:uid="{00000000-0005-0000-0000-0000E00C0000}"/>
    <cellStyle name="style1553850900029 3" xfId="3305" xr:uid="{00000000-0005-0000-0000-0000E10C0000}"/>
    <cellStyle name="style1553850900143" xfId="3093" xr:uid="{00000000-0005-0000-0000-0000E20C0000}"/>
    <cellStyle name="style1553850900143 2" xfId="3200" xr:uid="{00000000-0005-0000-0000-0000E30C0000}"/>
    <cellStyle name="style1553850900143 3" xfId="3306" xr:uid="{00000000-0005-0000-0000-0000E40C0000}"/>
    <cellStyle name="style1553850900244" xfId="3094" xr:uid="{00000000-0005-0000-0000-0000E50C0000}"/>
    <cellStyle name="style1553850900244 2" xfId="3201" xr:uid="{00000000-0005-0000-0000-0000E60C0000}"/>
    <cellStyle name="style1553850900244 3" xfId="3307" xr:uid="{00000000-0005-0000-0000-0000E70C0000}"/>
    <cellStyle name="style1553850900365" xfId="3095" xr:uid="{00000000-0005-0000-0000-0000E80C0000}"/>
    <cellStyle name="style1553850900365 2" xfId="3202" xr:uid="{00000000-0005-0000-0000-0000E90C0000}"/>
    <cellStyle name="style1553850900365 3" xfId="3308" xr:uid="{00000000-0005-0000-0000-0000EA0C0000}"/>
    <cellStyle name="style1553850900467" xfId="3096" xr:uid="{00000000-0005-0000-0000-0000EB0C0000}"/>
    <cellStyle name="style1553850900467 2" xfId="3203" xr:uid="{00000000-0005-0000-0000-0000EC0C0000}"/>
    <cellStyle name="style1553850900467 3" xfId="3309" xr:uid="{00000000-0005-0000-0000-0000ED0C0000}"/>
    <cellStyle name="style1553850900565" xfId="3097" xr:uid="{00000000-0005-0000-0000-0000EE0C0000}"/>
    <cellStyle name="style1553850900565 2" xfId="3204" xr:uid="{00000000-0005-0000-0000-0000EF0C0000}"/>
    <cellStyle name="style1553850900565 3" xfId="3310" xr:uid="{00000000-0005-0000-0000-0000F00C0000}"/>
    <cellStyle name="style1553850900666" xfId="3098" xr:uid="{00000000-0005-0000-0000-0000F10C0000}"/>
    <cellStyle name="style1553850900666 2" xfId="3205" xr:uid="{00000000-0005-0000-0000-0000F20C0000}"/>
    <cellStyle name="style1553850900666 3" xfId="3311" xr:uid="{00000000-0005-0000-0000-0000F30C0000}"/>
    <cellStyle name="style1553850900772" xfId="3099" xr:uid="{00000000-0005-0000-0000-0000F40C0000}"/>
    <cellStyle name="style1553850900772 2" xfId="3206" xr:uid="{00000000-0005-0000-0000-0000F50C0000}"/>
    <cellStyle name="style1553850900772 3" xfId="3312" xr:uid="{00000000-0005-0000-0000-0000F60C0000}"/>
    <cellStyle name="style1553850900943" xfId="3100" xr:uid="{00000000-0005-0000-0000-0000F70C0000}"/>
    <cellStyle name="style1553850900943 2" xfId="3207" xr:uid="{00000000-0005-0000-0000-0000F80C0000}"/>
    <cellStyle name="style1553850900943 3" xfId="3313" xr:uid="{00000000-0005-0000-0000-0000F90C0000}"/>
    <cellStyle name="style1553850901049" xfId="3101" xr:uid="{00000000-0005-0000-0000-0000FA0C0000}"/>
    <cellStyle name="style1553850901049 2" xfId="3208" xr:uid="{00000000-0005-0000-0000-0000FB0C0000}"/>
    <cellStyle name="style1553850901049 3" xfId="3314" xr:uid="{00000000-0005-0000-0000-0000FC0C0000}"/>
    <cellStyle name="style1553850901158" xfId="3102" xr:uid="{00000000-0005-0000-0000-0000FD0C0000}"/>
    <cellStyle name="style1553850901158 2" xfId="3209" xr:uid="{00000000-0005-0000-0000-0000FE0C0000}"/>
    <cellStyle name="style1553850901158 3" xfId="3315" xr:uid="{00000000-0005-0000-0000-0000FF0C0000}"/>
    <cellStyle name="style1553850901693" xfId="3103" xr:uid="{00000000-0005-0000-0000-0000000D0000}"/>
    <cellStyle name="style1553850901693 2" xfId="3210" xr:uid="{00000000-0005-0000-0000-0000010D0000}"/>
    <cellStyle name="style1553850901693 3" xfId="3316" xr:uid="{00000000-0005-0000-0000-0000020D0000}"/>
    <cellStyle name="style1553850901826" xfId="3104" xr:uid="{00000000-0005-0000-0000-0000030D0000}"/>
    <cellStyle name="style1553850901826 2" xfId="3211" xr:uid="{00000000-0005-0000-0000-0000040D0000}"/>
    <cellStyle name="style1553850901826 3" xfId="3317" xr:uid="{00000000-0005-0000-0000-0000050D0000}"/>
    <cellStyle name="style1556192973656" xfId="3387" xr:uid="{00000000-0005-0000-0000-0000060D0000}"/>
    <cellStyle name="style1556192973968" xfId="3388" xr:uid="{00000000-0005-0000-0000-0000070D0000}"/>
    <cellStyle name="style1556192974125" xfId="3389" xr:uid="{00000000-0005-0000-0000-0000080D0000}"/>
    <cellStyle name="style1556192974312" xfId="3390" xr:uid="{00000000-0005-0000-0000-0000090D0000}"/>
    <cellStyle name="style1556192974554" xfId="3391" xr:uid="{00000000-0005-0000-0000-00000A0D0000}"/>
    <cellStyle name="style1556192974726" xfId="3392" xr:uid="{00000000-0005-0000-0000-00000B0D0000}"/>
    <cellStyle name="style1556192974859" xfId="3393" xr:uid="{00000000-0005-0000-0000-00000C0D0000}"/>
    <cellStyle name="style1556192975093" xfId="3394" xr:uid="{00000000-0005-0000-0000-00000D0D0000}"/>
    <cellStyle name="style1556192975281" xfId="3395" xr:uid="{00000000-0005-0000-0000-00000E0D0000}"/>
    <cellStyle name="style1556192975441" xfId="3396" xr:uid="{00000000-0005-0000-0000-00000F0D0000}"/>
    <cellStyle name="style1556192975617" xfId="3397" xr:uid="{00000000-0005-0000-0000-0000100D0000}"/>
    <cellStyle name="style1556192975773" xfId="3398" xr:uid="{00000000-0005-0000-0000-0000110D0000}"/>
    <cellStyle name="style1556192975941" xfId="3399" xr:uid="{00000000-0005-0000-0000-0000120D0000}"/>
    <cellStyle name="style1556192976129" xfId="3400" xr:uid="{00000000-0005-0000-0000-0000130D0000}"/>
    <cellStyle name="style1556192976340" xfId="3401" xr:uid="{00000000-0005-0000-0000-0000140D0000}"/>
    <cellStyle name="style1556192976496" xfId="3402" xr:uid="{00000000-0005-0000-0000-0000150D0000}"/>
    <cellStyle name="style1556192976636" xfId="3403" xr:uid="{00000000-0005-0000-0000-0000160D0000}"/>
    <cellStyle name="style1556192976879" xfId="3404" xr:uid="{00000000-0005-0000-0000-0000170D0000}"/>
    <cellStyle name="style1556192977043" xfId="3405" xr:uid="{00000000-0005-0000-0000-0000180D0000}"/>
    <cellStyle name="style1556192977156" xfId="3406" xr:uid="{00000000-0005-0000-0000-0000190D0000}"/>
    <cellStyle name="style1556192977277" xfId="3407" xr:uid="{00000000-0005-0000-0000-00001A0D0000}"/>
    <cellStyle name="style1556192977429" xfId="3408" xr:uid="{00000000-0005-0000-0000-00001B0D0000}"/>
    <cellStyle name="style1556192977640" xfId="3409" xr:uid="{00000000-0005-0000-0000-00001C0D0000}"/>
    <cellStyle name="style1556192977828" xfId="3410" xr:uid="{00000000-0005-0000-0000-00001D0D0000}"/>
    <cellStyle name="style1556192978031" xfId="3411" xr:uid="{00000000-0005-0000-0000-00001E0D0000}"/>
    <cellStyle name="style1556192978218" xfId="3412" xr:uid="{00000000-0005-0000-0000-00001F0D0000}"/>
    <cellStyle name="style1556192978429" xfId="3413" xr:uid="{00000000-0005-0000-0000-0000200D0000}"/>
    <cellStyle name="style1556192978582" xfId="3414" xr:uid="{00000000-0005-0000-0000-0000210D0000}"/>
    <cellStyle name="style1556192978754" xfId="3415" xr:uid="{00000000-0005-0000-0000-0000220D0000}"/>
    <cellStyle name="style1556192978906" xfId="3416" xr:uid="{00000000-0005-0000-0000-0000230D0000}"/>
    <cellStyle name="style1556192979054" xfId="3417" xr:uid="{00000000-0005-0000-0000-0000240D0000}"/>
    <cellStyle name="style1556192979222" xfId="3418" xr:uid="{00000000-0005-0000-0000-0000250D0000}"/>
    <cellStyle name="style1556192979465" xfId="3419" xr:uid="{00000000-0005-0000-0000-0000260D0000}"/>
    <cellStyle name="style1556192979726" xfId="3420" xr:uid="{00000000-0005-0000-0000-0000270D0000}"/>
    <cellStyle name="style1556192979933" xfId="3421" xr:uid="{00000000-0005-0000-0000-0000280D0000}"/>
    <cellStyle name="style1556192980090" xfId="3422" xr:uid="{00000000-0005-0000-0000-0000290D0000}"/>
    <cellStyle name="style1556192980496" xfId="3423" xr:uid="{00000000-0005-0000-0000-00002A0D0000}"/>
    <cellStyle name="style1556192980636" xfId="3424" xr:uid="{00000000-0005-0000-0000-00002B0D0000}"/>
    <cellStyle name="style1556192980777" xfId="3425" xr:uid="{00000000-0005-0000-0000-00002C0D0000}"/>
    <cellStyle name="style1556192980922" xfId="3426" xr:uid="{00000000-0005-0000-0000-00002D0D0000}"/>
    <cellStyle name="style1556192981097" xfId="3427" xr:uid="{00000000-0005-0000-0000-00002E0D0000}"/>
    <cellStyle name="style1556192981355" xfId="3428" xr:uid="{00000000-0005-0000-0000-00002F0D0000}"/>
    <cellStyle name="style1556192981500" xfId="3429" xr:uid="{00000000-0005-0000-0000-0000300D0000}"/>
    <cellStyle name="style1556192981640" xfId="3430" xr:uid="{00000000-0005-0000-0000-0000310D0000}"/>
    <cellStyle name="style1556192981789" xfId="3431" xr:uid="{00000000-0005-0000-0000-0000320D0000}"/>
    <cellStyle name="style1556192981941" xfId="3432" xr:uid="{00000000-0005-0000-0000-0000330D0000}"/>
    <cellStyle name="style1556192982082" xfId="3433" xr:uid="{00000000-0005-0000-0000-0000340D0000}"/>
    <cellStyle name="style1556192982254" xfId="3434" xr:uid="{00000000-0005-0000-0000-0000350D0000}"/>
    <cellStyle name="style1556192982406" xfId="3435" xr:uid="{00000000-0005-0000-0000-0000360D0000}"/>
    <cellStyle name="style1556192982554" xfId="3436" xr:uid="{00000000-0005-0000-0000-0000370D0000}"/>
    <cellStyle name="style1556192982676" xfId="3437" xr:uid="{00000000-0005-0000-0000-0000380D0000}"/>
    <cellStyle name="style1556192982804" xfId="3438" xr:uid="{00000000-0005-0000-0000-0000390D0000}"/>
    <cellStyle name="style1556192982961" xfId="3439" xr:uid="{00000000-0005-0000-0000-00003A0D0000}"/>
    <cellStyle name="style1556192983082" xfId="3440" xr:uid="{00000000-0005-0000-0000-00003B0D0000}"/>
    <cellStyle name="style1556192983203" xfId="3441" xr:uid="{00000000-0005-0000-0000-00003C0D0000}"/>
    <cellStyle name="style1556192983344" xfId="3442" xr:uid="{00000000-0005-0000-0000-00003D0D0000}"/>
    <cellStyle name="style1556192983511" xfId="3443" xr:uid="{00000000-0005-0000-0000-00003E0D0000}"/>
    <cellStyle name="style1556192983867" xfId="3444" xr:uid="{00000000-0005-0000-0000-00003F0D0000}"/>
    <cellStyle name="style1556192983969" xfId="3445" xr:uid="{00000000-0005-0000-0000-0000400D0000}"/>
    <cellStyle name="style1556192984090" xfId="3446" xr:uid="{00000000-0005-0000-0000-0000410D0000}"/>
    <cellStyle name="style1556192984898" xfId="3447" xr:uid="{00000000-0005-0000-0000-0000420D0000}"/>
    <cellStyle name="style1556192985008" xfId="3448" xr:uid="{00000000-0005-0000-0000-0000430D0000}"/>
    <cellStyle name="style1556192985121" xfId="3449" xr:uid="{00000000-0005-0000-0000-0000440D0000}"/>
    <cellStyle name="style1556192985269" xfId="3450" xr:uid="{00000000-0005-0000-0000-0000450D0000}"/>
    <cellStyle name="style1556192985414" xfId="3451" xr:uid="{00000000-0005-0000-0000-0000460D0000}"/>
    <cellStyle name="style1556192985554" xfId="3452" xr:uid="{00000000-0005-0000-0000-0000470D0000}"/>
    <cellStyle name="style1556193024414" xfId="3320" xr:uid="{00000000-0005-0000-0000-0000480D0000}"/>
    <cellStyle name="style1556193024598" xfId="3321" xr:uid="{00000000-0005-0000-0000-0000490D0000}"/>
    <cellStyle name="style1556193024746" xfId="3322" xr:uid="{00000000-0005-0000-0000-00004A0D0000}"/>
    <cellStyle name="style1556193024938" xfId="3323" xr:uid="{00000000-0005-0000-0000-00004B0D0000}"/>
    <cellStyle name="style1556193025071" xfId="3324" xr:uid="{00000000-0005-0000-0000-00004C0D0000}"/>
    <cellStyle name="style1556193025211" xfId="3325" xr:uid="{00000000-0005-0000-0000-00004D0D0000}"/>
    <cellStyle name="style1556193025321" xfId="3326" xr:uid="{00000000-0005-0000-0000-00004E0D0000}"/>
    <cellStyle name="style1556193025504" xfId="3327" xr:uid="{00000000-0005-0000-0000-00004F0D0000}"/>
    <cellStyle name="style1556193025719" xfId="3328" xr:uid="{00000000-0005-0000-0000-0000500D0000}"/>
    <cellStyle name="style1556193025879" xfId="3329" xr:uid="{00000000-0005-0000-0000-0000510D0000}"/>
    <cellStyle name="style1556193026016" xfId="3330" xr:uid="{00000000-0005-0000-0000-0000520D0000}"/>
    <cellStyle name="style1556193026215" xfId="3331" xr:uid="{00000000-0005-0000-0000-0000530D0000}"/>
    <cellStyle name="style1556193026352" xfId="3332" xr:uid="{00000000-0005-0000-0000-0000540D0000}"/>
    <cellStyle name="style1556193026492" xfId="3333" xr:uid="{00000000-0005-0000-0000-0000550D0000}"/>
    <cellStyle name="style1556193026649" xfId="3334" xr:uid="{00000000-0005-0000-0000-0000560D0000}"/>
    <cellStyle name="style1556193026778" xfId="3335" xr:uid="{00000000-0005-0000-0000-0000570D0000}"/>
    <cellStyle name="style1556193026875" xfId="3336" xr:uid="{00000000-0005-0000-0000-0000580D0000}"/>
    <cellStyle name="style1556193027004" xfId="3337" xr:uid="{00000000-0005-0000-0000-0000590D0000}"/>
    <cellStyle name="style1556193027137" xfId="3338" xr:uid="{00000000-0005-0000-0000-00005A0D0000}"/>
    <cellStyle name="style1556193027246" xfId="3339" xr:uid="{00000000-0005-0000-0000-00005B0D0000}"/>
    <cellStyle name="style1556193027348" xfId="3340" xr:uid="{00000000-0005-0000-0000-00005C0D0000}"/>
    <cellStyle name="style1556193027485" xfId="3341" xr:uid="{00000000-0005-0000-0000-00005D0D0000}"/>
    <cellStyle name="style1556193027625" xfId="3342" xr:uid="{00000000-0005-0000-0000-00005E0D0000}"/>
    <cellStyle name="style1556193027801" xfId="3343" xr:uid="{00000000-0005-0000-0000-00005F0D0000}"/>
    <cellStyle name="style1556193027942" xfId="3344" xr:uid="{00000000-0005-0000-0000-0000600D0000}"/>
    <cellStyle name="style1556193028078" xfId="3345" xr:uid="{00000000-0005-0000-0000-0000610D0000}"/>
    <cellStyle name="style1556193028239" xfId="3346" xr:uid="{00000000-0005-0000-0000-0000620D0000}"/>
    <cellStyle name="style1556193028438" xfId="3347" xr:uid="{00000000-0005-0000-0000-0000630D0000}"/>
    <cellStyle name="style1556193028598" xfId="3348" xr:uid="{00000000-0005-0000-0000-0000640D0000}"/>
    <cellStyle name="style1556193028762" xfId="3349" xr:uid="{00000000-0005-0000-0000-0000650D0000}"/>
    <cellStyle name="style1556193028907" xfId="3350" xr:uid="{00000000-0005-0000-0000-0000660D0000}"/>
    <cellStyle name="style1556193029137" xfId="3351" xr:uid="{00000000-0005-0000-0000-0000670D0000}"/>
    <cellStyle name="style1556193029383" xfId="3352" xr:uid="{00000000-0005-0000-0000-0000680D0000}"/>
    <cellStyle name="style1556193029563" xfId="3353" xr:uid="{00000000-0005-0000-0000-0000690D0000}"/>
    <cellStyle name="style1556193029703" xfId="3354" xr:uid="{00000000-0005-0000-0000-00006A0D0000}"/>
    <cellStyle name="style1556193029844" xfId="3355" xr:uid="{00000000-0005-0000-0000-00006B0D0000}"/>
    <cellStyle name="style1556193030063" xfId="3356" xr:uid="{00000000-0005-0000-0000-00006C0D0000}"/>
    <cellStyle name="style1556193030203" xfId="3357" xr:uid="{00000000-0005-0000-0000-00006D0D0000}"/>
    <cellStyle name="style1556193030332" xfId="3358" xr:uid="{00000000-0005-0000-0000-00006E0D0000}"/>
    <cellStyle name="style1556193030457" xfId="3359" xr:uid="{00000000-0005-0000-0000-00006F0D0000}"/>
    <cellStyle name="style1556193030594" xfId="3360" xr:uid="{00000000-0005-0000-0000-0000700D0000}"/>
    <cellStyle name="style1556193030735" xfId="3361" xr:uid="{00000000-0005-0000-0000-0000710D0000}"/>
    <cellStyle name="style1556193030914" xfId="3362" xr:uid="{00000000-0005-0000-0000-0000720D0000}"/>
    <cellStyle name="style1556193031075" xfId="3363" xr:uid="{00000000-0005-0000-0000-0000730D0000}"/>
    <cellStyle name="style1556193031211" xfId="3364" xr:uid="{00000000-0005-0000-0000-0000740D0000}"/>
    <cellStyle name="style1556193031344" xfId="3365" xr:uid="{00000000-0005-0000-0000-0000750D0000}"/>
    <cellStyle name="style1556193031477" xfId="3366" xr:uid="{00000000-0005-0000-0000-0000760D0000}"/>
    <cellStyle name="style1556193031614" xfId="3367" xr:uid="{00000000-0005-0000-0000-0000770D0000}"/>
    <cellStyle name="style1556193031746" xfId="3368" xr:uid="{00000000-0005-0000-0000-0000780D0000}"/>
    <cellStyle name="style1556193031883" xfId="3369" xr:uid="{00000000-0005-0000-0000-0000790D0000}"/>
    <cellStyle name="style1556193031989" xfId="3370" xr:uid="{00000000-0005-0000-0000-00007A0D0000}"/>
    <cellStyle name="style1556193032098" xfId="3371" xr:uid="{00000000-0005-0000-0000-00007B0D0000}"/>
    <cellStyle name="style1556193032200" xfId="3372" xr:uid="{00000000-0005-0000-0000-00007C0D0000}"/>
    <cellStyle name="style1556193032301" xfId="3373" xr:uid="{00000000-0005-0000-0000-00007D0D0000}"/>
    <cellStyle name="style1556193032399" xfId="3374" xr:uid="{00000000-0005-0000-0000-00007E0D0000}"/>
    <cellStyle name="style1556193032508" xfId="3375" xr:uid="{00000000-0005-0000-0000-00007F0D0000}"/>
    <cellStyle name="style1556193032621" xfId="3376" xr:uid="{00000000-0005-0000-0000-0000800D0000}"/>
    <cellStyle name="style1556193032743" xfId="3377" xr:uid="{00000000-0005-0000-0000-0000810D0000}"/>
    <cellStyle name="style1556193032836" xfId="3378" xr:uid="{00000000-0005-0000-0000-0000820D0000}"/>
    <cellStyle name="style1556193032930" xfId="3379" xr:uid="{00000000-0005-0000-0000-0000830D0000}"/>
    <cellStyle name="style1556193033219" xfId="3380" xr:uid="{00000000-0005-0000-0000-0000840D0000}"/>
    <cellStyle name="style1556193033321" xfId="3381" xr:uid="{00000000-0005-0000-0000-0000850D0000}"/>
    <cellStyle name="style1556193033426" xfId="3382" xr:uid="{00000000-0005-0000-0000-0000860D0000}"/>
    <cellStyle name="style1556193033571" xfId="3383" xr:uid="{00000000-0005-0000-0000-0000870D0000}"/>
    <cellStyle name="style1556193033707" xfId="3384" xr:uid="{00000000-0005-0000-0000-0000880D0000}"/>
    <cellStyle name="style1556193033844" xfId="3385" xr:uid="{00000000-0005-0000-0000-0000890D0000}"/>
    <cellStyle name="style1559133912097" xfId="3458" xr:uid="{00000000-0005-0000-0000-00008A0D0000}"/>
    <cellStyle name="style1559133912379" xfId="3459" xr:uid="{00000000-0005-0000-0000-00008B0D0000}"/>
    <cellStyle name="style1559133912512" xfId="3460" xr:uid="{00000000-0005-0000-0000-00008C0D0000}"/>
    <cellStyle name="style1559133912648" xfId="3461" xr:uid="{00000000-0005-0000-0000-00008D0D0000}"/>
    <cellStyle name="style1559133912801" xfId="3462" xr:uid="{00000000-0005-0000-0000-00008E0D0000}"/>
    <cellStyle name="style1559133912894" xfId="3463" xr:uid="{00000000-0005-0000-0000-00008F0D0000}"/>
    <cellStyle name="style1559133913043" xfId="3464" xr:uid="{00000000-0005-0000-0000-0000900D0000}"/>
    <cellStyle name="style1559133913199" xfId="3465" xr:uid="{00000000-0005-0000-0000-0000910D0000}"/>
    <cellStyle name="style1559133913351" xfId="3466" xr:uid="{00000000-0005-0000-0000-0000920D0000}"/>
    <cellStyle name="style1559133913480" xfId="3467" xr:uid="{00000000-0005-0000-0000-0000930D0000}"/>
    <cellStyle name="style1559133913613" xfId="3468" xr:uid="{00000000-0005-0000-0000-0000940D0000}"/>
    <cellStyle name="style1559133913742" xfId="3469" xr:uid="{00000000-0005-0000-0000-0000950D0000}"/>
    <cellStyle name="style1559133913863" xfId="3470" xr:uid="{00000000-0005-0000-0000-0000960D0000}"/>
    <cellStyle name="style1559133913984" xfId="3471" xr:uid="{00000000-0005-0000-0000-0000970D0000}"/>
    <cellStyle name="style1559133914070" xfId="3472" xr:uid="{00000000-0005-0000-0000-0000980D0000}"/>
    <cellStyle name="style1559133914160" xfId="3473" xr:uid="{00000000-0005-0000-0000-0000990D0000}"/>
    <cellStyle name="style1559133914289" xfId="3474" xr:uid="{00000000-0005-0000-0000-00009A0D0000}"/>
    <cellStyle name="style1559133914402" xfId="3475" xr:uid="{00000000-0005-0000-0000-00009B0D0000}"/>
    <cellStyle name="style1559133914519" xfId="3476" xr:uid="{00000000-0005-0000-0000-00009C0D0000}"/>
    <cellStyle name="style1559133914715" xfId="3477" xr:uid="{00000000-0005-0000-0000-00009D0D0000}"/>
    <cellStyle name="style1559133914957" xfId="3478" xr:uid="{00000000-0005-0000-0000-00009E0D0000}"/>
    <cellStyle name="style1559133915105" xfId="3479" xr:uid="{00000000-0005-0000-0000-00009F0D0000}"/>
    <cellStyle name="style1559133915234" xfId="3480" xr:uid="{00000000-0005-0000-0000-0000A00D0000}"/>
    <cellStyle name="style1559133915383" xfId="3481" xr:uid="{00000000-0005-0000-0000-0000A10D0000}"/>
    <cellStyle name="style1559133915566" xfId="3482" xr:uid="{00000000-0005-0000-0000-0000A20D0000}"/>
    <cellStyle name="style1559133915762" xfId="3483" xr:uid="{00000000-0005-0000-0000-0000A30D0000}"/>
    <cellStyle name="style1559133915898" xfId="3484" xr:uid="{00000000-0005-0000-0000-0000A40D0000}"/>
    <cellStyle name="style1559133916054" xfId="3485" xr:uid="{00000000-0005-0000-0000-0000A50D0000}"/>
    <cellStyle name="style1559133916195" xfId="3486" xr:uid="{00000000-0005-0000-0000-0000A60D0000}"/>
    <cellStyle name="style1559133916324" xfId="3487" xr:uid="{00000000-0005-0000-0000-0000A70D0000}"/>
    <cellStyle name="style1559133916461" xfId="3488" xr:uid="{00000000-0005-0000-0000-0000A80D0000}"/>
    <cellStyle name="style1559133916656" xfId="3489" xr:uid="{00000000-0005-0000-0000-0000A90D0000}"/>
    <cellStyle name="style1559133916886" xfId="3490" xr:uid="{00000000-0005-0000-0000-0000AA0D0000}"/>
    <cellStyle name="style1559133917152" xfId="3491" xr:uid="{00000000-0005-0000-0000-0000AB0D0000}"/>
    <cellStyle name="style1559133917312" xfId="3492" xr:uid="{00000000-0005-0000-0000-0000AC0D0000}"/>
    <cellStyle name="style1559133917461" xfId="3493" xr:uid="{00000000-0005-0000-0000-0000AD0D0000}"/>
    <cellStyle name="style1559133917566" xfId="3494" xr:uid="{00000000-0005-0000-0000-0000AE0D0000}"/>
    <cellStyle name="style1559133917707" xfId="3495" xr:uid="{00000000-0005-0000-0000-0000AF0D0000}"/>
    <cellStyle name="style1559133917836" xfId="3496" xr:uid="{00000000-0005-0000-0000-0000B00D0000}"/>
    <cellStyle name="style1559133917969" xfId="3497" xr:uid="{00000000-0005-0000-0000-0000B10D0000}"/>
    <cellStyle name="style1559133918070" xfId="3498" xr:uid="{00000000-0005-0000-0000-0000B20D0000}"/>
    <cellStyle name="style1559133918304" xfId="3499" xr:uid="{00000000-0005-0000-0000-0000B30D0000}"/>
    <cellStyle name="style1559133918437" xfId="3500" xr:uid="{00000000-0005-0000-0000-0000B40D0000}"/>
    <cellStyle name="style1559133918570" xfId="3501" xr:uid="{00000000-0005-0000-0000-0000B50D0000}"/>
    <cellStyle name="style1559133918668" xfId="3502" xr:uid="{00000000-0005-0000-0000-0000B60D0000}"/>
    <cellStyle name="style1559133918847" xfId="3503" xr:uid="{00000000-0005-0000-0000-0000B70D0000}"/>
    <cellStyle name="style1559133919078" xfId="3504" xr:uid="{00000000-0005-0000-0000-0000B80D0000}"/>
    <cellStyle name="style1559133919316" xfId="3505" xr:uid="{00000000-0005-0000-0000-0000B90D0000}"/>
    <cellStyle name="style1559133919547" xfId="3506" xr:uid="{00000000-0005-0000-0000-0000BA0D0000}"/>
    <cellStyle name="style1559133919715" xfId="3507" xr:uid="{00000000-0005-0000-0000-0000BB0D0000}"/>
    <cellStyle name="style1559133919843" xfId="3508" xr:uid="{00000000-0005-0000-0000-0000BC0D0000}"/>
    <cellStyle name="style1559133919961" xfId="3509" xr:uid="{00000000-0005-0000-0000-0000BD0D0000}"/>
    <cellStyle name="style1559133920054" xfId="3510" xr:uid="{00000000-0005-0000-0000-0000BE0D0000}"/>
    <cellStyle name="style1559133920277" xfId="3511" xr:uid="{00000000-0005-0000-0000-0000BF0D0000}"/>
    <cellStyle name="style1559133920461" xfId="3512" xr:uid="{00000000-0005-0000-0000-0000C00D0000}"/>
    <cellStyle name="style1559133921027" xfId="3513" xr:uid="{00000000-0005-0000-0000-0000C10D0000}"/>
    <cellStyle name="style1585237607953" xfId="3623" xr:uid="{00000000-0005-0000-0000-0000C20D0000}"/>
    <cellStyle name="style1585237608188" xfId="3627" xr:uid="{00000000-0005-0000-0000-0000C30D0000}"/>
    <cellStyle name="style1585237608398" xfId="3631" xr:uid="{00000000-0005-0000-0000-0000C40D0000}"/>
    <cellStyle name="style1585237610699" xfId="3636" xr:uid="{00000000-0005-0000-0000-0000C50D0000}"/>
    <cellStyle name="style1585237610746" xfId="3622" xr:uid="{00000000-0005-0000-0000-0000C60D0000}"/>
    <cellStyle name="style1585237610746 2" xfId="3659" xr:uid="{00000000-0005-0000-0000-0000C70D0000}"/>
    <cellStyle name="style1585237610746 3" xfId="3677" xr:uid="{00000000-0005-0000-0000-0000C80D0000}"/>
    <cellStyle name="style1585237610793" xfId="3637" xr:uid="{00000000-0005-0000-0000-0000C90D0000}"/>
    <cellStyle name="style1585237610934" xfId="3634" xr:uid="{00000000-0005-0000-0000-0000CA0D0000}"/>
    <cellStyle name="style1585237611039" xfId="3626" xr:uid="{00000000-0005-0000-0000-0000CB0D0000}"/>
    <cellStyle name="style1585237611039 2" xfId="3655" xr:uid="{00000000-0005-0000-0000-0000CC0D0000}"/>
    <cellStyle name="style1585237611039 3" xfId="3675" xr:uid="{00000000-0005-0000-0000-0000CD0D0000}"/>
    <cellStyle name="style1585237611133" xfId="3635" xr:uid="{00000000-0005-0000-0000-0000CE0D0000}"/>
    <cellStyle name="style1585237611281" xfId="3638" xr:uid="{00000000-0005-0000-0000-0000CF0D0000}"/>
    <cellStyle name="style1585237611340" xfId="3630" xr:uid="{00000000-0005-0000-0000-0000D00D0000}"/>
    <cellStyle name="style1585237611340 2" xfId="3656" xr:uid="{00000000-0005-0000-0000-0000D10D0000}"/>
    <cellStyle name="style1585237611340 3" xfId="3678" xr:uid="{00000000-0005-0000-0000-0000D20D0000}"/>
    <cellStyle name="style1585237611391" xfId="3639" xr:uid="{00000000-0005-0000-0000-0000D30D0000}"/>
    <cellStyle name="style1585237611762" xfId="3624" xr:uid="{00000000-0005-0000-0000-0000D40D0000}"/>
    <cellStyle name="style1585237611820" xfId="3625" xr:uid="{00000000-0005-0000-0000-0000D50D0000}"/>
    <cellStyle name="style1585237611938" xfId="3628" xr:uid="{00000000-0005-0000-0000-0000D60D0000}"/>
    <cellStyle name="style1585237611992" xfId="3629" xr:uid="{00000000-0005-0000-0000-0000D70D0000}"/>
    <cellStyle name="style1585237612133" xfId="3632" xr:uid="{00000000-0005-0000-0000-0000D80D0000}"/>
    <cellStyle name="style1585237612192" xfId="3633" xr:uid="{00000000-0005-0000-0000-0000D90D0000}"/>
    <cellStyle name="style1585237663692" xfId="3515" xr:uid="{00000000-0005-0000-0000-0000DA0D0000}"/>
    <cellStyle name="style1585237663802" xfId="3516" xr:uid="{00000000-0005-0000-0000-0000DB0D0000}"/>
    <cellStyle name="style1585237663891" xfId="3517" xr:uid="{00000000-0005-0000-0000-0000DC0D0000}"/>
    <cellStyle name="style1585237663989" xfId="3518" xr:uid="{00000000-0005-0000-0000-0000DD0D0000}"/>
    <cellStyle name="style1585237664087" xfId="3519" xr:uid="{00000000-0005-0000-0000-0000DE0D0000}"/>
    <cellStyle name="style1585237664216" xfId="3520" xr:uid="{00000000-0005-0000-0000-0000DF0D0000}"/>
    <cellStyle name="style1585237664274" xfId="3521" xr:uid="{00000000-0005-0000-0000-0000E00D0000}"/>
    <cellStyle name="style1585237664372" xfId="3522" xr:uid="{00000000-0005-0000-0000-0000E10D0000}"/>
    <cellStyle name="style1585237664430" xfId="3523" xr:uid="{00000000-0005-0000-0000-0000E20D0000}"/>
    <cellStyle name="style1585237664509" xfId="3524" xr:uid="{00000000-0005-0000-0000-0000E30D0000}"/>
    <cellStyle name="style1585237664567" xfId="3525" xr:uid="{00000000-0005-0000-0000-0000E40D0000}"/>
    <cellStyle name="style1585237664630" xfId="3526" xr:uid="{00000000-0005-0000-0000-0000E50D0000}"/>
    <cellStyle name="style1585237664688" xfId="3527" xr:uid="{00000000-0005-0000-0000-0000E60D0000}"/>
    <cellStyle name="style1585237664751" xfId="3528" xr:uid="{00000000-0005-0000-0000-0000E70D0000}"/>
    <cellStyle name="style1585237664837" xfId="3529" xr:uid="{00000000-0005-0000-0000-0000E80D0000}"/>
    <cellStyle name="style1585237664884" xfId="3530" xr:uid="{00000000-0005-0000-0000-0000E90D0000}"/>
    <cellStyle name="style1585237664938" xfId="3531" xr:uid="{00000000-0005-0000-0000-0000EA0D0000}"/>
    <cellStyle name="style1585237665005" xfId="3532" xr:uid="{00000000-0005-0000-0000-0000EB0D0000}"/>
    <cellStyle name="style1585237665063" xfId="3533" xr:uid="{00000000-0005-0000-0000-0000EC0D0000}"/>
    <cellStyle name="style1585237665114" xfId="3534" xr:uid="{00000000-0005-0000-0000-0000ED0D0000}"/>
    <cellStyle name="style1585237665165" xfId="3535" xr:uid="{00000000-0005-0000-0000-0000EE0D0000}"/>
    <cellStyle name="style1585237665227" xfId="3536" xr:uid="{00000000-0005-0000-0000-0000EF0D0000}"/>
    <cellStyle name="style1585237665298" xfId="3537" xr:uid="{00000000-0005-0000-0000-0000F00D0000}"/>
    <cellStyle name="style1585237665364" xfId="3538" xr:uid="{00000000-0005-0000-0000-0000F10D0000}"/>
    <cellStyle name="style1585237665430" xfId="3539" xr:uid="{00000000-0005-0000-0000-0000F20D0000}"/>
    <cellStyle name="style1585237665485" xfId="3540" xr:uid="{00000000-0005-0000-0000-0000F30D0000}"/>
    <cellStyle name="style1585237665552" xfId="3541" xr:uid="{00000000-0005-0000-0000-0000F40D0000}"/>
    <cellStyle name="style1585237665610" xfId="3542" xr:uid="{00000000-0005-0000-0000-0000F50D0000}"/>
    <cellStyle name="style1585237665673" xfId="3543" xr:uid="{00000000-0005-0000-0000-0000F60D0000}"/>
    <cellStyle name="style1585237665739" xfId="3544" xr:uid="{00000000-0005-0000-0000-0000F70D0000}"/>
    <cellStyle name="style1585237665884" xfId="3545" xr:uid="{00000000-0005-0000-0000-0000F80D0000}"/>
    <cellStyle name="style1585237665966" xfId="3546" xr:uid="{00000000-0005-0000-0000-0000F90D0000}"/>
    <cellStyle name="style1585237666048" xfId="3547" xr:uid="{00000000-0005-0000-0000-0000FA0D0000}"/>
    <cellStyle name="style1585237666200" xfId="3548" xr:uid="{00000000-0005-0000-0000-0000FB0D0000}"/>
    <cellStyle name="style1585237666263" xfId="3549" xr:uid="{00000000-0005-0000-0000-0000FC0D0000}"/>
    <cellStyle name="style1585237666321" xfId="3550" xr:uid="{00000000-0005-0000-0000-0000FD0D0000}"/>
    <cellStyle name="style1585237666462" xfId="3551" xr:uid="{00000000-0005-0000-0000-0000FE0D0000}"/>
    <cellStyle name="style1585237666552" xfId="3552" xr:uid="{00000000-0005-0000-0000-0000FF0D0000}"/>
    <cellStyle name="style1585237666618" xfId="3553" xr:uid="{00000000-0005-0000-0000-0000000E0000}"/>
    <cellStyle name="style1585237666684" xfId="3554" xr:uid="{00000000-0005-0000-0000-0000010E0000}"/>
    <cellStyle name="style1585237666751" xfId="3555" xr:uid="{00000000-0005-0000-0000-0000020E0000}"/>
    <cellStyle name="style1585237666809" xfId="3556" xr:uid="{00000000-0005-0000-0000-0000030E0000}"/>
    <cellStyle name="style1585237666868" xfId="3557" xr:uid="{00000000-0005-0000-0000-0000040E0000}"/>
    <cellStyle name="style1585237666931" xfId="3558" xr:uid="{00000000-0005-0000-0000-0000050E0000}"/>
    <cellStyle name="style1585237666989" xfId="3559" xr:uid="{00000000-0005-0000-0000-0000060E0000}"/>
    <cellStyle name="style1585237667048" xfId="3560" xr:uid="{00000000-0005-0000-0000-0000070E0000}"/>
    <cellStyle name="style1585237667106" xfId="3561" xr:uid="{00000000-0005-0000-0000-0000080E0000}"/>
    <cellStyle name="style1585237667165" xfId="3562" xr:uid="{00000000-0005-0000-0000-0000090E0000}"/>
    <cellStyle name="style1585237667231" xfId="3563" xr:uid="{00000000-0005-0000-0000-00000A0E0000}"/>
    <cellStyle name="style1585237667290" xfId="3564" xr:uid="{00000000-0005-0000-0000-00000B0E0000}"/>
    <cellStyle name="style1585237667352" xfId="3565" xr:uid="{00000000-0005-0000-0000-00000C0E0000}"/>
    <cellStyle name="style1585237667415" xfId="3566" xr:uid="{00000000-0005-0000-0000-00000D0E0000}"/>
    <cellStyle name="style1585237667477" xfId="3567" xr:uid="{00000000-0005-0000-0000-00000E0E0000}"/>
    <cellStyle name="style1585237667540" xfId="3568" xr:uid="{00000000-0005-0000-0000-00000F0E0000}"/>
    <cellStyle name="style1585237667598" xfId="3569" xr:uid="{00000000-0005-0000-0000-0000100E0000}"/>
    <cellStyle name="style1585237667661" xfId="3570" xr:uid="{00000000-0005-0000-0000-0000110E0000}"/>
    <cellStyle name="style1585237667731" xfId="3571" xr:uid="{00000000-0005-0000-0000-0000120E0000}"/>
    <cellStyle name="style1585237667790" xfId="3572" xr:uid="{00000000-0005-0000-0000-0000130E0000}"/>
    <cellStyle name="style1585237667837" xfId="3573" xr:uid="{00000000-0005-0000-0000-0000140E0000}"/>
    <cellStyle name="style1585237667903" xfId="3574" xr:uid="{00000000-0005-0000-0000-0000150E0000}"/>
    <cellStyle name="style1585237667973" xfId="3575" xr:uid="{00000000-0005-0000-0000-0000160E0000}"/>
    <cellStyle name="style1585237668052" xfId="3576" xr:uid="{00000000-0005-0000-0000-0000170E0000}"/>
    <cellStyle name="style1585237668161" xfId="3577" xr:uid="{00000000-0005-0000-0000-0000180E0000}"/>
    <cellStyle name="style1585237668239" xfId="3578" xr:uid="{00000000-0005-0000-0000-0000190E0000}"/>
    <cellStyle name="style1585237668290" xfId="3579" xr:uid="{00000000-0005-0000-0000-00001A0E0000}"/>
    <cellStyle name="style1585237668337" xfId="3580" xr:uid="{00000000-0005-0000-0000-00001B0E0000}"/>
    <cellStyle name="style1585237668407" xfId="3581" xr:uid="{00000000-0005-0000-0000-00001C0E0000}"/>
    <cellStyle name="style1585237668450" xfId="3582" xr:uid="{00000000-0005-0000-0000-00001D0E0000}"/>
    <cellStyle name="style1585237668493" xfId="3583" xr:uid="{00000000-0005-0000-0000-00001E0E0000}"/>
    <cellStyle name="style1585237668493 2" xfId="3672" xr:uid="{00000000-0005-0000-0000-00001F0E0000}"/>
    <cellStyle name="style1585237668536" xfId="3584" xr:uid="{00000000-0005-0000-0000-0000200E0000}"/>
    <cellStyle name="style1585237668598" xfId="3585" xr:uid="{00000000-0005-0000-0000-0000210E0000}"/>
    <cellStyle name="style1585237668649" xfId="3586" xr:uid="{00000000-0005-0000-0000-0000220E0000}"/>
    <cellStyle name="style1585237668692" xfId="3587" xr:uid="{00000000-0005-0000-0000-0000230E0000}"/>
    <cellStyle name="style1585237668739" xfId="3588" xr:uid="{00000000-0005-0000-0000-0000240E0000}"/>
    <cellStyle name="style1585237668802" xfId="3589" xr:uid="{00000000-0005-0000-0000-0000250E0000}"/>
    <cellStyle name="style1585237668856" xfId="3590" xr:uid="{00000000-0005-0000-0000-0000260E0000}"/>
    <cellStyle name="style1585237668923" xfId="3591" xr:uid="{00000000-0005-0000-0000-0000270E0000}"/>
    <cellStyle name="style1585237668973" xfId="3592" xr:uid="{00000000-0005-0000-0000-0000280E0000}"/>
    <cellStyle name="style1585237669020" xfId="3593" xr:uid="{00000000-0005-0000-0000-0000290E0000}"/>
    <cellStyle name="style1585237669071" xfId="3594" xr:uid="{00000000-0005-0000-0000-00002A0E0000}"/>
    <cellStyle name="style1585237669114" xfId="3595" xr:uid="{00000000-0005-0000-0000-00002B0E0000}"/>
    <cellStyle name="style1585237669161" xfId="3596" xr:uid="{00000000-0005-0000-0000-00002C0E0000}"/>
    <cellStyle name="style1585237669204" xfId="3597" xr:uid="{00000000-0005-0000-0000-00002D0E0000}"/>
    <cellStyle name="style1585237669204 2" xfId="3673" xr:uid="{00000000-0005-0000-0000-00002E0E0000}"/>
    <cellStyle name="style1585237669247" xfId="3598" xr:uid="{00000000-0005-0000-0000-00002F0E0000}"/>
    <cellStyle name="style1585237669309" xfId="3599" xr:uid="{00000000-0005-0000-0000-0000300E0000}"/>
    <cellStyle name="style1585237669356" xfId="3600" xr:uid="{00000000-0005-0000-0000-0000310E0000}"/>
    <cellStyle name="style1585237669399" xfId="3601" xr:uid="{00000000-0005-0000-0000-0000320E0000}"/>
    <cellStyle name="style1585237669516" xfId="3602" xr:uid="{00000000-0005-0000-0000-0000330E0000}"/>
    <cellStyle name="style1585237669579" xfId="3603" xr:uid="{00000000-0005-0000-0000-0000340E0000}"/>
    <cellStyle name="style1585237728720" xfId="3640" xr:uid="{00000000-0005-0000-0000-0000350E0000}"/>
    <cellStyle name="style1585237728791" xfId="3641" xr:uid="{00000000-0005-0000-0000-0000360E0000}"/>
    <cellStyle name="style1585237728955" xfId="3642" xr:uid="{00000000-0005-0000-0000-0000370E0000}"/>
    <cellStyle name="style1585237729017" xfId="3643" xr:uid="{00000000-0005-0000-0000-0000380E0000}"/>
    <cellStyle name="style1585237729244" xfId="3644" xr:uid="{00000000-0005-0000-0000-0000390E0000}"/>
    <cellStyle name="style1585237729306" xfId="3645" xr:uid="{00000000-0005-0000-0000-00003A0E0000}"/>
    <cellStyle name="style1585237765822" xfId="3648" xr:uid="{00000000-0005-0000-0000-00003B0E0000}"/>
    <cellStyle name="style1585237765881" xfId="3649" xr:uid="{00000000-0005-0000-0000-00003C0E0000}"/>
    <cellStyle name="style1585237766049" xfId="3646" xr:uid="{00000000-0005-0000-0000-00003D0E0000}"/>
    <cellStyle name="style1585237766104" xfId="3647" xr:uid="{00000000-0005-0000-0000-00003E0E0000}"/>
    <cellStyle name="style1585237766338" xfId="3650" xr:uid="{00000000-0005-0000-0000-00003F0E0000}"/>
    <cellStyle name="style1585237766397" xfId="3651" xr:uid="{00000000-0005-0000-0000-0000400E0000}"/>
    <cellStyle name="style1613575835750" xfId="3668" xr:uid="{00000000-0005-0000-0000-0000410E0000}"/>
    <cellStyle name="style1613575835976" xfId="3665" xr:uid="{00000000-0005-0000-0000-0000420E0000}"/>
    <cellStyle name="style1613575836624" xfId="3667" xr:uid="{00000000-0005-0000-0000-0000430E0000}"/>
    <cellStyle name="style1613575836843" xfId="3664" xr:uid="{00000000-0005-0000-0000-0000440E0000}"/>
    <cellStyle name="style1613575837249" xfId="3669" xr:uid="{00000000-0005-0000-0000-0000450E0000}"/>
    <cellStyle name="style1613575837432" xfId="3670" xr:uid="{00000000-0005-0000-0000-0000460E0000}"/>
    <cellStyle name="style1613575837614" xfId="3666" xr:uid="{00000000-0005-0000-0000-0000470E0000}"/>
    <cellStyle name="style1662466259826" xfId="3682" xr:uid="{00000000-0005-0000-0000-0000480E0000}"/>
    <cellStyle name="style1662466259951" xfId="3683" xr:uid="{00000000-0005-0000-0000-0000490E0000}"/>
    <cellStyle name="style1690286443774" xfId="3684" xr:uid="{00000000-0005-0000-0000-00004A0E0000}"/>
    <cellStyle name="style1690286443824" xfId="3685" xr:uid="{00000000-0005-0000-0000-00004B0E0000}"/>
    <cellStyle name="style1690286443964" xfId="3686" xr:uid="{00000000-0005-0000-0000-00004C0E0000}"/>
    <cellStyle name="style1690286444014" xfId="3687" xr:uid="{00000000-0005-0000-0000-00004D0E0000}"/>
    <cellStyle name="style1690286444244" xfId="3689" xr:uid="{00000000-0005-0000-0000-00004E0E0000}"/>
    <cellStyle name="style1690286444294" xfId="3688" xr:uid="{00000000-0005-0000-0000-00004F0E0000}"/>
    <cellStyle name="title1" xfId="2736" xr:uid="{00000000-0005-0000-0000-0000500E0000}"/>
    <cellStyle name="Überschrift 1 2" xfId="2737" xr:uid="{00000000-0005-0000-0000-0000510E0000}"/>
    <cellStyle name="Überschrift 1 2 2" xfId="2816" xr:uid="{00000000-0005-0000-0000-0000520E0000}"/>
    <cellStyle name="Überschrift 1 3" xfId="2738" xr:uid="{00000000-0005-0000-0000-0000530E0000}"/>
    <cellStyle name="Überschrift 2 2" xfId="2739" xr:uid="{00000000-0005-0000-0000-0000540E0000}"/>
    <cellStyle name="Überschrift 2 2 2" xfId="2817" xr:uid="{00000000-0005-0000-0000-0000550E0000}"/>
    <cellStyle name="Überschrift 2 3" xfId="2740" xr:uid="{00000000-0005-0000-0000-0000560E0000}"/>
    <cellStyle name="Überschrift 3 2" xfId="2741" xr:uid="{00000000-0005-0000-0000-0000570E0000}"/>
    <cellStyle name="Überschrift 3 2 2" xfId="2818" xr:uid="{00000000-0005-0000-0000-0000580E0000}"/>
    <cellStyle name="Überschrift 3 3" xfId="2742" xr:uid="{00000000-0005-0000-0000-0000590E0000}"/>
    <cellStyle name="Überschrift 4 2" xfId="2743" xr:uid="{00000000-0005-0000-0000-00005A0E0000}"/>
    <cellStyle name="Überschrift 4 2 2" xfId="2819" xr:uid="{00000000-0005-0000-0000-00005B0E0000}"/>
    <cellStyle name="Überschrift 4 3" xfId="2744" xr:uid="{00000000-0005-0000-0000-00005C0E0000}"/>
    <cellStyle name="Überschrift 5" xfId="2745" xr:uid="{00000000-0005-0000-0000-00005D0E0000}"/>
    <cellStyle name="Überschrift 5 2" xfId="2820" xr:uid="{00000000-0005-0000-0000-00005E0E0000}"/>
    <cellStyle name="Überschrift 6" xfId="2746" xr:uid="{00000000-0005-0000-0000-00005F0E0000}"/>
    <cellStyle name="Verknüpfte Zelle 2" xfId="2747" xr:uid="{00000000-0005-0000-0000-0000600E0000}"/>
    <cellStyle name="Verknüpfte Zelle 2 2" xfId="2748" xr:uid="{00000000-0005-0000-0000-0000610E0000}"/>
    <cellStyle name="Verknüpfte Zelle 2 3" xfId="2821" xr:uid="{00000000-0005-0000-0000-0000620E0000}"/>
    <cellStyle name="Verknüpfte Zelle 3" xfId="2749" xr:uid="{00000000-0005-0000-0000-0000630E0000}"/>
    <cellStyle name="Vorspalte" xfId="2750" xr:uid="{00000000-0005-0000-0000-0000640E0000}"/>
    <cellStyle name="Warnender Text 2" xfId="2751" xr:uid="{00000000-0005-0000-0000-0000650E0000}"/>
    <cellStyle name="Warnender Text 2 2" xfId="2752" xr:uid="{00000000-0005-0000-0000-0000660E0000}"/>
    <cellStyle name="Warnender Text 2 3" xfId="2822" xr:uid="{00000000-0005-0000-0000-0000670E0000}"/>
    <cellStyle name="Warnender Text 3" xfId="2753" xr:uid="{00000000-0005-0000-0000-0000680E0000}"/>
    <cellStyle name="XLConnect.Boolean" xfId="2754" xr:uid="{00000000-0005-0000-0000-0000690E0000}"/>
    <cellStyle name="XLConnect.DateTime" xfId="2755" xr:uid="{00000000-0005-0000-0000-00006A0E0000}"/>
    <cellStyle name="XLConnect.Header" xfId="2756" xr:uid="{00000000-0005-0000-0000-00006B0E0000}"/>
    <cellStyle name="XLConnect.Numeric" xfId="2757" xr:uid="{00000000-0005-0000-0000-00006C0E0000}"/>
    <cellStyle name="XLConnect.String" xfId="2758" xr:uid="{00000000-0005-0000-0000-00006D0E0000}"/>
    <cellStyle name="Zelle überprüfen 2" xfId="2759" xr:uid="{00000000-0005-0000-0000-00006E0E0000}"/>
    <cellStyle name="Zelle überprüfen 2 2" xfId="2760" xr:uid="{00000000-0005-0000-0000-00006F0E0000}"/>
    <cellStyle name="Zelle überprüfen 2 3" xfId="2823" xr:uid="{00000000-0005-0000-0000-0000700E0000}"/>
    <cellStyle name="Zelle überprüfen 3" xfId="2761" xr:uid="{00000000-0005-0000-0000-0000710E0000}"/>
  </cellStyles>
  <dxfs count="15">
    <dxf>
      <fill>
        <patternFill>
          <bgColor theme="0" tint="-0.14987640003662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06918546098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A59D97"/>
      <color rgb="FF0000FF"/>
      <color rgb="FFC5D9F1"/>
      <color rgb="FFEB91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2" name="Grafik 1">
          <a:extLst>
            <a:ext uri="{FF2B5EF4-FFF2-40B4-BE49-F238E27FC236}">
              <a16:creationId xmlns:a16="http://schemas.microsoft.com/office/drawing/2014/main" id="{30C9656A-D6E6-4B4A-A9CD-D6146E60ABFF}"/>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1:N54"/>
  <sheetViews>
    <sheetView showGridLines="0" tabSelected="1" zoomScale="80" zoomScaleNormal="80" workbookViewId="0">
      <pane ySplit="14" topLeftCell="A15" activePane="bottomLeft" state="frozen"/>
      <selection pane="bottomLeft" activeCell="A11" sqref="A11:L11"/>
    </sheetView>
  </sheetViews>
  <sheetFormatPr baseColWidth="10" defaultColWidth="11" defaultRowHeight="14.5"/>
  <cols>
    <col min="1" max="1" width="5.58203125" style="7" customWidth="1"/>
    <col min="2" max="2" width="30.58203125" style="7" customWidth="1"/>
    <col min="3" max="3" width="7.58203125" style="7" customWidth="1"/>
    <col min="4" max="4" width="55.58203125" style="15" customWidth="1"/>
    <col min="5" max="5" width="25.58203125" style="7" customWidth="1"/>
    <col min="6" max="12" width="10.58203125" style="7" customWidth="1"/>
    <col min="13" max="16384" width="11" style="7"/>
  </cols>
  <sheetData>
    <row r="1" spans="1:14" ht="14.5" customHeight="1">
      <c r="D1" s="7"/>
    </row>
    <row r="2" spans="1:14" ht="14.5" customHeight="1">
      <c r="D2" s="7"/>
    </row>
    <row r="3" spans="1:14" ht="14.5" customHeight="1">
      <c r="D3" s="7"/>
    </row>
    <row r="4" spans="1:14" ht="14.5" customHeight="1">
      <c r="D4" s="7"/>
    </row>
    <row r="5" spans="1:14" ht="14.5" customHeight="1">
      <c r="D5" s="7"/>
    </row>
    <row r="6" spans="1:14" ht="14.5" customHeight="1">
      <c r="D6" s="7"/>
    </row>
    <row r="7" spans="1:14" ht="17.25" customHeight="1">
      <c r="A7" s="1132" t="s">
        <v>740</v>
      </c>
      <c r="B7" s="1132"/>
      <c r="C7" s="1132"/>
      <c r="D7" s="1132"/>
      <c r="E7" s="1132"/>
      <c r="F7" s="1132"/>
      <c r="G7" s="1132"/>
      <c r="H7" s="1132"/>
      <c r="I7" s="1132"/>
      <c r="J7" s="1132"/>
      <c r="K7" s="1132"/>
      <c r="L7" s="1132"/>
    </row>
    <row r="8" spans="1:14" ht="14.5" customHeight="1">
      <c r="D8" s="7"/>
    </row>
    <row r="9" spans="1:14" ht="36" customHeight="1">
      <c r="A9" s="1140" t="s">
        <v>772</v>
      </c>
      <c r="B9" s="1141"/>
      <c r="C9" s="1141"/>
      <c r="D9" s="1141"/>
      <c r="E9" s="1141"/>
      <c r="F9" s="1141"/>
      <c r="G9" s="1141"/>
      <c r="H9" s="1141"/>
      <c r="I9" s="1141"/>
      <c r="J9" s="1141"/>
      <c r="K9" s="1141"/>
      <c r="L9" s="1141"/>
    </row>
    <row r="10" spans="1:14" ht="14.5" customHeight="1">
      <c r="D10" s="7"/>
    </row>
    <row r="11" spans="1:14" s="404" customFormat="1" ht="15" customHeight="1">
      <c r="A11" s="1142" t="s">
        <v>437</v>
      </c>
      <c r="B11" s="1143"/>
      <c r="C11" s="1143"/>
      <c r="D11" s="1143"/>
      <c r="E11" s="1143"/>
      <c r="F11" s="1143"/>
      <c r="G11" s="1143"/>
      <c r="H11" s="1143"/>
      <c r="I11" s="1143"/>
      <c r="J11" s="1143"/>
      <c r="K11" s="1143"/>
      <c r="L11" s="1143"/>
    </row>
    <row r="12" spans="1:14" ht="15" customHeight="1" thickBot="1">
      <c r="D12" s="317"/>
    </row>
    <row r="13" spans="1:14" ht="30" customHeight="1">
      <c r="A13" s="1144" t="s">
        <v>769</v>
      </c>
      <c r="B13" s="1145"/>
      <c r="C13" s="1148" t="s">
        <v>771</v>
      </c>
      <c r="D13" s="1149"/>
      <c r="E13" s="1106" t="s">
        <v>424</v>
      </c>
      <c r="F13" s="1483" t="s">
        <v>770</v>
      </c>
      <c r="G13" s="1483"/>
      <c r="H13" s="1483"/>
      <c r="I13" s="1483"/>
      <c r="J13" s="1483"/>
      <c r="K13" s="1483"/>
      <c r="L13" s="1484"/>
    </row>
    <row r="14" spans="1:14" ht="30" customHeight="1" thickBot="1">
      <c r="A14" s="1146"/>
      <c r="B14" s="1147"/>
      <c r="C14" s="1150"/>
      <c r="D14" s="1151"/>
      <c r="E14" s="1107"/>
      <c r="F14" s="1485">
        <v>2018</v>
      </c>
      <c r="G14" s="1486">
        <v>2019</v>
      </c>
      <c r="H14" s="1486">
        <v>2020</v>
      </c>
      <c r="I14" s="1486">
        <v>2021</v>
      </c>
      <c r="J14" s="1486">
        <v>2022</v>
      </c>
      <c r="K14" s="1486">
        <v>2023</v>
      </c>
      <c r="L14" s="1487">
        <v>2024</v>
      </c>
    </row>
    <row r="15" spans="1:14" ht="30" customHeight="1">
      <c r="A15" s="1111" t="s">
        <v>581</v>
      </c>
      <c r="B15" s="1114" t="s">
        <v>582</v>
      </c>
      <c r="C15" s="1094" t="s">
        <v>1</v>
      </c>
      <c r="D15" s="799" t="s">
        <v>36</v>
      </c>
      <c r="E15" s="800" t="s">
        <v>425</v>
      </c>
      <c r="F15" s="801" t="s">
        <v>0</v>
      </c>
      <c r="G15" s="802" t="s">
        <v>0</v>
      </c>
      <c r="H15" s="802" t="s">
        <v>0</v>
      </c>
      <c r="I15" s="802" t="s">
        <v>0</v>
      </c>
      <c r="J15" s="802" t="s">
        <v>0</v>
      </c>
      <c r="K15" s="802" t="s">
        <v>0</v>
      </c>
      <c r="L15" s="803" t="s">
        <v>0</v>
      </c>
      <c r="N15" s="317"/>
    </row>
    <row r="16" spans="1:14" ht="30" customHeight="1">
      <c r="A16" s="1112"/>
      <c r="B16" s="1115"/>
      <c r="C16" s="1095" t="s">
        <v>2</v>
      </c>
      <c r="D16" s="274" t="s">
        <v>38</v>
      </c>
      <c r="E16" s="783" t="s">
        <v>425</v>
      </c>
      <c r="F16" s="266"/>
      <c r="G16" s="266" t="s">
        <v>0</v>
      </c>
      <c r="H16" s="266" t="s">
        <v>0</v>
      </c>
      <c r="I16" s="266" t="s">
        <v>0</v>
      </c>
      <c r="J16" s="266" t="s">
        <v>0</v>
      </c>
      <c r="K16" s="266" t="s">
        <v>0</v>
      </c>
      <c r="L16" s="267" t="s">
        <v>0</v>
      </c>
    </row>
    <row r="17" spans="1:12" ht="30" customHeight="1">
      <c r="A17" s="1112"/>
      <c r="B17" s="1115"/>
      <c r="C17" s="1096" t="s">
        <v>5</v>
      </c>
      <c r="D17" s="874" t="s">
        <v>39</v>
      </c>
      <c r="E17" s="784"/>
      <c r="F17" s="249"/>
      <c r="G17" s="249"/>
      <c r="H17" s="249"/>
      <c r="I17" s="249"/>
      <c r="J17" s="249"/>
      <c r="K17" s="781"/>
      <c r="L17" s="263"/>
    </row>
    <row r="18" spans="1:12" ht="30" customHeight="1">
      <c r="A18" s="1112"/>
      <c r="B18" s="1115"/>
      <c r="C18" s="1097"/>
      <c r="D18" s="876" t="s">
        <v>612</v>
      </c>
      <c r="E18" s="785" t="s">
        <v>425</v>
      </c>
      <c r="F18" s="270" t="s">
        <v>0</v>
      </c>
      <c r="G18" s="872" t="s">
        <v>0</v>
      </c>
      <c r="H18" s="872" t="s">
        <v>0</v>
      </c>
      <c r="I18" s="872" t="s">
        <v>0</v>
      </c>
      <c r="J18" s="872" t="s">
        <v>0</v>
      </c>
      <c r="K18" s="270" t="s">
        <v>0</v>
      </c>
      <c r="L18" s="875" t="s">
        <v>0</v>
      </c>
    </row>
    <row r="19" spans="1:12" ht="30" customHeight="1">
      <c r="A19" s="1112"/>
      <c r="B19" s="1115"/>
      <c r="C19" s="1098"/>
      <c r="D19" s="877" t="s">
        <v>613</v>
      </c>
      <c r="E19" s="785" t="s">
        <v>425</v>
      </c>
      <c r="F19" s="253" t="s">
        <v>0</v>
      </c>
      <c r="G19" s="253" t="s">
        <v>0</v>
      </c>
      <c r="H19" s="253" t="s">
        <v>0</v>
      </c>
      <c r="I19" s="253" t="s">
        <v>0</v>
      </c>
      <c r="J19" s="253" t="s">
        <v>0</v>
      </c>
      <c r="K19" s="253" t="s">
        <v>0</v>
      </c>
      <c r="L19" s="260" t="s">
        <v>0</v>
      </c>
    </row>
    <row r="20" spans="1:12" ht="30" customHeight="1">
      <c r="A20" s="1112"/>
      <c r="B20" s="1115"/>
      <c r="C20" s="1121" t="s">
        <v>7</v>
      </c>
      <c r="D20" s="1119" t="s">
        <v>8</v>
      </c>
      <c r="E20" s="783" t="s">
        <v>570</v>
      </c>
      <c r="F20" s="252"/>
      <c r="G20" s="14"/>
      <c r="H20" s="14" t="s">
        <v>0</v>
      </c>
      <c r="I20" s="14"/>
      <c r="J20" s="14" t="s">
        <v>0</v>
      </c>
      <c r="K20" s="14"/>
      <c r="L20" s="259" t="s">
        <v>0</v>
      </c>
    </row>
    <row r="21" spans="1:12" ht="30" customHeight="1" thickBot="1">
      <c r="A21" s="1113"/>
      <c r="B21" s="1116"/>
      <c r="C21" s="1122"/>
      <c r="D21" s="1120"/>
      <c r="E21" s="804" t="s">
        <v>571</v>
      </c>
      <c r="F21" s="805"/>
      <c r="G21" s="806"/>
      <c r="H21" s="806" t="s">
        <v>0</v>
      </c>
      <c r="I21" s="806"/>
      <c r="J21" s="806" t="s">
        <v>0</v>
      </c>
      <c r="K21" s="806"/>
      <c r="L21" s="807" t="s">
        <v>0</v>
      </c>
    </row>
    <row r="22" spans="1:12" ht="30" customHeight="1">
      <c r="A22" s="1117" t="s">
        <v>583</v>
      </c>
      <c r="B22" s="1115" t="s">
        <v>584</v>
      </c>
      <c r="C22" s="1099" t="s">
        <v>3</v>
      </c>
      <c r="D22" s="874" t="s">
        <v>6</v>
      </c>
      <c r="E22" s="785"/>
      <c r="F22" s="270"/>
      <c r="G22" s="271"/>
      <c r="H22" s="271"/>
      <c r="I22" s="271"/>
      <c r="J22" s="271"/>
      <c r="K22" s="271"/>
      <c r="L22" s="272"/>
    </row>
    <row r="23" spans="1:12" ht="30" customHeight="1">
      <c r="A23" s="1117"/>
      <c r="B23" s="1115"/>
      <c r="C23" s="1099"/>
      <c r="D23" s="876" t="s">
        <v>614</v>
      </c>
      <c r="E23" s="785" t="s">
        <v>425</v>
      </c>
      <c r="F23" s="270"/>
      <c r="G23" s="872" t="s">
        <v>0</v>
      </c>
      <c r="H23" s="872" t="s">
        <v>0</v>
      </c>
      <c r="I23" s="872" t="s">
        <v>41</v>
      </c>
      <c r="J23" s="872" t="s">
        <v>0</v>
      </c>
      <c r="K23" s="872" t="s">
        <v>0</v>
      </c>
      <c r="L23" s="272" t="s">
        <v>41</v>
      </c>
    </row>
    <row r="24" spans="1:12" ht="30" customHeight="1">
      <c r="A24" s="1118"/>
      <c r="B24" s="1115"/>
      <c r="C24" s="1100"/>
      <c r="D24" s="877" t="s">
        <v>615</v>
      </c>
      <c r="E24" s="786" t="s">
        <v>425</v>
      </c>
      <c r="F24" s="253"/>
      <c r="G24" s="12" t="s">
        <v>0</v>
      </c>
      <c r="H24" s="12" t="s">
        <v>0</v>
      </c>
      <c r="I24" s="12" t="s">
        <v>0</v>
      </c>
      <c r="J24" s="12" t="s">
        <v>0</v>
      </c>
      <c r="K24" s="12" t="s">
        <v>0</v>
      </c>
      <c r="L24" s="260" t="s">
        <v>0</v>
      </c>
    </row>
    <row r="25" spans="1:12" ht="30" customHeight="1">
      <c r="A25" s="1118"/>
      <c r="B25" s="1115"/>
      <c r="C25" s="1121" t="s">
        <v>9</v>
      </c>
      <c r="D25" s="1128" t="s">
        <v>10</v>
      </c>
      <c r="E25" s="787" t="s">
        <v>571</v>
      </c>
      <c r="F25" s="254"/>
      <c r="G25" s="11"/>
      <c r="H25" s="11" t="s">
        <v>0</v>
      </c>
      <c r="I25" s="11"/>
      <c r="J25" s="11" t="s">
        <v>0</v>
      </c>
      <c r="K25" s="11"/>
      <c r="L25" s="261" t="s">
        <v>0</v>
      </c>
    </row>
    <row r="26" spans="1:12" ht="30" customHeight="1">
      <c r="A26" s="1118"/>
      <c r="B26" s="1115"/>
      <c r="C26" s="1139"/>
      <c r="D26" s="1138"/>
      <c r="E26" s="787" t="s">
        <v>425</v>
      </c>
      <c r="F26" s="250"/>
      <c r="G26" s="9" t="s">
        <v>0</v>
      </c>
      <c r="H26" s="9" t="s">
        <v>0</v>
      </c>
      <c r="I26" s="9" t="s">
        <v>0</v>
      </c>
      <c r="J26" s="9" t="s">
        <v>0</v>
      </c>
      <c r="K26" s="9" t="s">
        <v>0</v>
      </c>
      <c r="L26" s="879" t="s">
        <v>0</v>
      </c>
    </row>
    <row r="27" spans="1:12" ht="30" customHeight="1">
      <c r="A27" s="1118"/>
      <c r="B27" s="1115"/>
      <c r="C27" s="1126" t="s">
        <v>11</v>
      </c>
      <c r="D27" s="1124" t="s">
        <v>12</v>
      </c>
      <c r="E27" s="788" t="s">
        <v>571</v>
      </c>
      <c r="F27" s="270"/>
      <c r="G27" s="402"/>
      <c r="H27" s="402" t="s">
        <v>0</v>
      </c>
      <c r="I27" s="402"/>
      <c r="J27" s="402" t="s">
        <v>0</v>
      </c>
      <c r="K27" s="402"/>
      <c r="L27" s="272" t="s">
        <v>0</v>
      </c>
    </row>
    <row r="28" spans="1:12" ht="30" customHeight="1">
      <c r="A28" s="1118"/>
      <c r="B28" s="1115"/>
      <c r="C28" s="1127"/>
      <c r="D28" s="1125"/>
      <c r="E28" s="789" t="s">
        <v>572</v>
      </c>
      <c r="F28" s="253"/>
      <c r="G28" s="403"/>
      <c r="H28" s="403" t="s">
        <v>0</v>
      </c>
      <c r="I28" s="403"/>
      <c r="J28" s="403" t="s">
        <v>0</v>
      </c>
      <c r="K28" s="403"/>
      <c r="L28" s="260" t="s">
        <v>0</v>
      </c>
    </row>
    <row r="29" spans="1:12" ht="30" customHeight="1">
      <c r="A29" s="1118"/>
      <c r="B29" s="1115"/>
      <c r="C29" s="1101" t="s">
        <v>28</v>
      </c>
      <c r="D29" s="818" t="s">
        <v>31</v>
      </c>
      <c r="E29" s="790" t="s">
        <v>571</v>
      </c>
      <c r="F29" s="250"/>
      <c r="G29" s="9"/>
      <c r="H29" s="9" t="s">
        <v>0</v>
      </c>
      <c r="I29" s="9"/>
      <c r="J29" s="9" t="s">
        <v>0</v>
      </c>
      <c r="K29" s="9"/>
      <c r="L29" s="257" t="s">
        <v>0</v>
      </c>
    </row>
    <row r="30" spans="1:12" ht="30" customHeight="1">
      <c r="A30" s="1118"/>
      <c r="B30" s="1115"/>
      <c r="C30" s="1102" t="s">
        <v>32</v>
      </c>
      <c r="D30" s="817" t="s">
        <v>14</v>
      </c>
      <c r="E30" s="791" t="s">
        <v>570</v>
      </c>
      <c r="F30" s="251"/>
      <c r="G30" s="10"/>
      <c r="H30" s="10" t="s">
        <v>0</v>
      </c>
      <c r="I30" s="10"/>
      <c r="J30" s="10" t="s">
        <v>0</v>
      </c>
      <c r="K30" s="10"/>
      <c r="L30" s="258" t="s">
        <v>0</v>
      </c>
    </row>
    <row r="31" spans="1:12" ht="30" customHeight="1">
      <c r="A31" s="1118"/>
      <c r="B31" s="1115"/>
      <c r="C31" s="1121" t="s">
        <v>13</v>
      </c>
      <c r="D31" s="1128" t="s">
        <v>33</v>
      </c>
      <c r="E31" s="792" t="s">
        <v>570</v>
      </c>
      <c r="F31" s="254"/>
      <c r="G31" s="11"/>
      <c r="H31" s="11" t="s">
        <v>0</v>
      </c>
      <c r="I31" s="11"/>
      <c r="J31" s="11" t="s">
        <v>0</v>
      </c>
      <c r="K31" s="11"/>
      <c r="L31" s="261" t="s">
        <v>0</v>
      </c>
    </row>
    <row r="32" spans="1:12" ht="30" customHeight="1" thickBot="1">
      <c r="A32" s="1118"/>
      <c r="B32" s="1115"/>
      <c r="C32" s="1130"/>
      <c r="D32" s="1129"/>
      <c r="E32" s="792" t="s">
        <v>571</v>
      </c>
      <c r="F32" s="254"/>
      <c r="G32" s="11"/>
      <c r="H32" s="11" t="s">
        <v>0</v>
      </c>
      <c r="I32" s="11"/>
      <c r="J32" s="11" t="s">
        <v>0</v>
      </c>
      <c r="K32" s="11"/>
      <c r="L32" s="261" t="s">
        <v>0</v>
      </c>
    </row>
    <row r="33" spans="1:13" ht="30" customHeight="1">
      <c r="A33" s="1111" t="s">
        <v>585</v>
      </c>
      <c r="B33" s="1114" t="s">
        <v>586</v>
      </c>
      <c r="C33" s="1094" t="s">
        <v>4</v>
      </c>
      <c r="D33" s="799" t="s">
        <v>42</v>
      </c>
      <c r="E33" s="808" t="s">
        <v>425</v>
      </c>
      <c r="F33" s="809" t="s">
        <v>0</v>
      </c>
      <c r="G33" s="810" t="s">
        <v>0</v>
      </c>
      <c r="H33" s="810" t="s">
        <v>0</v>
      </c>
      <c r="I33" s="810" t="s">
        <v>0</v>
      </c>
      <c r="J33" s="810" t="s">
        <v>0</v>
      </c>
      <c r="K33" s="810" t="s">
        <v>0</v>
      </c>
      <c r="L33" s="811" t="s">
        <v>0</v>
      </c>
    </row>
    <row r="34" spans="1:13" ht="30" customHeight="1">
      <c r="A34" s="1112"/>
      <c r="B34" s="1115"/>
      <c r="C34" s="1101" t="s">
        <v>15</v>
      </c>
      <c r="D34" s="798" t="s">
        <v>34</v>
      </c>
      <c r="E34" s="793" t="s">
        <v>571</v>
      </c>
      <c r="F34" s="255"/>
      <c r="G34" s="13"/>
      <c r="H34" s="13" t="s">
        <v>0</v>
      </c>
      <c r="I34" s="13"/>
      <c r="J34" s="13" t="s">
        <v>0</v>
      </c>
      <c r="K34" s="13"/>
      <c r="L34" s="262" t="s">
        <v>0</v>
      </c>
    </row>
    <row r="35" spans="1:13" ht="30" customHeight="1">
      <c r="A35" s="1112"/>
      <c r="B35" s="1115"/>
      <c r="C35" s="1102" t="s">
        <v>16</v>
      </c>
      <c r="D35" s="275" t="s">
        <v>26</v>
      </c>
      <c r="E35" s="794" t="s">
        <v>573</v>
      </c>
      <c r="F35" s="251"/>
      <c r="G35" s="10"/>
      <c r="H35" s="10" t="s">
        <v>0</v>
      </c>
      <c r="I35" s="10"/>
      <c r="J35" s="10" t="s">
        <v>0</v>
      </c>
      <c r="K35" s="10"/>
      <c r="L35" s="258" t="s">
        <v>0</v>
      </c>
    </row>
    <row r="36" spans="1:13" ht="30" customHeight="1" thickBot="1">
      <c r="A36" s="1113"/>
      <c r="B36" s="1116"/>
      <c r="C36" s="1103" t="s">
        <v>17</v>
      </c>
      <c r="D36" s="812" t="s">
        <v>35</v>
      </c>
      <c r="E36" s="813" t="s">
        <v>571</v>
      </c>
      <c r="F36" s="814"/>
      <c r="G36" s="815"/>
      <c r="H36" s="815" t="s">
        <v>0</v>
      </c>
      <c r="I36" s="815"/>
      <c r="J36" s="815" t="s">
        <v>0</v>
      </c>
      <c r="K36" s="815"/>
      <c r="L36" s="816" t="s">
        <v>0</v>
      </c>
    </row>
    <row r="37" spans="1:13" ht="30" customHeight="1">
      <c r="A37" s="1117" t="s">
        <v>587</v>
      </c>
      <c r="B37" s="1115" t="s">
        <v>588</v>
      </c>
      <c r="C37" s="1099" t="s">
        <v>18</v>
      </c>
      <c r="D37" s="273" t="s">
        <v>19</v>
      </c>
      <c r="E37" s="789" t="s">
        <v>570</v>
      </c>
      <c r="F37" s="253"/>
      <c r="G37" s="782"/>
      <c r="H37" s="782" t="s">
        <v>0</v>
      </c>
      <c r="I37" s="782"/>
      <c r="J37" s="782" t="s">
        <v>0</v>
      </c>
      <c r="K37" s="782"/>
      <c r="L37" s="260" t="s">
        <v>0</v>
      </c>
    </row>
    <row r="38" spans="1:13" ht="30" customHeight="1">
      <c r="A38" s="1118"/>
      <c r="B38" s="1115"/>
      <c r="C38" s="1101" t="s">
        <v>20</v>
      </c>
      <c r="D38" s="798" t="s">
        <v>21</v>
      </c>
      <c r="E38" s="795" t="s">
        <v>571</v>
      </c>
      <c r="F38" s="255"/>
      <c r="G38" s="13"/>
      <c r="H38" s="13" t="s">
        <v>0</v>
      </c>
      <c r="I38" s="13"/>
      <c r="J38" s="13" t="s">
        <v>0</v>
      </c>
      <c r="K38" s="13"/>
      <c r="L38" s="262" t="s">
        <v>0</v>
      </c>
    </row>
    <row r="39" spans="1:13" ht="30" customHeight="1">
      <c r="A39" s="1118"/>
      <c r="B39" s="1115"/>
      <c r="C39" s="1102" t="s">
        <v>22</v>
      </c>
      <c r="D39" s="819" t="s">
        <v>29</v>
      </c>
      <c r="E39" s="796" t="s">
        <v>571</v>
      </c>
      <c r="F39" s="249"/>
      <c r="G39" s="8"/>
      <c r="H39" s="8" t="s">
        <v>0</v>
      </c>
      <c r="I39" s="8"/>
      <c r="J39" s="8" t="s">
        <v>0</v>
      </c>
      <c r="K39" s="8"/>
      <c r="L39" s="256" t="s">
        <v>0</v>
      </c>
    </row>
    <row r="40" spans="1:13" ht="30" customHeight="1">
      <c r="A40" s="1118"/>
      <c r="B40" s="1115"/>
      <c r="C40" s="1104" t="s">
        <v>23</v>
      </c>
      <c r="D40" s="881" t="s">
        <v>24</v>
      </c>
      <c r="E40" s="793" t="s">
        <v>570</v>
      </c>
      <c r="F40" s="255"/>
      <c r="G40" s="13"/>
      <c r="H40" s="13" t="s">
        <v>0</v>
      </c>
      <c r="I40" s="13"/>
      <c r="J40" s="13" t="s">
        <v>0</v>
      </c>
      <c r="K40" s="13"/>
      <c r="L40" s="262" t="s">
        <v>0</v>
      </c>
    </row>
    <row r="41" spans="1:13" ht="30" customHeight="1" thickBot="1">
      <c r="A41" s="1135"/>
      <c r="B41" s="1116"/>
      <c r="C41" s="1105" t="s">
        <v>25</v>
      </c>
      <c r="D41" s="318" t="s">
        <v>27</v>
      </c>
      <c r="E41" s="797" t="s">
        <v>571</v>
      </c>
      <c r="F41" s="268"/>
      <c r="G41" s="268"/>
      <c r="H41" s="268" t="s">
        <v>0</v>
      </c>
      <c r="I41" s="268"/>
      <c r="J41" s="268" t="s">
        <v>0</v>
      </c>
      <c r="K41" s="268"/>
      <c r="L41" s="269" t="s">
        <v>0</v>
      </c>
    </row>
    <row r="42" spans="1:13" ht="33" customHeight="1">
      <c r="A42" s="1136" t="s">
        <v>742</v>
      </c>
      <c r="B42" s="1137"/>
      <c r="C42" s="1137"/>
      <c r="D42" s="1137"/>
      <c r="E42" s="1137"/>
      <c r="F42" s="1137"/>
      <c r="G42" s="1137"/>
      <c r="H42" s="1137"/>
      <c r="I42" s="1137"/>
      <c r="J42" s="1137"/>
      <c r="K42" s="1137"/>
      <c r="L42" s="1137"/>
      <c r="M42" s="404"/>
    </row>
    <row r="43" spans="1:13" ht="14.5" customHeight="1">
      <c r="A43" s="1131"/>
      <c r="B43" s="1131"/>
      <c r="C43" s="1131"/>
      <c r="D43" s="1131"/>
      <c r="E43" s="1131"/>
      <c r="F43" s="1131"/>
      <c r="G43" s="1131"/>
      <c r="H43" s="1131"/>
      <c r="I43" s="1131"/>
      <c r="J43" s="1131"/>
      <c r="K43" s="1131"/>
      <c r="L43" s="1131"/>
      <c r="M43" s="404"/>
    </row>
    <row r="44" spans="1:13" ht="14.5" customHeight="1">
      <c r="A44" s="1131" t="s">
        <v>436</v>
      </c>
      <c r="B44" s="1131"/>
      <c r="C44" s="1131"/>
      <c r="D44" s="1131"/>
      <c r="E44" s="1131"/>
      <c r="F44" s="1131"/>
      <c r="G44" s="1131"/>
      <c r="H44" s="1131"/>
      <c r="I44" s="1131"/>
      <c r="J44" s="1131"/>
      <c r="K44" s="1131"/>
      <c r="L44" s="1131"/>
      <c r="M44" s="1131"/>
    </row>
    <row r="45" spans="1:13" ht="14.5" customHeight="1">
      <c r="A45" s="404"/>
      <c r="B45" s="404"/>
      <c r="C45" s="404"/>
      <c r="D45" s="405"/>
      <c r="E45" s="404"/>
      <c r="F45" s="404"/>
      <c r="G45" s="404"/>
      <c r="H45" s="404"/>
      <c r="I45" s="404"/>
      <c r="J45" s="404"/>
      <c r="K45" s="404"/>
      <c r="L45" s="404"/>
      <c r="M45" s="404"/>
    </row>
    <row r="46" spans="1:13" ht="14.5" customHeight="1">
      <c r="A46" s="16"/>
      <c r="B46" s="404"/>
      <c r="C46" s="404"/>
      <c r="D46" s="405"/>
      <c r="E46" s="404"/>
      <c r="F46" s="404"/>
      <c r="G46" s="404"/>
      <c r="H46" s="404"/>
      <c r="I46" s="404"/>
      <c r="J46" s="404"/>
      <c r="K46" s="404"/>
      <c r="L46" s="404"/>
      <c r="M46" s="404"/>
    </row>
    <row r="47" spans="1:13" ht="14.5" customHeight="1">
      <c r="A47" s="1123" t="s">
        <v>399</v>
      </c>
      <c r="B47" s="1123"/>
      <c r="C47" s="1123"/>
      <c r="D47" s="347"/>
      <c r="E47" s="347"/>
      <c r="F47" s="347"/>
      <c r="G47" s="347"/>
      <c r="H47" s="347"/>
      <c r="I47" s="347"/>
      <c r="J47" s="347"/>
      <c r="K47" s="347"/>
      <c r="L47" s="404"/>
      <c r="M47" s="404"/>
    </row>
    <row r="48" spans="1:13" ht="14.5" customHeight="1">
      <c r="A48" s="1108" t="s">
        <v>400</v>
      </c>
      <c r="B48" s="1108"/>
      <c r="C48" s="1108"/>
      <c r="D48" s="346"/>
      <c r="E48" s="346"/>
      <c r="F48" s="346"/>
      <c r="G48" s="346"/>
      <c r="H48" s="346"/>
      <c r="I48" s="346"/>
      <c r="J48" s="346"/>
      <c r="K48" s="346"/>
      <c r="L48" s="404"/>
      <c r="M48" s="404"/>
    </row>
    <row r="49" spans="1:13" ht="14.5" customHeight="1">
      <c r="A49" s="1108" t="s">
        <v>401</v>
      </c>
      <c r="B49" s="1108"/>
      <c r="C49" s="1108"/>
      <c r="D49" s="346"/>
      <c r="E49" s="346"/>
      <c r="F49" s="346"/>
      <c r="G49" s="346"/>
      <c r="H49" s="346"/>
      <c r="I49" s="346"/>
      <c r="J49" s="346"/>
      <c r="K49" s="346"/>
      <c r="L49" s="404"/>
      <c r="M49" s="404"/>
    </row>
    <row r="50" spans="1:13" ht="14.5" customHeight="1">
      <c r="A50" s="1108" t="s">
        <v>402</v>
      </c>
      <c r="B50" s="1108"/>
      <c r="C50" s="1108"/>
      <c r="D50" s="346"/>
      <c r="E50" s="346"/>
      <c r="F50" s="346"/>
      <c r="G50" s="346"/>
      <c r="H50" s="346"/>
      <c r="I50" s="346"/>
      <c r="J50" s="346"/>
      <c r="K50" s="346"/>
      <c r="L50" s="404"/>
      <c r="M50" s="404"/>
    </row>
    <row r="51" spans="1:13" ht="14.5" customHeight="1">
      <c r="A51" s="406"/>
      <c r="B51" s="406"/>
      <c r="C51" s="407"/>
      <c r="D51" s="408"/>
      <c r="E51" s="408"/>
      <c r="F51" s="406"/>
      <c r="G51" s="406"/>
      <c r="H51" s="406"/>
      <c r="I51" s="406"/>
      <c r="J51" s="406"/>
      <c r="K51" s="406"/>
      <c r="L51" s="404"/>
      <c r="M51" s="404"/>
    </row>
    <row r="52" spans="1:13" ht="14.5" customHeight="1">
      <c r="A52" s="406"/>
      <c r="B52" s="406"/>
      <c r="C52" s="407"/>
      <c r="D52" s="408"/>
      <c r="E52" s="408"/>
      <c r="F52" s="406"/>
      <c r="G52" s="406"/>
      <c r="H52" s="406"/>
      <c r="I52" s="406"/>
      <c r="J52" s="406"/>
      <c r="K52" s="406"/>
      <c r="L52" s="404"/>
      <c r="M52" s="404"/>
    </row>
    <row r="53" spans="1:13" ht="14.5" customHeight="1">
      <c r="A53" s="1133" t="s">
        <v>773</v>
      </c>
      <c r="B53" s="1134"/>
      <c r="C53" s="1134"/>
      <c r="D53" s="1134"/>
      <c r="E53" s="1134"/>
      <c r="F53" s="1134"/>
      <c r="G53" s="1134"/>
      <c r="H53" s="1134"/>
      <c r="I53" s="1134"/>
      <c r="J53" s="1134"/>
      <c r="K53" s="1134"/>
      <c r="L53" s="1134"/>
      <c r="M53" s="404"/>
    </row>
    <row r="54" spans="1:13" ht="14.5" customHeight="1">
      <c r="A54" s="1109" t="s">
        <v>741</v>
      </c>
      <c r="B54" s="1110"/>
      <c r="C54" s="1110"/>
      <c r="D54" s="1110"/>
      <c r="E54" s="345"/>
      <c r="F54" s="345"/>
      <c r="G54" s="345"/>
      <c r="H54" s="345"/>
      <c r="I54" s="345"/>
      <c r="J54" s="345"/>
      <c r="K54" s="345"/>
      <c r="L54" s="404"/>
      <c r="M54" s="404"/>
    </row>
  </sheetData>
  <mergeCells count="32">
    <mergeCell ref="A7:L7"/>
    <mergeCell ref="A53:L53"/>
    <mergeCell ref="A44:M44"/>
    <mergeCell ref="B22:B32"/>
    <mergeCell ref="A33:A36"/>
    <mergeCell ref="B33:B36"/>
    <mergeCell ref="A37:A41"/>
    <mergeCell ref="B37:B41"/>
    <mergeCell ref="A42:L42"/>
    <mergeCell ref="D25:D26"/>
    <mergeCell ref="C25:C26"/>
    <mergeCell ref="A9:L9"/>
    <mergeCell ref="A11:L11"/>
    <mergeCell ref="F13:L13"/>
    <mergeCell ref="A13:B14"/>
    <mergeCell ref="C13:D14"/>
    <mergeCell ref="E13:E14"/>
    <mergeCell ref="A50:C50"/>
    <mergeCell ref="A54:D54"/>
    <mergeCell ref="A15:A21"/>
    <mergeCell ref="B15:B21"/>
    <mergeCell ref="A22:A32"/>
    <mergeCell ref="A48:C48"/>
    <mergeCell ref="A49:C49"/>
    <mergeCell ref="D20:D21"/>
    <mergeCell ref="C20:C21"/>
    <mergeCell ref="A47:C47"/>
    <mergeCell ref="D27:D28"/>
    <mergeCell ref="C27:C28"/>
    <mergeCell ref="D31:D32"/>
    <mergeCell ref="C31:C32"/>
    <mergeCell ref="A43:L43"/>
  </mergeCells>
  <hyperlinks>
    <hyperlink ref="D37" location="'HF-04.4.1'!A1" display="Pflicht zur Teilnahme an regelmäßigen Fort- und Weiterbildungen in Landesgesetzen verankert" xr:uid="{00000000-0004-0000-0000-000000000000}"/>
    <hyperlink ref="D36" location="'HF-04.3.4'!A1" display="Berufs- und Leitungserfahrung " xr:uid="{00000000-0004-0000-0000-000001000000}"/>
    <hyperlink ref="D35" location="'HF-04.3.3'!A1" display="Definierte Qualifikationsanforderung der Träger für Leitungen" xr:uid="{00000000-0004-0000-0000-000002000000}"/>
    <hyperlink ref="D38" location="'HF-04.4.2'!A1" display="Teilnahme an Fort- und Weiterbildung" xr:uid="{00000000-0004-0000-0000-000003000000}"/>
    <hyperlink ref="D39" location="'HF-04.4.3'!A1" display="Gründe der Nicht-Teilnahme" xr:uid="{00000000-0004-0000-0000-000004000000}"/>
    <hyperlink ref="D29" location="'HF-04.2.4'!A1" display="Belastungen im Arbeitsalltag von Leitungen" xr:uid="{00000000-0004-0000-0000-000005000000}"/>
    <hyperlink ref="D25" location="'Daten HF4.2.2'!A1" display="Vertragliche/tatsächliche Leitungsstunden" xr:uid="{00000000-0004-0000-0000-000006000000}"/>
    <hyperlink ref="D20" location="'Daten HF4.1.4'!A1" display="Formale Regelungen von Leitung" xr:uid="{00000000-0004-0000-0000-000007000000}"/>
    <hyperlink ref="D41" location="'HF-04.4.5'!A1" display="Bedarf an Fort- und Weiterbildungen" xr:uid="{00000000-0004-0000-0000-000008000000}"/>
    <hyperlink ref="D31" location="'Daten HF4.2.7'!A1" display="Maßnahmen des Trägers für Kita-Leitungen" xr:uid="{00000000-0004-0000-0000-000009000000}"/>
    <hyperlink ref="D34" location="'HF-04.3.2'!A1" display="Zusatzausbildung der Leitungen" xr:uid="{00000000-0004-0000-0000-00000A000000}"/>
    <hyperlink ref="D20:D21" location="'HF-04.1.4'!A1" display="Formale Regelungen von Leitung" xr:uid="{00000000-0004-0000-0000-00000B000000}"/>
    <hyperlink ref="D25:D26" location="'HF-04.2.2'!A1" display="Vertragliche/tatsächliche Leitungsstunden" xr:uid="{00000000-0004-0000-0000-00000C000000}"/>
    <hyperlink ref="D27" location="'Daten HF-04.2.3'!A1" display="Belastungen im Arbeitsalltag der Leitungen" xr:uid="{00000000-0004-0000-0000-00000D000000}"/>
    <hyperlink ref="D31:D32" location="'HF-04.2.6'!A1" display="Unterstützung durch den Träger" xr:uid="{00000000-0004-0000-0000-00000E000000}"/>
    <hyperlink ref="D15" location="'HF-04.1.1'!A1" display="Kindertageseinrichtungen nach Art der Leitung" xr:uid="{00000000-0004-0000-0000-00000F000000}"/>
    <hyperlink ref="D16" location="'HF-04.1.2'!A1" display="Kindertageseinrichtungen nach Art der Leitung und Einrichtungsgröße" xr:uid="{00000000-0004-0000-0000-000010000000}"/>
    <hyperlink ref="D33" location="'HF-04.3.1'!A1" display="Qualifikation der Leitungskräfte (nach Berufsabschluss)" xr:uid="{00000000-0004-0000-0000-000011000000}"/>
    <hyperlink ref="A48" r:id="rId1" display="Projekt-Webseite" xr:uid="{00000000-0004-0000-0000-000012000000}"/>
    <hyperlink ref="A50" r:id="rId2" xr:uid="{00000000-0004-0000-0000-000013000000}"/>
    <hyperlink ref="A49" r:id="rId3" xr:uid="{00000000-0004-0000-0000-000014000000}"/>
    <hyperlink ref="D27:D28" location="'HF-04.2.3'!A1" display="Vertragliche/tatsächliche Arbeitszeit" xr:uid="{00000000-0004-0000-0000-000015000000}"/>
    <hyperlink ref="D30" location="'HF-04.2.5'!A1" display="Vorhandensein einer Stellenbeschreibung" xr:uid="{00000000-0004-0000-0000-000016000000}"/>
    <hyperlink ref="D40" location="'HF-04.4.4'!A1" display="Angebote durch den Träger" xr:uid="{00000000-0004-0000-0000-000017000000}"/>
    <hyperlink ref="D18" location="'HF-04.1.3-1'!A1" display="Kindertageseinrichtungen insgesamt" xr:uid="{00000000-0004-0000-0000-000018000000}"/>
    <hyperlink ref="D19" location="'HF-04.1.3-2'!A1" display="Kindertageseinrichtungen nach Einrichtungsgröße" xr:uid="{00000000-0004-0000-0000-000019000000}"/>
    <hyperlink ref="D23" location="'HF-04.2.1-1'!A1" display="Befristung " xr:uid="{00000000-0004-0000-0000-00001A000000}"/>
    <hyperlink ref="D24" location="'HF-04.2.1-2'!A1" display="Beschäftigungsumfang " xr:uid="{00000000-0004-0000-0000-00001B000000}"/>
  </hyperlinks>
  <pageMargins left="0.7" right="0.7" top="0.78740157499999996" bottom="0.78740157499999996"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74"/>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17" customWidth="1"/>
    <col min="2" max="20" width="11.08203125" style="17" customWidth="1"/>
    <col min="21" max="16384" width="11" style="17"/>
  </cols>
  <sheetData>
    <row r="1" spans="1:19" s="18" customFormat="1" ht="14.5" customHeight="1">
      <c r="A1" s="409" t="s">
        <v>397</v>
      </c>
    </row>
    <row r="2" spans="1:19" s="18" customFormat="1" ht="14.5" customHeight="1">
      <c r="A2" s="1"/>
    </row>
    <row r="3" spans="1:19" s="18" customFormat="1" ht="25" customHeight="1">
      <c r="A3" s="1173">
        <v>2024</v>
      </c>
      <c r="B3" s="1173"/>
      <c r="C3" s="1173"/>
      <c r="D3" s="1173"/>
      <c r="E3" s="1173"/>
      <c r="F3" s="1173"/>
      <c r="G3" s="1173"/>
      <c r="H3" s="1173"/>
      <c r="I3" s="1173"/>
      <c r="J3" s="1173"/>
      <c r="K3" s="1173"/>
      <c r="L3" s="1173"/>
      <c r="M3" s="1173"/>
      <c r="N3" s="1173"/>
      <c r="O3" s="1173"/>
      <c r="P3" s="1173"/>
      <c r="Q3" s="1173"/>
      <c r="R3" s="1173"/>
      <c r="S3" s="1173"/>
    </row>
    <row r="4" spans="1:19" s="18" customFormat="1" ht="14.5" customHeight="1">
      <c r="A4" s="1"/>
    </row>
    <row r="5" spans="1:19" s="18" customFormat="1" ht="14.5" customHeight="1">
      <c r="A5" s="1240" t="s">
        <v>506</v>
      </c>
      <c r="B5" s="1240"/>
      <c r="C5" s="1240"/>
      <c r="D5" s="1240"/>
      <c r="E5" s="1240"/>
      <c r="F5" s="1240"/>
      <c r="G5" s="1240"/>
      <c r="H5" s="1240"/>
      <c r="I5" s="1240"/>
      <c r="J5" s="1240"/>
      <c r="K5" s="1240"/>
      <c r="L5" s="1240"/>
      <c r="M5" s="1240"/>
      <c r="N5" s="1240"/>
      <c r="O5" s="1240"/>
      <c r="P5" s="1240"/>
      <c r="Q5" s="1240"/>
      <c r="R5" s="1240"/>
      <c r="S5" s="1240"/>
    </row>
    <row r="6" spans="1:19" s="18" customFormat="1" ht="14.5" customHeight="1">
      <c r="A6" s="1334" t="s">
        <v>43</v>
      </c>
      <c r="B6" s="1337" t="s">
        <v>162</v>
      </c>
      <c r="C6" s="1338"/>
      <c r="D6" s="1338"/>
      <c r="E6" s="1338"/>
      <c r="F6" s="1338"/>
      <c r="G6" s="1338"/>
      <c r="H6" s="1338"/>
      <c r="I6" s="1338"/>
      <c r="J6" s="1338"/>
      <c r="K6" s="1338"/>
      <c r="L6" s="1338"/>
      <c r="M6" s="1338"/>
      <c r="N6" s="1338"/>
      <c r="O6" s="1338"/>
      <c r="P6" s="1338"/>
      <c r="Q6" s="1338"/>
      <c r="R6" s="1338"/>
      <c r="S6" s="1339"/>
    </row>
    <row r="7" spans="1:19" s="18" customFormat="1" ht="14.5" customHeight="1">
      <c r="A7" s="1335"/>
      <c r="B7" s="1337" t="s">
        <v>151</v>
      </c>
      <c r="C7" s="1338"/>
      <c r="D7" s="1338"/>
      <c r="E7" s="1338"/>
      <c r="F7" s="1338"/>
      <c r="G7" s="1340"/>
      <c r="H7" s="1341" t="s">
        <v>152</v>
      </c>
      <c r="I7" s="1341"/>
      <c r="J7" s="1341"/>
      <c r="K7" s="1341"/>
      <c r="L7" s="1341"/>
      <c r="M7" s="1342"/>
      <c r="N7" s="1329" t="s">
        <v>153</v>
      </c>
      <c r="O7" s="1330"/>
      <c r="P7" s="1330"/>
      <c r="Q7" s="1330"/>
      <c r="R7" s="1330"/>
      <c r="S7" s="1331"/>
    </row>
    <row r="8" spans="1:19" s="18" customFormat="1" ht="14.5" customHeight="1">
      <c r="A8" s="1335"/>
      <c r="B8" s="1343" t="s">
        <v>154</v>
      </c>
      <c r="C8" s="1341"/>
      <c r="D8" s="1342"/>
      <c r="E8" s="1344" t="s">
        <v>155</v>
      </c>
      <c r="F8" s="1345"/>
      <c r="G8" s="1346"/>
      <c r="H8" s="1343" t="s">
        <v>154</v>
      </c>
      <c r="I8" s="1341"/>
      <c r="J8" s="1342"/>
      <c r="K8" s="1344" t="s">
        <v>155</v>
      </c>
      <c r="L8" s="1345"/>
      <c r="M8" s="1346"/>
      <c r="N8" s="1347" t="s">
        <v>154</v>
      </c>
      <c r="O8" s="1348"/>
      <c r="P8" s="1346"/>
      <c r="Q8" s="1341" t="s">
        <v>155</v>
      </c>
      <c r="R8" s="1341"/>
      <c r="S8" s="1344"/>
    </row>
    <row r="9" spans="1:19" s="18" customFormat="1" ht="14.5" customHeight="1" thickBot="1">
      <c r="A9" s="1336"/>
      <c r="B9" s="284" t="s">
        <v>30</v>
      </c>
      <c r="C9" s="292" t="s">
        <v>111</v>
      </c>
      <c r="D9" s="1057" t="s">
        <v>112</v>
      </c>
      <c r="E9" s="1046" t="s">
        <v>30</v>
      </c>
      <c r="F9" s="292" t="s">
        <v>111</v>
      </c>
      <c r="G9" s="147" t="s">
        <v>112</v>
      </c>
      <c r="H9" s="1045" t="s">
        <v>30</v>
      </c>
      <c r="I9" s="292" t="s">
        <v>111</v>
      </c>
      <c r="J9" s="1057" t="s">
        <v>112</v>
      </c>
      <c r="K9" s="1046" t="s">
        <v>30</v>
      </c>
      <c r="L9" s="292" t="s">
        <v>111</v>
      </c>
      <c r="M9" s="147" t="s">
        <v>112</v>
      </c>
      <c r="N9" s="577" t="s">
        <v>30</v>
      </c>
      <c r="O9" s="576" t="s">
        <v>111</v>
      </c>
      <c r="P9" s="1057" t="s">
        <v>112</v>
      </c>
      <c r="Q9" s="1046" t="s">
        <v>30</v>
      </c>
      <c r="R9" s="292" t="s">
        <v>111</v>
      </c>
      <c r="S9" s="578" t="s">
        <v>112</v>
      </c>
    </row>
    <row r="10" spans="1:19" s="18" customFormat="1" ht="14.5" customHeight="1">
      <c r="A10" s="160" t="s">
        <v>54</v>
      </c>
      <c r="B10" s="703">
        <v>36.348884284379693</v>
      </c>
      <c r="C10" s="689">
        <v>0.33685357681497868</v>
      </c>
      <c r="D10" s="690">
        <v>316</v>
      </c>
      <c r="E10" s="704">
        <v>38.011369184764213</v>
      </c>
      <c r="F10" s="689">
        <v>0.44758275587817858</v>
      </c>
      <c r="G10" s="690">
        <v>305</v>
      </c>
      <c r="H10" s="703">
        <v>35.387258640341507</v>
      </c>
      <c r="I10" s="689">
        <v>1.1299999999999999</v>
      </c>
      <c r="J10" s="690">
        <v>53</v>
      </c>
      <c r="K10" s="703">
        <v>37.765796172346342</v>
      </c>
      <c r="L10" s="689">
        <v>1.28</v>
      </c>
      <c r="M10" s="690">
        <v>49</v>
      </c>
      <c r="N10" s="705">
        <v>36.538087233976633</v>
      </c>
      <c r="O10" s="689">
        <v>0.33</v>
      </c>
      <c r="P10" s="690">
        <v>255</v>
      </c>
      <c r="Q10" s="704">
        <v>38.042972962173373</v>
      </c>
      <c r="R10" s="689">
        <v>0.48</v>
      </c>
      <c r="S10" s="991">
        <v>250</v>
      </c>
    </row>
    <row r="11" spans="1:19" s="18" customFormat="1" ht="14.5" customHeight="1">
      <c r="A11" s="161" t="s">
        <v>55</v>
      </c>
      <c r="B11" s="706">
        <v>35.395244426761032</v>
      </c>
      <c r="C11" s="693">
        <v>0.35515078205567269</v>
      </c>
      <c r="D11" s="694">
        <v>352</v>
      </c>
      <c r="E11" s="706">
        <v>36.955776380738072</v>
      </c>
      <c r="F11" s="693">
        <v>0.45499423488703511</v>
      </c>
      <c r="G11" s="694">
        <v>334</v>
      </c>
      <c r="H11" s="707">
        <v>34.031677914606668</v>
      </c>
      <c r="I11" s="693">
        <v>1.27</v>
      </c>
      <c r="J11" s="694">
        <v>66</v>
      </c>
      <c r="K11" s="707">
        <v>34.776180989811429</v>
      </c>
      <c r="L11" s="693">
        <v>1.36</v>
      </c>
      <c r="M11" s="694">
        <v>66</v>
      </c>
      <c r="N11" s="707">
        <v>35.708448195155057</v>
      </c>
      <c r="O11" s="693">
        <v>0.34</v>
      </c>
      <c r="P11" s="694">
        <v>267</v>
      </c>
      <c r="Q11" s="707">
        <v>37.487441673209482</v>
      </c>
      <c r="R11" s="693">
        <v>0.47</v>
      </c>
      <c r="S11" s="992">
        <v>261</v>
      </c>
    </row>
    <row r="12" spans="1:19" s="18" customFormat="1" ht="14.5" customHeight="1">
      <c r="A12" s="161" t="s">
        <v>56</v>
      </c>
      <c r="B12" s="703">
        <v>36.759936741274437</v>
      </c>
      <c r="C12" s="689">
        <v>0.31931908703808892</v>
      </c>
      <c r="D12" s="690">
        <v>320</v>
      </c>
      <c r="E12" s="703">
        <v>38.661973898251148</v>
      </c>
      <c r="F12" s="689">
        <v>0.44637517533393312</v>
      </c>
      <c r="G12" s="690">
        <v>312</v>
      </c>
      <c r="H12" s="705">
        <v>37.147962320342963</v>
      </c>
      <c r="I12" s="689">
        <v>0.45</v>
      </c>
      <c r="J12" s="690">
        <v>121</v>
      </c>
      <c r="K12" s="704">
        <v>38.272908188867618</v>
      </c>
      <c r="L12" s="689">
        <v>0.77</v>
      </c>
      <c r="M12" s="690">
        <v>122</v>
      </c>
      <c r="N12" s="703">
        <v>36.663737136240037</v>
      </c>
      <c r="O12" s="689">
        <v>0.42</v>
      </c>
      <c r="P12" s="690">
        <v>183</v>
      </c>
      <c r="Q12" s="703">
        <v>38.897589167969237</v>
      </c>
      <c r="R12" s="689">
        <v>0.56000000000000005</v>
      </c>
      <c r="S12" s="993">
        <v>180</v>
      </c>
    </row>
    <row r="13" spans="1:19" s="18" customFormat="1" ht="14.5" customHeight="1">
      <c r="A13" s="161" t="s">
        <v>156</v>
      </c>
      <c r="B13" s="707">
        <v>36.375037486793893</v>
      </c>
      <c r="C13" s="693">
        <v>0.2447634914148413</v>
      </c>
      <c r="D13" s="694">
        <v>360</v>
      </c>
      <c r="E13" s="706">
        <v>38.165356977367423</v>
      </c>
      <c r="F13" s="693">
        <v>0.4013020702599796</v>
      </c>
      <c r="G13" s="694">
        <v>340</v>
      </c>
      <c r="H13" s="707">
        <v>37.764860159980422</v>
      </c>
      <c r="I13" s="693">
        <v>0.34</v>
      </c>
      <c r="J13" s="694">
        <v>62</v>
      </c>
      <c r="K13" s="707">
        <v>38.066606523411181</v>
      </c>
      <c r="L13" s="693">
        <v>1.0900000000000001</v>
      </c>
      <c r="M13" s="694">
        <v>59</v>
      </c>
      <c r="N13" s="707">
        <v>36.153809600552293</v>
      </c>
      <c r="O13" s="693">
        <v>0.28999999999999998</v>
      </c>
      <c r="P13" s="694">
        <v>273</v>
      </c>
      <c r="Q13" s="707">
        <v>38.516122013529007</v>
      </c>
      <c r="R13" s="693">
        <v>0.4</v>
      </c>
      <c r="S13" s="992">
        <v>263</v>
      </c>
    </row>
    <row r="14" spans="1:19" s="18" customFormat="1" ht="14.5" customHeight="1">
      <c r="A14" s="161" t="s">
        <v>58</v>
      </c>
      <c r="B14" s="705">
        <v>35.573278408655398</v>
      </c>
      <c r="C14" s="689">
        <v>0.43313655455913702</v>
      </c>
      <c r="D14" s="690">
        <v>107</v>
      </c>
      <c r="E14" s="703">
        <v>36.868405856368327</v>
      </c>
      <c r="F14" s="689">
        <v>0.80991366811069154</v>
      </c>
      <c r="G14" s="690">
        <v>107</v>
      </c>
      <c r="H14" s="705">
        <v>35.794275564211311</v>
      </c>
      <c r="I14" s="689">
        <v>0.66</v>
      </c>
      <c r="J14" s="690">
        <v>55</v>
      </c>
      <c r="K14" s="705">
        <v>37.839354403263428</v>
      </c>
      <c r="L14" s="689">
        <v>0.76</v>
      </c>
      <c r="M14" s="690">
        <v>55</v>
      </c>
      <c r="N14" s="703">
        <v>35.263687937364317</v>
      </c>
      <c r="O14" s="689">
        <v>0.51</v>
      </c>
      <c r="P14" s="690">
        <v>46</v>
      </c>
      <c r="Q14" s="703">
        <v>37.678107002590387</v>
      </c>
      <c r="R14" s="689">
        <v>0.56000000000000005</v>
      </c>
      <c r="S14" s="993">
        <v>45</v>
      </c>
    </row>
    <row r="15" spans="1:19" s="18" customFormat="1" ht="14.5" customHeight="1">
      <c r="A15" s="161" t="s">
        <v>59</v>
      </c>
      <c r="B15" s="707">
        <v>35.265631705424873</v>
      </c>
      <c r="C15" s="693">
        <v>0.35707729673599231</v>
      </c>
      <c r="D15" s="694">
        <v>223</v>
      </c>
      <c r="E15" s="707">
        <v>37.110311283068711</v>
      </c>
      <c r="F15" s="693">
        <v>0.49274575322209901</v>
      </c>
      <c r="G15" s="694">
        <v>215</v>
      </c>
      <c r="H15" s="707">
        <v>35.42126091756402</v>
      </c>
      <c r="I15" s="693">
        <v>0.41</v>
      </c>
      <c r="J15" s="694">
        <v>149</v>
      </c>
      <c r="K15" s="707">
        <v>37.421594378549663</v>
      </c>
      <c r="L15" s="693">
        <v>0.61</v>
      </c>
      <c r="M15" s="694">
        <v>145</v>
      </c>
      <c r="N15" s="707">
        <v>34.760397240212363</v>
      </c>
      <c r="O15" s="693">
        <v>0.73</v>
      </c>
      <c r="P15" s="694">
        <v>67</v>
      </c>
      <c r="Q15" s="707">
        <v>36.291567600306983</v>
      </c>
      <c r="R15" s="693">
        <v>0.85</v>
      </c>
      <c r="S15" s="992">
        <v>67</v>
      </c>
    </row>
    <row r="16" spans="1:19" s="18" customFormat="1" ht="14.5" customHeight="1">
      <c r="A16" s="161" t="s">
        <v>60</v>
      </c>
      <c r="B16" s="703">
        <v>36.656331104774551</v>
      </c>
      <c r="C16" s="689">
        <v>0.24965008376278869</v>
      </c>
      <c r="D16" s="690">
        <v>404</v>
      </c>
      <c r="E16" s="703">
        <v>37.606354585729228</v>
      </c>
      <c r="F16" s="689">
        <v>0.3562623389174967</v>
      </c>
      <c r="G16" s="690">
        <v>389</v>
      </c>
      <c r="H16" s="703">
        <v>37.304289120877343</v>
      </c>
      <c r="I16" s="689">
        <v>0.32</v>
      </c>
      <c r="J16" s="690">
        <v>225</v>
      </c>
      <c r="K16" s="703">
        <v>37.958433047343483</v>
      </c>
      <c r="L16" s="689">
        <v>0.49</v>
      </c>
      <c r="M16" s="690">
        <v>219</v>
      </c>
      <c r="N16" s="703">
        <v>35.959528141997318</v>
      </c>
      <c r="O16" s="689">
        <v>0.4</v>
      </c>
      <c r="P16" s="690">
        <v>159</v>
      </c>
      <c r="Q16" s="704">
        <v>37.339402943832511</v>
      </c>
      <c r="R16" s="689">
        <v>0.51</v>
      </c>
      <c r="S16" s="993">
        <v>157</v>
      </c>
    </row>
    <row r="17" spans="1:19" s="18" customFormat="1" ht="14.5" customHeight="1">
      <c r="A17" s="161" t="s">
        <v>61</v>
      </c>
      <c r="B17" s="707">
        <v>37.07109968513852</v>
      </c>
      <c r="C17" s="693">
        <v>0.25093890900102861</v>
      </c>
      <c r="D17" s="694">
        <v>241</v>
      </c>
      <c r="E17" s="707">
        <v>39.185815675812677</v>
      </c>
      <c r="F17" s="693">
        <v>0.35090913394610229</v>
      </c>
      <c r="G17" s="694">
        <v>232</v>
      </c>
      <c r="H17" s="707">
        <v>36.521400650295789</v>
      </c>
      <c r="I17" s="693">
        <v>0.92</v>
      </c>
      <c r="J17" s="694">
        <v>40</v>
      </c>
      <c r="K17" s="707">
        <v>39.933741047279462</v>
      </c>
      <c r="L17" s="693">
        <v>0.97</v>
      </c>
      <c r="M17" s="694">
        <v>38</v>
      </c>
      <c r="N17" s="707">
        <v>37.203776026983938</v>
      </c>
      <c r="O17" s="693">
        <v>0.24</v>
      </c>
      <c r="P17" s="694">
        <v>196</v>
      </c>
      <c r="Q17" s="707">
        <v>39.052747884726237</v>
      </c>
      <c r="R17" s="693">
        <v>0.38</v>
      </c>
      <c r="S17" s="992">
        <v>192</v>
      </c>
    </row>
    <row r="18" spans="1:19" s="18" customFormat="1" ht="14.5" customHeight="1">
      <c r="A18" s="161" t="s">
        <v>62</v>
      </c>
      <c r="B18" s="703">
        <v>35.150495165821589</v>
      </c>
      <c r="C18" s="689">
        <v>0.29947887328525219</v>
      </c>
      <c r="D18" s="690">
        <v>386</v>
      </c>
      <c r="E18" s="704">
        <v>36.411512117878758</v>
      </c>
      <c r="F18" s="689">
        <v>0.37613530171034981</v>
      </c>
      <c r="G18" s="690">
        <v>371</v>
      </c>
      <c r="H18" s="703">
        <v>35.362390796952553</v>
      </c>
      <c r="I18" s="689">
        <v>0.43</v>
      </c>
      <c r="J18" s="690">
        <v>156</v>
      </c>
      <c r="K18" s="703">
        <v>36.780524538486972</v>
      </c>
      <c r="L18" s="689">
        <v>0.56000000000000005</v>
      </c>
      <c r="M18" s="690">
        <v>153</v>
      </c>
      <c r="N18" s="704">
        <v>34.982682159467309</v>
      </c>
      <c r="O18" s="689">
        <v>0.41</v>
      </c>
      <c r="P18" s="690">
        <v>228</v>
      </c>
      <c r="Q18" s="704">
        <v>36.148737923859969</v>
      </c>
      <c r="R18" s="689">
        <v>0.51</v>
      </c>
      <c r="S18" s="993">
        <v>216</v>
      </c>
    </row>
    <row r="19" spans="1:19" s="18" customFormat="1" ht="14.5" customHeight="1">
      <c r="A19" s="161" t="s">
        <v>99</v>
      </c>
      <c r="B19" s="707">
        <v>37.347325593364147</v>
      </c>
      <c r="C19" s="693">
        <v>0.20200015998393131</v>
      </c>
      <c r="D19" s="694">
        <v>325</v>
      </c>
      <c r="E19" s="706">
        <v>38.11275767935723</v>
      </c>
      <c r="F19" s="693">
        <v>0.26181613605825538</v>
      </c>
      <c r="G19" s="694">
        <v>309</v>
      </c>
      <c r="H19" s="707">
        <v>37.570641079546739</v>
      </c>
      <c r="I19" s="693">
        <v>0.41</v>
      </c>
      <c r="J19" s="694">
        <v>92</v>
      </c>
      <c r="K19" s="707">
        <v>37.838869522256218</v>
      </c>
      <c r="L19" s="693">
        <v>0.57999999999999996</v>
      </c>
      <c r="M19" s="694">
        <v>88</v>
      </c>
      <c r="N19" s="707">
        <v>37.222573215697189</v>
      </c>
      <c r="O19" s="693">
        <v>0.24</v>
      </c>
      <c r="P19" s="694">
        <v>220</v>
      </c>
      <c r="Q19" s="706">
        <v>38.233274603413932</v>
      </c>
      <c r="R19" s="693">
        <v>0.28999999999999998</v>
      </c>
      <c r="S19" s="992">
        <v>212</v>
      </c>
    </row>
    <row r="20" spans="1:19" s="18" customFormat="1" ht="14.5" customHeight="1">
      <c r="A20" s="161" t="s">
        <v>64</v>
      </c>
      <c r="B20" s="703">
        <v>37.038537297399877</v>
      </c>
      <c r="C20" s="689">
        <v>0.25100116158675201</v>
      </c>
      <c r="D20" s="690">
        <v>303</v>
      </c>
      <c r="E20" s="703">
        <v>38.715600379709556</v>
      </c>
      <c r="F20" s="689">
        <v>0.36213055988552673</v>
      </c>
      <c r="G20" s="690">
        <v>297</v>
      </c>
      <c r="H20" s="703">
        <v>37.815238783243949</v>
      </c>
      <c r="I20" s="689">
        <v>0.39</v>
      </c>
      <c r="J20" s="690">
        <v>65</v>
      </c>
      <c r="K20" s="703">
        <v>39.098291328164287</v>
      </c>
      <c r="L20" s="689">
        <v>0.66</v>
      </c>
      <c r="M20" s="690">
        <v>64</v>
      </c>
      <c r="N20" s="703">
        <v>36.839741715543333</v>
      </c>
      <c r="O20" s="689">
        <v>0.31</v>
      </c>
      <c r="P20" s="690">
        <v>230</v>
      </c>
      <c r="Q20" s="703">
        <v>38.650815086546643</v>
      </c>
      <c r="R20" s="689">
        <v>0.43</v>
      </c>
      <c r="S20" s="993">
        <v>226</v>
      </c>
    </row>
    <row r="21" spans="1:19" s="18" customFormat="1" ht="14.5" customHeight="1">
      <c r="A21" s="161" t="s">
        <v>65</v>
      </c>
      <c r="B21" s="707">
        <v>37.760468990879502</v>
      </c>
      <c r="C21" s="693">
        <v>0.29286702437825679</v>
      </c>
      <c r="D21" s="694">
        <v>123</v>
      </c>
      <c r="E21" s="707">
        <v>37.669536767049742</v>
      </c>
      <c r="F21" s="693">
        <v>0.78264820030826765</v>
      </c>
      <c r="G21" s="694">
        <v>114</v>
      </c>
      <c r="H21" s="707">
        <v>37.937853337591051</v>
      </c>
      <c r="I21" s="693">
        <v>0.42</v>
      </c>
      <c r="J21" s="694">
        <v>66</v>
      </c>
      <c r="K21" s="708">
        <v>36.484130873920392</v>
      </c>
      <c r="L21" s="693">
        <v>1.19</v>
      </c>
      <c r="M21" s="694">
        <v>62</v>
      </c>
      <c r="N21" s="707">
        <v>37.518581043928897</v>
      </c>
      <c r="O21" s="693">
        <v>0.42</v>
      </c>
      <c r="P21" s="694">
        <v>53</v>
      </c>
      <c r="Q21" s="707">
        <v>39.030748430324039</v>
      </c>
      <c r="R21" s="693">
        <v>1</v>
      </c>
      <c r="S21" s="992">
        <v>48</v>
      </c>
    </row>
    <row r="22" spans="1:19" s="18" customFormat="1" ht="14.5" customHeight="1">
      <c r="A22" s="161" t="s">
        <v>66</v>
      </c>
      <c r="B22" s="705">
        <v>35.982724688749641</v>
      </c>
      <c r="C22" s="689">
        <v>0.23144252655836711</v>
      </c>
      <c r="D22" s="690">
        <v>336</v>
      </c>
      <c r="E22" s="704">
        <v>37.958821871318797</v>
      </c>
      <c r="F22" s="689">
        <v>0.30041588721504198</v>
      </c>
      <c r="G22" s="690">
        <v>326</v>
      </c>
      <c r="H22" s="705">
        <v>36.366088639454631</v>
      </c>
      <c r="I22" s="689">
        <v>0.34</v>
      </c>
      <c r="J22" s="690">
        <v>173</v>
      </c>
      <c r="K22" s="704">
        <v>38.416486162885839</v>
      </c>
      <c r="L22" s="689">
        <v>0.47</v>
      </c>
      <c r="M22" s="690">
        <v>168</v>
      </c>
      <c r="N22" s="705">
        <v>35.453757748217043</v>
      </c>
      <c r="O22" s="689">
        <v>0.32</v>
      </c>
      <c r="P22" s="690">
        <v>148</v>
      </c>
      <c r="Q22" s="703">
        <v>37.53455936736438</v>
      </c>
      <c r="R22" s="689">
        <v>0.37</v>
      </c>
      <c r="S22" s="993">
        <v>147</v>
      </c>
    </row>
    <row r="23" spans="1:19" s="18" customFormat="1" ht="14.5" customHeight="1">
      <c r="A23" s="161" t="s">
        <v>67</v>
      </c>
      <c r="B23" s="707">
        <v>35.939134215054032</v>
      </c>
      <c r="C23" s="693">
        <v>0.2363914937348324</v>
      </c>
      <c r="D23" s="694">
        <v>379</v>
      </c>
      <c r="E23" s="708">
        <v>37.60849985064111</v>
      </c>
      <c r="F23" s="693">
        <v>0.32270876490483302</v>
      </c>
      <c r="G23" s="694">
        <v>353</v>
      </c>
      <c r="H23" s="709">
        <v>36.532186099514149</v>
      </c>
      <c r="I23" s="693">
        <v>0.66</v>
      </c>
      <c r="J23" s="694">
        <v>88</v>
      </c>
      <c r="K23" s="707">
        <v>37.6786459152272</v>
      </c>
      <c r="L23" s="693">
        <v>0.8</v>
      </c>
      <c r="M23" s="694">
        <v>81</v>
      </c>
      <c r="N23" s="707">
        <v>35.887721150479599</v>
      </c>
      <c r="O23" s="693">
        <v>0.24</v>
      </c>
      <c r="P23" s="694">
        <v>272</v>
      </c>
      <c r="Q23" s="709">
        <v>37.685497195517293</v>
      </c>
      <c r="R23" s="693">
        <v>0.35</v>
      </c>
      <c r="S23" s="992">
        <v>257</v>
      </c>
    </row>
    <row r="24" spans="1:19" s="18" customFormat="1" ht="14.5" customHeight="1">
      <c r="A24" s="161" t="s">
        <v>68</v>
      </c>
      <c r="B24" s="703">
        <v>35.693096131214077</v>
      </c>
      <c r="C24" s="689">
        <v>0.30986324607519372</v>
      </c>
      <c r="D24" s="690">
        <v>409</v>
      </c>
      <c r="E24" s="703">
        <v>38.017311645757808</v>
      </c>
      <c r="F24" s="689">
        <v>0.34801406830431919</v>
      </c>
      <c r="G24" s="690">
        <v>396</v>
      </c>
      <c r="H24" s="703">
        <v>35.840319188088323</v>
      </c>
      <c r="I24" s="689">
        <v>0.46</v>
      </c>
      <c r="J24" s="690">
        <v>211</v>
      </c>
      <c r="K24" s="704">
        <v>38.413744293146912</v>
      </c>
      <c r="L24" s="689">
        <v>0.49</v>
      </c>
      <c r="M24" s="690">
        <v>206</v>
      </c>
      <c r="N24" s="703">
        <v>35.574040794670132</v>
      </c>
      <c r="O24" s="689">
        <v>0.43</v>
      </c>
      <c r="P24" s="690">
        <v>190</v>
      </c>
      <c r="Q24" s="703">
        <v>37.625194790323853</v>
      </c>
      <c r="R24" s="689">
        <v>0.5</v>
      </c>
      <c r="S24" s="993">
        <v>184</v>
      </c>
    </row>
    <row r="25" spans="1:19" s="18" customFormat="1" ht="14.5" customHeight="1" thickBot="1">
      <c r="A25" s="161" t="s">
        <v>69</v>
      </c>
      <c r="B25" s="710">
        <v>36.56612334449715</v>
      </c>
      <c r="C25" s="697">
        <v>0.23658094322936471</v>
      </c>
      <c r="D25" s="698">
        <v>339</v>
      </c>
      <c r="E25" s="711">
        <v>37.743081246561097</v>
      </c>
      <c r="F25" s="697">
        <v>0.3603410620911805</v>
      </c>
      <c r="G25" s="698">
        <v>327</v>
      </c>
      <c r="H25" s="710">
        <v>37.280001159756416</v>
      </c>
      <c r="I25" s="697">
        <v>0.52</v>
      </c>
      <c r="J25" s="698">
        <v>87</v>
      </c>
      <c r="K25" s="710">
        <v>38.16992225959455</v>
      </c>
      <c r="L25" s="697">
        <v>0.67</v>
      </c>
      <c r="M25" s="698">
        <v>84</v>
      </c>
      <c r="N25" s="710">
        <v>36.277009981098637</v>
      </c>
      <c r="O25" s="697">
        <v>0.27</v>
      </c>
      <c r="P25" s="698">
        <v>235</v>
      </c>
      <c r="Q25" s="710">
        <v>37.698567544447172</v>
      </c>
      <c r="R25" s="697">
        <v>0.42</v>
      </c>
      <c r="S25" s="994">
        <v>229</v>
      </c>
    </row>
    <row r="26" spans="1:19" s="18" customFormat="1" ht="14.5" customHeight="1">
      <c r="A26" s="162" t="s">
        <v>70</v>
      </c>
      <c r="B26" s="712">
        <v>36.301886134744947</v>
      </c>
      <c r="C26" s="701">
        <v>0.119097519624791</v>
      </c>
      <c r="D26" s="702">
        <v>2948</v>
      </c>
      <c r="E26" s="712">
        <v>37.623054599199207</v>
      </c>
      <c r="F26" s="701">
        <v>0.15541701756218251</v>
      </c>
      <c r="G26" s="702">
        <v>2837</v>
      </c>
      <c r="H26" s="713">
        <v>36.265779219608667</v>
      </c>
      <c r="I26" s="701">
        <v>0.25</v>
      </c>
      <c r="J26" s="702">
        <v>1138</v>
      </c>
      <c r="K26" s="712">
        <v>37.388807075181759</v>
      </c>
      <c r="L26" s="701">
        <v>0.3</v>
      </c>
      <c r="M26" s="702">
        <v>1107</v>
      </c>
      <c r="N26" s="714">
        <v>36.301465390812851</v>
      </c>
      <c r="O26" s="701">
        <v>0.14000000000000001</v>
      </c>
      <c r="P26" s="702">
        <v>1715</v>
      </c>
      <c r="Q26" s="712">
        <v>37.745716071724253</v>
      </c>
      <c r="R26" s="701">
        <v>0.19</v>
      </c>
      <c r="S26" s="995">
        <v>1666</v>
      </c>
    </row>
    <row r="27" spans="1:19" s="18" customFormat="1" ht="14.5" customHeight="1">
      <c r="A27" s="163" t="s">
        <v>71</v>
      </c>
      <c r="B27" s="714">
        <v>36.427166841345588</v>
      </c>
      <c r="C27" s="701">
        <v>0.12158585377334501</v>
      </c>
      <c r="D27" s="702">
        <v>1975</v>
      </c>
      <c r="E27" s="712">
        <v>38.235119799415443</v>
      </c>
      <c r="F27" s="701">
        <v>0.1726289176439611</v>
      </c>
      <c r="G27" s="702">
        <v>1890</v>
      </c>
      <c r="H27" s="715">
        <v>36.851700130696898</v>
      </c>
      <c r="I27" s="701">
        <v>0.22</v>
      </c>
      <c r="J27" s="702">
        <v>571</v>
      </c>
      <c r="K27" s="712">
        <v>38.321472985093358</v>
      </c>
      <c r="L27" s="701">
        <v>0.34</v>
      </c>
      <c r="M27" s="702">
        <v>552</v>
      </c>
      <c r="N27" s="714">
        <v>36.27325221933144</v>
      </c>
      <c r="O27" s="701">
        <v>0.15</v>
      </c>
      <c r="P27" s="702">
        <v>1307</v>
      </c>
      <c r="Q27" s="712">
        <v>38.296428531869289</v>
      </c>
      <c r="R27" s="701">
        <v>0.2</v>
      </c>
      <c r="S27" s="995">
        <v>1268</v>
      </c>
    </row>
    <row r="28" spans="1:19" s="18" customFormat="1" ht="14.5" customHeight="1">
      <c r="A28" s="164" t="s">
        <v>72</v>
      </c>
      <c r="B28" s="996">
        <v>36.323873197927277</v>
      </c>
      <c r="C28" s="980">
        <v>0.1004909663875969</v>
      </c>
      <c r="D28" s="997">
        <v>4923</v>
      </c>
      <c r="E28" s="998">
        <v>37.730673193747151</v>
      </c>
      <c r="F28" s="980">
        <v>0.13164334616522569</v>
      </c>
      <c r="G28" s="997">
        <v>4727</v>
      </c>
      <c r="H28" s="999">
        <v>36.37556134506535</v>
      </c>
      <c r="I28" s="980">
        <v>0.21</v>
      </c>
      <c r="J28" s="997">
        <v>1709</v>
      </c>
      <c r="K28" s="998">
        <v>37.564476694076752</v>
      </c>
      <c r="L28" s="980">
        <v>0.25</v>
      </c>
      <c r="M28" s="997">
        <v>1659</v>
      </c>
      <c r="N28" s="1000">
        <v>36.296749133207157</v>
      </c>
      <c r="O28" s="980">
        <v>0.12</v>
      </c>
      <c r="P28" s="997">
        <v>3022</v>
      </c>
      <c r="Q28" s="998">
        <v>37.83795550404259</v>
      </c>
      <c r="R28" s="980">
        <v>0.16</v>
      </c>
      <c r="S28" s="1001">
        <v>2934</v>
      </c>
    </row>
    <row r="29" spans="1:19" s="18" customFormat="1" ht="14.5" customHeight="1">
      <c r="A29" s="1333" t="s">
        <v>413</v>
      </c>
      <c r="B29" s="1333"/>
      <c r="C29" s="1333"/>
      <c r="D29" s="1333"/>
      <c r="E29" s="1333"/>
      <c r="F29" s="1333"/>
      <c r="G29" s="1333"/>
      <c r="H29" s="1333"/>
      <c r="I29" s="1333"/>
      <c r="J29" s="1333"/>
      <c r="K29" s="1333"/>
      <c r="L29" s="1333"/>
      <c r="M29" s="1333"/>
      <c r="N29" s="1333"/>
      <c r="O29" s="1333"/>
      <c r="P29" s="1333"/>
      <c r="Q29" s="1333"/>
      <c r="R29" s="1333"/>
      <c r="S29" s="1333"/>
    </row>
    <row r="30" spans="1:19" s="18" customFormat="1" ht="14.5" customHeight="1">
      <c r="A30" s="1333" t="s">
        <v>414</v>
      </c>
      <c r="B30" s="1333"/>
      <c r="C30" s="1333"/>
      <c r="D30" s="1333"/>
      <c r="E30" s="1333"/>
      <c r="F30" s="1333"/>
      <c r="G30" s="1333"/>
      <c r="H30" s="1333"/>
      <c r="I30" s="1333"/>
      <c r="J30" s="1333"/>
      <c r="K30" s="1333"/>
      <c r="L30" s="1333"/>
      <c r="M30" s="1333"/>
      <c r="N30" s="1333"/>
      <c r="O30" s="1333"/>
      <c r="P30" s="1333"/>
      <c r="Q30" s="1333"/>
      <c r="R30" s="1333"/>
      <c r="S30" s="1333"/>
    </row>
    <row r="31" spans="1:19" s="18" customFormat="1" ht="14.5" customHeight="1">
      <c r="A31" s="1255" t="s">
        <v>508</v>
      </c>
      <c r="B31" s="1371"/>
      <c r="C31" s="1371"/>
      <c r="D31" s="1371"/>
      <c r="E31" s="1371"/>
      <c r="F31" s="1371"/>
      <c r="G31" s="1371"/>
      <c r="H31" s="1371"/>
      <c r="I31" s="1371"/>
      <c r="J31" s="1371"/>
      <c r="K31" s="1371"/>
      <c r="L31" s="1371"/>
      <c r="M31" s="1371"/>
      <c r="N31" s="1371"/>
      <c r="O31" s="1371"/>
      <c r="P31" s="1371"/>
      <c r="Q31" s="1371"/>
      <c r="R31" s="1371"/>
      <c r="S31" s="1371"/>
    </row>
    <row r="32" spans="1:19" s="18" customFormat="1" ht="14.5" customHeight="1">
      <c r="A32" s="1172" t="s">
        <v>509</v>
      </c>
      <c r="B32" s="1371"/>
      <c r="C32" s="1371"/>
      <c r="D32" s="1371"/>
      <c r="E32" s="1371"/>
      <c r="F32" s="1371"/>
      <c r="G32" s="1371"/>
      <c r="H32" s="1371"/>
      <c r="I32" s="1371"/>
      <c r="J32" s="1371"/>
      <c r="K32" s="1371"/>
      <c r="L32" s="1371"/>
      <c r="M32" s="1371"/>
      <c r="N32" s="1371"/>
      <c r="O32" s="1371"/>
      <c r="P32" s="1371"/>
      <c r="Q32" s="1371"/>
      <c r="R32" s="1371"/>
      <c r="S32" s="1371"/>
    </row>
    <row r="33" spans="1:19" s="18" customFormat="1" ht="14.5" customHeight="1">
      <c r="A33" s="1172" t="s">
        <v>501</v>
      </c>
      <c r="B33" s="1371"/>
      <c r="C33" s="1371"/>
      <c r="D33" s="1371"/>
      <c r="E33" s="1371"/>
      <c r="F33" s="1371"/>
      <c r="G33" s="1371"/>
      <c r="H33" s="1371"/>
      <c r="I33" s="1371"/>
      <c r="J33" s="1371"/>
      <c r="K33" s="1371"/>
      <c r="L33" s="1371"/>
      <c r="M33" s="1371"/>
      <c r="N33" s="1371"/>
      <c r="O33" s="1371"/>
      <c r="P33" s="1371"/>
      <c r="Q33" s="1371"/>
      <c r="R33" s="1371"/>
      <c r="S33" s="1371"/>
    </row>
    <row r="34" spans="1:19" s="18" customFormat="1" ht="14.5" customHeight="1">
      <c r="A34" s="400"/>
      <c r="B34" s="400"/>
      <c r="C34" s="400"/>
      <c r="D34" s="400"/>
      <c r="E34" s="400"/>
      <c r="F34" s="400"/>
      <c r="G34" s="400"/>
      <c r="H34" s="400"/>
      <c r="I34" s="400"/>
      <c r="J34" s="400"/>
      <c r="K34" s="400"/>
      <c r="L34" s="400"/>
      <c r="M34" s="400"/>
      <c r="N34" s="400"/>
      <c r="O34" s="400"/>
      <c r="P34" s="400"/>
      <c r="Q34" s="400"/>
      <c r="R34" s="400"/>
      <c r="S34" s="400"/>
    </row>
    <row r="35" spans="1:19" s="18" customFormat="1" ht="32.25" customHeight="1">
      <c r="A35" s="1247" t="s">
        <v>507</v>
      </c>
      <c r="B35" s="1247"/>
      <c r="C35" s="1247"/>
      <c r="D35" s="1247"/>
      <c r="E35" s="1247"/>
      <c r="F35" s="1247"/>
      <c r="G35" s="1247"/>
      <c r="H35" s="400"/>
      <c r="I35" s="400"/>
      <c r="J35" s="400"/>
      <c r="K35" s="400"/>
      <c r="L35" s="400"/>
      <c r="M35" s="400"/>
      <c r="N35" s="400"/>
      <c r="O35" s="400"/>
      <c r="P35" s="400"/>
      <c r="Q35" s="400"/>
      <c r="R35" s="400"/>
      <c r="S35" s="400"/>
    </row>
    <row r="36" spans="1:19" s="18" customFormat="1" ht="14.5" customHeight="1" thickBot="1">
      <c r="A36" s="1400" t="s">
        <v>43</v>
      </c>
      <c r="B36" s="1249" t="s">
        <v>387</v>
      </c>
      <c r="C36" s="1249" t="s">
        <v>383</v>
      </c>
      <c r="D36" s="1249" t="s">
        <v>383</v>
      </c>
      <c r="E36" s="1347" t="s">
        <v>155</v>
      </c>
      <c r="F36" s="1345"/>
      <c r="G36" s="1348"/>
      <c r="H36" s="400"/>
      <c r="I36" s="400"/>
      <c r="J36" s="400"/>
      <c r="K36" s="400"/>
      <c r="L36" s="400"/>
      <c r="M36" s="400"/>
      <c r="N36" s="400"/>
      <c r="O36" s="400"/>
      <c r="P36" s="400"/>
      <c r="Q36" s="400"/>
      <c r="R36" s="400"/>
      <c r="S36" s="400"/>
    </row>
    <row r="37" spans="1:19" s="18" customFormat="1" ht="14.5" customHeight="1" thickBot="1">
      <c r="A37" s="1254" t="s">
        <v>43</v>
      </c>
      <c r="B37" s="54" t="s">
        <v>30</v>
      </c>
      <c r="C37" s="54" t="s">
        <v>111</v>
      </c>
      <c r="D37" s="55" t="s">
        <v>112</v>
      </c>
      <c r="E37" s="54" t="s">
        <v>30</v>
      </c>
      <c r="F37" s="54" t="s">
        <v>111</v>
      </c>
      <c r="G37" s="54" t="s">
        <v>112</v>
      </c>
      <c r="H37" s="400"/>
      <c r="I37" s="400"/>
      <c r="J37" s="400"/>
      <c r="K37" s="400"/>
      <c r="L37" s="400"/>
      <c r="M37" s="400"/>
      <c r="N37" s="400"/>
      <c r="O37" s="400"/>
      <c r="P37" s="400"/>
      <c r="Q37" s="400"/>
      <c r="R37" s="400"/>
      <c r="S37" s="400"/>
    </row>
    <row r="38" spans="1:19" s="18" customFormat="1" ht="14.5" customHeight="1">
      <c r="A38" s="56" t="s">
        <v>54</v>
      </c>
      <c r="B38" s="716">
        <v>33.597404091151397</v>
      </c>
      <c r="C38" s="689">
        <v>0.51736361809184084</v>
      </c>
      <c r="D38" s="690">
        <v>264</v>
      </c>
      <c r="E38" s="717">
        <v>34.60151111446811</v>
      </c>
      <c r="F38" s="689">
        <v>0.55595536604520956</v>
      </c>
      <c r="G38" s="991">
        <v>260</v>
      </c>
      <c r="H38" s="400"/>
      <c r="I38" s="400"/>
      <c r="J38" s="400"/>
      <c r="K38" s="400"/>
      <c r="L38" s="400"/>
      <c r="M38" s="400"/>
      <c r="N38" s="400"/>
      <c r="O38" s="400"/>
      <c r="P38" s="400"/>
      <c r="Q38" s="400"/>
      <c r="R38" s="400"/>
      <c r="S38" s="400"/>
    </row>
    <row r="39" spans="1:19" s="18" customFormat="1" ht="14.5" customHeight="1">
      <c r="A39" s="61" t="s">
        <v>55</v>
      </c>
      <c r="B39" s="718">
        <v>32.94679292416955</v>
      </c>
      <c r="C39" s="693">
        <v>0.48715890440023379</v>
      </c>
      <c r="D39" s="694">
        <v>364</v>
      </c>
      <c r="E39" s="718">
        <v>33.210092967542003</v>
      </c>
      <c r="F39" s="693">
        <v>0.54897174097233536</v>
      </c>
      <c r="G39" s="992">
        <v>361</v>
      </c>
      <c r="H39" s="400"/>
      <c r="I39" s="400"/>
      <c r="J39" s="400"/>
      <c r="K39" s="400"/>
      <c r="L39" s="400"/>
      <c r="M39" s="400"/>
      <c r="N39" s="400"/>
      <c r="O39" s="400"/>
      <c r="P39" s="400"/>
      <c r="Q39" s="400"/>
      <c r="R39" s="400"/>
      <c r="S39" s="400"/>
    </row>
    <row r="40" spans="1:19" s="18" customFormat="1" ht="14.5" customHeight="1">
      <c r="A40" s="56" t="s">
        <v>56</v>
      </c>
      <c r="B40" s="716">
        <v>35.190988574664111</v>
      </c>
      <c r="C40" s="689">
        <v>0.44723336544700498</v>
      </c>
      <c r="D40" s="690">
        <v>237</v>
      </c>
      <c r="E40" s="716">
        <v>35.46368312413378</v>
      </c>
      <c r="F40" s="689">
        <v>0.54852751628257623</v>
      </c>
      <c r="G40" s="993">
        <v>232</v>
      </c>
      <c r="H40" s="400"/>
      <c r="I40" s="400"/>
      <c r="J40" s="400"/>
      <c r="K40" s="400"/>
      <c r="L40" s="400"/>
      <c r="M40" s="400"/>
      <c r="N40" s="400"/>
      <c r="O40" s="400"/>
      <c r="P40" s="400"/>
      <c r="Q40" s="400"/>
      <c r="R40" s="400"/>
      <c r="S40" s="400"/>
    </row>
    <row r="41" spans="1:19" s="18" customFormat="1" ht="14.5" customHeight="1">
      <c r="A41" s="61" t="s">
        <v>57</v>
      </c>
      <c r="B41" s="719">
        <v>33.691568252308748</v>
      </c>
      <c r="C41" s="693">
        <v>0.29955499586691658</v>
      </c>
      <c r="D41" s="694">
        <v>351</v>
      </c>
      <c r="E41" s="718">
        <v>34.940455529892333</v>
      </c>
      <c r="F41" s="693">
        <v>0.31838033464638599</v>
      </c>
      <c r="G41" s="992">
        <v>345</v>
      </c>
      <c r="H41" s="400"/>
      <c r="I41" s="400"/>
      <c r="J41" s="400"/>
      <c r="K41" s="400"/>
      <c r="L41" s="400"/>
      <c r="M41" s="400"/>
      <c r="N41" s="400"/>
      <c r="O41" s="400"/>
      <c r="P41" s="400"/>
      <c r="Q41" s="400"/>
      <c r="R41" s="400"/>
      <c r="S41" s="400"/>
    </row>
    <row r="42" spans="1:19" s="18" customFormat="1" ht="14.5" customHeight="1">
      <c r="A42" s="56" t="s">
        <v>58</v>
      </c>
      <c r="B42" s="716">
        <v>34.111115153656641</v>
      </c>
      <c r="C42" s="689">
        <v>0.40356898008420888</v>
      </c>
      <c r="D42" s="690">
        <v>203</v>
      </c>
      <c r="E42" s="716">
        <v>34.906989242315738</v>
      </c>
      <c r="F42" s="689">
        <v>0.5274234402309399</v>
      </c>
      <c r="G42" s="993">
        <v>201</v>
      </c>
      <c r="H42" s="400"/>
      <c r="I42" s="400"/>
      <c r="J42" s="400"/>
      <c r="K42" s="400"/>
      <c r="L42" s="400"/>
      <c r="M42" s="400"/>
      <c r="N42" s="400"/>
      <c r="O42" s="400"/>
      <c r="P42" s="400"/>
      <c r="Q42" s="400"/>
      <c r="R42" s="400"/>
      <c r="S42" s="400"/>
    </row>
    <row r="43" spans="1:19" s="18" customFormat="1" ht="14.5" customHeight="1">
      <c r="A43" s="61" t="s">
        <v>59</v>
      </c>
      <c r="B43" s="718">
        <v>33.444135186735537</v>
      </c>
      <c r="C43" s="693">
        <v>0.43010946247068971</v>
      </c>
      <c r="D43" s="694">
        <v>337</v>
      </c>
      <c r="E43" s="718">
        <v>33.967032670431628</v>
      </c>
      <c r="F43" s="693">
        <v>0.48278192592771813</v>
      </c>
      <c r="G43" s="992">
        <v>326</v>
      </c>
      <c r="H43" s="400"/>
      <c r="I43" s="400"/>
      <c r="J43" s="400"/>
      <c r="K43" s="400"/>
      <c r="L43" s="400"/>
      <c r="M43" s="400"/>
      <c r="N43" s="400"/>
      <c r="O43" s="400"/>
      <c r="P43" s="400"/>
      <c r="Q43" s="400"/>
      <c r="R43" s="400"/>
      <c r="S43" s="400"/>
    </row>
    <row r="44" spans="1:19" s="18" customFormat="1" ht="14.5" customHeight="1">
      <c r="A44" s="56" t="s">
        <v>60</v>
      </c>
      <c r="B44" s="717">
        <v>34.064656939679203</v>
      </c>
      <c r="C44" s="689">
        <v>0.38912632395785479</v>
      </c>
      <c r="D44" s="690">
        <v>354</v>
      </c>
      <c r="E44" s="717">
        <v>34.829320077771158</v>
      </c>
      <c r="F44" s="689">
        <v>0.42658058468404808</v>
      </c>
      <c r="G44" s="993">
        <v>351</v>
      </c>
      <c r="H44" s="400"/>
      <c r="I44" s="400"/>
      <c r="J44" s="400"/>
      <c r="K44" s="400"/>
      <c r="L44" s="400"/>
      <c r="M44" s="400"/>
      <c r="N44" s="400"/>
      <c r="O44" s="400"/>
      <c r="P44" s="400"/>
      <c r="Q44" s="400"/>
      <c r="R44" s="400"/>
      <c r="S44" s="400"/>
    </row>
    <row r="45" spans="1:19" s="18" customFormat="1" ht="14.5" customHeight="1">
      <c r="A45" s="61" t="s">
        <v>61</v>
      </c>
      <c r="B45" s="718">
        <v>33.897917753868533</v>
      </c>
      <c r="C45" s="693">
        <v>0.39058720673369668</v>
      </c>
      <c r="D45" s="694">
        <v>285</v>
      </c>
      <c r="E45" s="719">
        <v>35.354375264896298</v>
      </c>
      <c r="F45" s="693">
        <v>0.49527844845472041</v>
      </c>
      <c r="G45" s="992">
        <v>276</v>
      </c>
      <c r="H45" s="400"/>
      <c r="I45" s="400"/>
      <c r="J45" s="400"/>
      <c r="K45" s="400"/>
      <c r="L45" s="400"/>
      <c r="M45" s="400"/>
      <c r="N45" s="400"/>
      <c r="O45" s="400"/>
      <c r="P45" s="400"/>
      <c r="Q45" s="400"/>
      <c r="R45" s="400"/>
      <c r="S45" s="400"/>
    </row>
    <row r="46" spans="1:19" s="18" customFormat="1" ht="14.5" customHeight="1">
      <c r="A46" s="56" t="s">
        <v>62</v>
      </c>
      <c r="B46" s="717">
        <v>34.135848845594502</v>
      </c>
      <c r="C46" s="689">
        <v>0.31443962591633667</v>
      </c>
      <c r="D46" s="690">
        <v>377</v>
      </c>
      <c r="E46" s="717">
        <v>35.043694842345147</v>
      </c>
      <c r="F46" s="689">
        <v>0.35686526501431648</v>
      </c>
      <c r="G46" s="993">
        <v>374</v>
      </c>
      <c r="H46" s="400"/>
      <c r="I46" s="400"/>
      <c r="J46" s="400"/>
      <c r="K46" s="400"/>
      <c r="L46" s="400"/>
      <c r="M46" s="400"/>
      <c r="N46" s="400"/>
      <c r="O46" s="400"/>
      <c r="P46" s="400"/>
      <c r="Q46" s="400"/>
      <c r="R46" s="400"/>
      <c r="S46" s="400"/>
    </row>
    <row r="47" spans="1:19" s="18" customFormat="1" ht="14.5" customHeight="1">
      <c r="A47" s="61" t="s">
        <v>99</v>
      </c>
      <c r="B47" s="719">
        <v>35.341152410030809</v>
      </c>
      <c r="C47" s="693">
        <v>0.39079985524961619</v>
      </c>
      <c r="D47" s="694">
        <v>270</v>
      </c>
      <c r="E47" s="719">
        <v>35.842537285146093</v>
      </c>
      <c r="F47" s="693">
        <v>0.45604370093992619</v>
      </c>
      <c r="G47" s="992">
        <v>265</v>
      </c>
      <c r="H47" s="400"/>
      <c r="I47" s="400"/>
      <c r="J47" s="400"/>
      <c r="K47" s="400"/>
      <c r="L47" s="400"/>
      <c r="M47" s="400"/>
      <c r="N47" s="400"/>
      <c r="O47" s="400"/>
      <c r="P47" s="400"/>
      <c r="Q47" s="400"/>
      <c r="R47" s="400"/>
      <c r="S47" s="400"/>
    </row>
    <row r="48" spans="1:19" s="18" customFormat="1" ht="14.5" customHeight="1">
      <c r="A48" s="56" t="s">
        <v>64</v>
      </c>
      <c r="B48" s="716">
        <v>33.381859491381292</v>
      </c>
      <c r="C48" s="689">
        <v>0.49087571345208192</v>
      </c>
      <c r="D48" s="690">
        <v>275</v>
      </c>
      <c r="E48" s="716">
        <v>33.712343626801797</v>
      </c>
      <c r="F48" s="689">
        <v>0.5323931648399024</v>
      </c>
      <c r="G48" s="993">
        <v>268</v>
      </c>
      <c r="H48" s="400"/>
      <c r="I48" s="400"/>
      <c r="J48" s="400"/>
      <c r="K48" s="400"/>
      <c r="L48" s="400"/>
      <c r="M48" s="400"/>
      <c r="N48" s="400"/>
      <c r="O48" s="400"/>
      <c r="P48" s="400"/>
      <c r="Q48" s="400"/>
      <c r="R48" s="400"/>
      <c r="S48" s="400"/>
    </row>
    <row r="49" spans="1:19" s="18" customFormat="1" ht="14.5" customHeight="1">
      <c r="A49" s="61" t="s">
        <v>65</v>
      </c>
      <c r="B49" s="718">
        <v>35.15466074291502</v>
      </c>
      <c r="C49" s="693">
        <v>0.31578749860485439</v>
      </c>
      <c r="D49" s="694">
        <v>278</v>
      </c>
      <c r="E49" s="718">
        <v>35.396589822957417</v>
      </c>
      <c r="F49" s="693">
        <v>0.45806706780958362</v>
      </c>
      <c r="G49" s="992">
        <v>273</v>
      </c>
      <c r="H49" s="400"/>
      <c r="I49" s="400"/>
      <c r="J49" s="400"/>
      <c r="K49" s="400"/>
      <c r="L49" s="400"/>
      <c r="M49" s="400"/>
      <c r="N49" s="400"/>
      <c r="O49" s="400"/>
      <c r="P49" s="400"/>
      <c r="Q49" s="400"/>
      <c r="R49" s="400"/>
      <c r="S49" s="400"/>
    </row>
    <row r="50" spans="1:19" s="18" customFormat="1" ht="14.5" customHeight="1">
      <c r="A50" s="56" t="s">
        <v>66</v>
      </c>
      <c r="B50" s="716">
        <v>32.899139688066718</v>
      </c>
      <c r="C50" s="689">
        <v>0.34166150828410002</v>
      </c>
      <c r="D50" s="690">
        <v>351</v>
      </c>
      <c r="E50" s="716">
        <v>34.82447252227167</v>
      </c>
      <c r="F50" s="689">
        <v>0.35061649995130267</v>
      </c>
      <c r="G50" s="993">
        <v>346</v>
      </c>
      <c r="H50" s="400"/>
      <c r="I50" s="400"/>
      <c r="J50" s="400"/>
      <c r="K50" s="400"/>
      <c r="L50" s="400"/>
      <c r="M50" s="400"/>
      <c r="N50" s="400"/>
      <c r="O50" s="400"/>
      <c r="P50" s="400"/>
      <c r="Q50" s="400"/>
      <c r="R50" s="400"/>
      <c r="S50" s="400"/>
    </row>
    <row r="51" spans="1:19" s="18" customFormat="1" ht="14.5" customHeight="1">
      <c r="A51" s="61" t="s">
        <v>67</v>
      </c>
      <c r="B51" s="718">
        <v>33.407696975285148</v>
      </c>
      <c r="C51" s="693">
        <v>0.32994436727593057</v>
      </c>
      <c r="D51" s="694">
        <v>325</v>
      </c>
      <c r="E51" s="718">
        <v>34.55000773371404</v>
      </c>
      <c r="F51" s="693">
        <v>0.41988173462565942</v>
      </c>
      <c r="G51" s="992">
        <v>316</v>
      </c>
      <c r="H51" s="400"/>
      <c r="I51" s="400"/>
      <c r="J51" s="400"/>
      <c r="K51" s="400"/>
      <c r="L51" s="400"/>
      <c r="M51" s="400"/>
      <c r="N51" s="400"/>
      <c r="O51" s="400"/>
      <c r="P51" s="400"/>
      <c r="Q51" s="400"/>
      <c r="R51" s="400"/>
      <c r="S51" s="400"/>
    </row>
    <row r="52" spans="1:19" s="18" customFormat="1" ht="14.5" customHeight="1">
      <c r="A52" s="56" t="s">
        <v>68</v>
      </c>
      <c r="B52" s="717">
        <v>35.107393928494062</v>
      </c>
      <c r="C52" s="689">
        <v>0.28861352675677182</v>
      </c>
      <c r="D52" s="690">
        <v>411</v>
      </c>
      <c r="E52" s="717">
        <v>35.585961459730363</v>
      </c>
      <c r="F52" s="689">
        <v>0.38340053014064601</v>
      </c>
      <c r="G52" s="993">
        <v>406</v>
      </c>
      <c r="H52" s="400"/>
      <c r="I52" s="400"/>
      <c r="J52" s="400"/>
      <c r="K52" s="400"/>
      <c r="L52" s="400"/>
      <c r="M52" s="400"/>
      <c r="N52" s="400"/>
      <c r="O52" s="400"/>
      <c r="P52" s="400"/>
      <c r="Q52" s="400"/>
      <c r="R52" s="400"/>
      <c r="S52" s="400"/>
    </row>
    <row r="53" spans="1:19" s="18" customFormat="1" ht="14.5" customHeight="1" thickBot="1">
      <c r="A53" s="74" t="s">
        <v>69</v>
      </c>
      <c r="B53" s="720">
        <v>34.290394951367922</v>
      </c>
      <c r="C53" s="697">
        <v>0.2293271134220663</v>
      </c>
      <c r="D53" s="698">
        <v>376</v>
      </c>
      <c r="E53" s="720">
        <v>36.281395833870207</v>
      </c>
      <c r="F53" s="697">
        <v>0.23599761596730079</v>
      </c>
      <c r="G53" s="994">
        <v>371</v>
      </c>
      <c r="H53" s="400"/>
      <c r="I53" s="400"/>
      <c r="J53" s="400"/>
      <c r="K53" s="400"/>
      <c r="L53" s="400"/>
      <c r="M53" s="400"/>
      <c r="N53" s="400"/>
      <c r="O53" s="400"/>
      <c r="P53" s="400"/>
      <c r="Q53" s="400"/>
      <c r="R53" s="400"/>
      <c r="S53" s="400"/>
    </row>
    <row r="54" spans="1:19" s="18" customFormat="1" ht="14.5" customHeight="1">
      <c r="A54" s="79" t="s">
        <v>70</v>
      </c>
      <c r="B54" s="721">
        <v>34.054048061230603</v>
      </c>
      <c r="C54" s="701">
        <v>0.17132454608431461</v>
      </c>
      <c r="D54" s="702">
        <v>3133</v>
      </c>
      <c r="E54" s="721">
        <v>34.675125625897493</v>
      </c>
      <c r="F54" s="701">
        <v>0.19200313574072311</v>
      </c>
      <c r="G54" s="995">
        <v>3085</v>
      </c>
      <c r="H54" s="400"/>
      <c r="I54" s="400"/>
      <c r="J54" s="400"/>
      <c r="K54" s="400"/>
      <c r="L54" s="400"/>
      <c r="M54" s="400"/>
      <c r="N54" s="400"/>
      <c r="O54" s="400"/>
      <c r="P54" s="400"/>
      <c r="Q54" s="400"/>
      <c r="R54" s="400"/>
      <c r="S54" s="400"/>
    </row>
    <row r="55" spans="1:19" s="18" customFormat="1" ht="14.5" customHeight="1">
      <c r="A55" s="79" t="s">
        <v>71</v>
      </c>
      <c r="B55" s="721">
        <v>33.834675537173233</v>
      </c>
      <c r="C55" s="701">
        <v>0.16030271192059289</v>
      </c>
      <c r="D55" s="702">
        <v>1925</v>
      </c>
      <c r="E55" s="721">
        <v>35.175295354571503</v>
      </c>
      <c r="F55" s="701">
        <v>0.17588569745353791</v>
      </c>
      <c r="G55" s="995">
        <v>1886</v>
      </c>
      <c r="H55" s="400"/>
      <c r="I55" s="400"/>
      <c r="J55" s="400"/>
      <c r="K55" s="400"/>
      <c r="L55" s="400"/>
      <c r="M55" s="400"/>
      <c r="N55" s="400"/>
      <c r="O55" s="400"/>
      <c r="P55" s="400"/>
      <c r="Q55" s="400"/>
      <c r="R55" s="400"/>
      <c r="S55" s="400"/>
    </row>
    <row r="56" spans="1:19" s="18" customFormat="1" ht="14.5" customHeight="1">
      <c r="A56" s="84" t="s">
        <v>72</v>
      </c>
      <c r="B56" s="1002">
        <v>34.013960321051407</v>
      </c>
      <c r="C56" s="980">
        <v>0.143060110377282</v>
      </c>
      <c r="D56" s="997">
        <v>5058</v>
      </c>
      <c r="E56" s="1003">
        <v>34.766553652175958</v>
      </c>
      <c r="F56" s="980">
        <v>0.16016302746178929</v>
      </c>
      <c r="G56" s="1001">
        <v>4971</v>
      </c>
      <c r="H56" s="400"/>
      <c r="I56" s="400"/>
      <c r="J56" s="400"/>
      <c r="K56" s="400"/>
      <c r="L56" s="400"/>
      <c r="M56" s="400"/>
      <c r="N56" s="400"/>
      <c r="O56" s="400"/>
      <c r="P56" s="400"/>
      <c r="Q56" s="400"/>
      <c r="R56" s="400"/>
      <c r="S56" s="400"/>
    </row>
    <row r="57" spans="1:19" s="18" customFormat="1" ht="26.15" customHeight="1">
      <c r="A57" s="1389" t="s">
        <v>384</v>
      </c>
      <c r="B57" s="1268"/>
      <c r="C57" s="1268"/>
      <c r="D57" s="1268"/>
      <c r="E57" s="1268"/>
      <c r="F57" s="1268"/>
      <c r="G57" s="1268"/>
      <c r="H57" s="400"/>
      <c r="I57" s="400"/>
      <c r="J57" s="400"/>
      <c r="K57" s="400"/>
      <c r="L57" s="400"/>
      <c r="M57" s="400"/>
      <c r="N57" s="400"/>
      <c r="O57" s="400"/>
      <c r="P57" s="400"/>
      <c r="Q57" s="400"/>
      <c r="R57" s="400"/>
      <c r="S57" s="400"/>
    </row>
    <row r="58" spans="1:19" s="18" customFormat="1" ht="32.5" customHeight="1">
      <c r="A58" s="1389" t="s">
        <v>510</v>
      </c>
      <c r="B58" s="1268"/>
      <c r="C58" s="1268"/>
      <c r="D58" s="1268"/>
      <c r="E58" s="1268"/>
      <c r="F58" s="1268"/>
      <c r="G58" s="1268"/>
      <c r="H58" s="400"/>
      <c r="I58" s="400"/>
      <c r="J58" s="400"/>
      <c r="K58" s="400"/>
      <c r="L58" s="400"/>
      <c r="M58" s="400"/>
      <c r="N58" s="400"/>
      <c r="O58" s="400"/>
      <c r="P58" s="400"/>
      <c r="Q58" s="400"/>
      <c r="R58" s="400"/>
      <c r="S58" s="400"/>
    </row>
    <row r="59" spans="1:19" s="18" customFormat="1" ht="25" customHeight="1">
      <c r="A59" s="1269" t="s">
        <v>755</v>
      </c>
      <c r="B59" s="1268"/>
      <c r="C59" s="1268"/>
      <c r="D59" s="1268"/>
      <c r="E59" s="1268"/>
      <c r="F59" s="1268"/>
      <c r="G59" s="1268"/>
      <c r="H59" s="400"/>
      <c r="I59" s="400"/>
      <c r="J59" s="400"/>
      <c r="K59" s="400"/>
      <c r="L59" s="400"/>
      <c r="M59" s="400"/>
      <c r="N59" s="400"/>
      <c r="O59" s="400"/>
      <c r="P59" s="400"/>
      <c r="Q59" s="400"/>
      <c r="R59" s="400"/>
      <c r="S59" s="400"/>
    </row>
    <row r="60" spans="1:19" s="18" customFormat="1" ht="14.5" customHeight="1">
      <c r="A60" s="1"/>
    </row>
    <row r="61" spans="1:19" ht="25" customHeight="1">
      <c r="A61" s="1173">
        <v>2022</v>
      </c>
      <c r="B61" s="1173"/>
      <c r="C61" s="1173"/>
      <c r="D61" s="1173"/>
      <c r="E61" s="1173"/>
      <c r="F61" s="1173"/>
      <c r="G61" s="1173"/>
      <c r="H61" s="1173"/>
      <c r="I61" s="1173"/>
      <c r="J61" s="1173"/>
      <c r="K61" s="1173"/>
      <c r="L61" s="1173"/>
      <c r="M61" s="1173"/>
      <c r="N61" s="1173"/>
      <c r="O61" s="1173"/>
      <c r="P61" s="1173"/>
      <c r="Q61" s="1173"/>
      <c r="R61" s="1173"/>
      <c r="S61" s="1173"/>
    </row>
    <row r="62" spans="1:19" s="18" customFormat="1" ht="13">
      <c r="A62" s="1"/>
    </row>
    <row r="63" spans="1:19" ht="14.5" customHeight="1">
      <c r="A63" s="1240" t="s">
        <v>635</v>
      </c>
      <c r="B63" s="1240"/>
      <c r="C63" s="1240"/>
      <c r="D63" s="1240"/>
      <c r="E63" s="1240"/>
      <c r="F63" s="1240"/>
      <c r="G63" s="1240"/>
      <c r="H63" s="1240"/>
      <c r="I63" s="1240"/>
      <c r="J63" s="1240"/>
      <c r="K63" s="1240"/>
      <c r="L63" s="1240"/>
      <c r="M63" s="1240"/>
      <c r="N63" s="1240"/>
      <c r="O63" s="1240"/>
      <c r="P63" s="1240"/>
      <c r="Q63" s="1240"/>
      <c r="R63" s="1240"/>
      <c r="S63" s="1240"/>
    </row>
    <row r="64" spans="1:19" ht="14.5" customHeight="1">
      <c r="A64" s="1334" t="s">
        <v>43</v>
      </c>
      <c r="B64" s="1337" t="s">
        <v>162</v>
      </c>
      <c r="C64" s="1338"/>
      <c r="D64" s="1338"/>
      <c r="E64" s="1338"/>
      <c r="F64" s="1338"/>
      <c r="G64" s="1338"/>
      <c r="H64" s="1338"/>
      <c r="I64" s="1338"/>
      <c r="J64" s="1338"/>
      <c r="K64" s="1338"/>
      <c r="L64" s="1338"/>
      <c r="M64" s="1338"/>
      <c r="N64" s="1338"/>
      <c r="O64" s="1338"/>
      <c r="P64" s="1338"/>
      <c r="Q64" s="1338"/>
      <c r="R64" s="1338"/>
      <c r="S64" s="1339"/>
    </row>
    <row r="65" spans="1:19" ht="14.5" customHeight="1">
      <c r="A65" s="1335"/>
      <c r="B65" s="1337" t="s">
        <v>151</v>
      </c>
      <c r="C65" s="1338"/>
      <c r="D65" s="1338"/>
      <c r="E65" s="1338"/>
      <c r="F65" s="1338"/>
      <c r="G65" s="1340"/>
      <c r="H65" s="1341" t="s">
        <v>152</v>
      </c>
      <c r="I65" s="1341"/>
      <c r="J65" s="1341"/>
      <c r="K65" s="1341"/>
      <c r="L65" s="1341"/>
      <c r="M65" s="1342"/>
      <c r="N65" s="1329" t="s">
        <v>153</v>
      </c>
      <c r="O65" s="1330"/>
      <c r="P65" s="1330"/>
      <c r="Q65" s="1330"/>
      <c r="R65" s="1330"/>
      <c r="S65" s="1331"/>
    </row>
    <row r="66" spans="1:19" ht="14.5" customHeight="1">
      <c r="A66" s="1335"/>
      <c r="B66" s="1343" t="s">
        <v>154</v>
      </c>
      <c r="C66" s="1341"/>
      <c r="D66" s="1342"/>
      <c r="E66" s="1344" t="s">
        <v>155</v>
      </c>
      <c r="F66" s="1345"/>
      <c r="G66" s="1346"/>
      <c r="H66" s="1343" t="s">
        <v>154</v>
      </c>
      <c r="I66" s="1341"/>
      <c r="J66" s="1342"/>
      <c r="K66" s="1344" t="s">
        <v>155</v>
      </c>
      <c r="L66" s="1345"/>
      <c r="M66" s="1346"/>
      <c r="N66" s="1347" t="s">
        <v>154</v>
      </c>
      <c r="O66" s="1348"/>
      <c r="P66" s="1346"/>
      <c r="Q66" s="1341" t="s">
        <v>155</v>
      </c>
      <c r="R66" s="1341"/>
      <c r="S66" s="1344"/>
    </row>
    <row r="67" spans="1:19" ht="14.5" customHeight="1" thickBot="1">
      <c r="A67" s="1336"/>
      <c r="B67" s="284" t="s">
        <v>30</v>
      </c>
      <c r="C67" s="292" t="s">
        <v>111</v>
      </c>
      <c r="D67" s="1057" t="s">
        <v>112</v>
      </c>
      <c r="E67" s="1046" t="s">
        <v>30</v>
      </c>
      <c r="F67" s="292" t="s">
        <v>111</v>
      </c>
      <c r="G67" s="147" t="s">
        <v>112</v>
      </c>
      <c r="H67" s="284" t="s">
        <v>30</v>
      </c>
      <c r="I67" s="292" t="s">
        <v>111</v>
      </c>
      <c r="J67" s="1057" t="s">
        <v>112</v>
      </c>
      <c r="K67" s="1046" t="s">
        <v>30</v>
      </c>
      <c r="L67" s="292" t="s">
        <v>111</v>
      </c>
      <c r="M67" s="147" t="s">
        <v>112</v>
      </c>
      <c r="N67" s="145" t="s">
        <v>30</v>
      </c>
      <c r="O67" s="292" t="s">
        <v>111</v>
      </c>
      <c r="P67" s="1057" t="s">
        <v>112</v>
      </c>
      <c r="Q67" s="1046" t="s">
        <v>30</v>
      </c>
      <c r="R67" s="292" t="s">
        <v>111</v>
      </c>
      <c r="S67" s="146" t="s">
        <v>112</v>
      </c>
    </row>
    <row r="68" spans="1:19" ht="14.5" customHeight="1">
      <c r="A68" s="160" t="s">
        <v>54</v>
      </c>
      <c r="B68" s="287">
        <v>37.1</v>
      </c>
      <c r="C68" s="293">
        <v>0.27</v>
      </c>
      <c r="D68" s="1064">
        <v>373</v>
      </c>
      <c r="E68" s="1058">
        <v>39.5</v>
      </c>
      <c r="F68" s="293">
        <v>0.38</v>
      </c>
      <c r="G68" s="149">
        <v>357</v>
      </c>
      <c r="H68" s="287">
        <v>36.200000000000003</v>
      </c>
      <c r="I68" s="293">
        <v>0.81</v>
      </c>
      <c r="J68" s="1070">
        <v>53</v>
      </c>
      <c r="K68" s="1059">
        <v>39</v>
      </c>
      <c r="L68" s="293">
        <v>1.1000000000000001</v>
      </c>
      <c r="M68" s="149">
        <v>52</v>
      </c>
      <c r="N68" s="311">
        <v>37.4</v>
      </c>
      <c r="O68" s="312">
        <v>0.3</v>
      </c>
      <c r="P68" s="1064">
        <v>292</v>
      </c>
      <c r="Q68" s="1058">
        <v>40</v>
      </c>
      <c r="R68" s="293">
        <v>0.4</v>
      </c>
      <c r="S68" s="148">
        <v>277</v>
      </c>
    </row>
    <row r="69" spans="1:19" ht="14.5" customHeight="1">
      <c r="A69" s="161" t="s">
        <v>55</v>
      </c>
      <c r="B69" s="287">
        <v>36.299999999999997</v>
      </c>
      <c r="C69" s="293">
        <v>0.27</v>
      </c>
      <c r="D69" s="1064">
        <v>338</v>
      </c>
      <c r="E69" s="1058">
        <v>38.5</v>
      </c>
      <c r="F69" s="293">
        <v>0.48</v>
      </c>
      <c r="G69" s="151">
        <v>325</v>
      </c>
      <c r="H69" s="287">
        <v>35.700000000000003</v>
      </c>
      <c r="I69" s="293">
        <v>0.67</v>
      </c>
      <c r="J69" s="1064">
        <v>73</v>
      </c>
      <c r="K69" s="1058">
        <v>39.1</v>
      </c>
      <c r="L69" s="293">
        <v>0.82</v>
      </c>
      <c r="M69" s="151">
        <v>72</v>
      </c>
      <c r="N69" s="287">
        <v>36.4</v>
      </c>
      <c r="O69" s="312">
        <v>0.32</v>
      </c>
      <c r="P69" s="1064">
        <v>226</v>
      </c>
      <c r="Q69" s="1059">
        <v>38.4</v>
      </c>
      <c r="R69" s="293">
        <v>0.6</v>
      </c>
      <c r="S69" s="150">
        <v>217</v>
      </c>
    </row>
    <row r="70" spans="1:19" ht="14.5" customHeight="1">
      <c r="A70" s="161" t="s">
        <v>56</v>
      </c>
      <c r="B70" s="287">
        <v>37.200000000000003</v>
      </c>
      <c r="C70" s="293">
        <v>0.23</v>
      </c>
      <c r="D70" s="1064">
        <v>327</v>
      </c>
      <c r="E70" s="1059">
        <v>39</v>
      </c>
      <c r="F70" s="293">
        <v>0.39</v>
      </c>
      <c r="G70" s="151">
        <v>308</v>
      </c>
      <c r="H70" s="286">
        <v>37.1</v>
      </c>
      <c r="I70" s="293">
        <v>0.44</v>
      </c>
      <c r="J70" s="1064">
        <v>129</v>
      </c>
      <c r="K70" s="1059">
        <v>38.9</v>
      </c>
      <c r="L70" s="293">
        <v>0.74</v>
      </c>
      <c r="M70" s="151">
        <v>125</v>
      </c>
      <c r="N70" s="287">
        <v>37.5</v>
      </c>
      <c r="O70" s="312">
        <v>0.27</v>
      </c>
      <c r="P70" s="1064">
        <v>158</v>
      </c>
      <c r="Q70" s="1059">
        <v>39.5</v>
      </c>
      <c r="R70" s="293">
        <v>0.42</v>
      </c>
      <c r="S70" s="150">
        <v>144</v>
      </c>
    </row>
    <row r="71" spans="1:19" ht="14.5" customHeight="1">
      <c r="A71" s="161" t="s">
        <v>156</v>
      </c>
      <c r="B71" s="287">
        <v>36.4</v>
      </c>
      <c r="C71" s="293">
        <v>0.27</v>
      </c>
      <c r="D71" s="1064">
        <v>275</v>
      </c>
      <c r="E71" s="1059">
        <v>39.4</v>
      </c>
      <c r="F71" s="293">
        <v>0.4</v>
      </c>
      <c r="G71" s="151">
        <v>258</v>
      </c>
      <c r="H71" s="287">
        <v>36.1</v>
      </c>
      <c r="I71" s="293">
        <v>0.99</v>
      </c>
      <c r="J71" s="1064">
        <v>41</v>
      </c>
      <c r="K71" s="1059">
        <v>39.5</v>
      </c>
      <c r="L71" s="293">
        <v>1.04</v>
      </c>
      <c r="M71" s="151">
        <v>40</v>
      </c>
      <c r="N71" s="287">
        <v>36.700000000000003</v>
      </c>
      <c r="O71" s="312">
        <v>0.22</v>
      </c>
      <c r="P71" s="1064">
        <v>209</v>
      </c>
      <c r="Q71" s="1059">
        <v>39.4</v>
      </c>
      <c r="R71" s="293">
        <v>0.45</v>
      </c>
      <c r="S71" s="150">
        <v>196</v>
      </c>
    </row>
    <row r="72" spans="1:19" ht="14.5" customHeight="1">
      <c r="A72" s="161" t="s">
        <v>58</v>
      </c>
      <c r="B72" s="287">
        <v>34.5</v>
      </c>
      <c r="C72" s="293">
        <v>0.48</v>
      </c>
      <c r="D72" s="1064">
        <v>104</v>
      </c>
      <c r="E72" s="1059">
        <v>36.700000000000003</v>
      </c>
      <c r="F72" s="293">
        <v>0.85</v>
      </c>
      <c r="G72" s="151">
        <v>101</v>
      </c>
      <c r="H72" s="287">
        <v>34.6</v>
      </c>
      <c r="I72" s="293">
        <v>0.8</v>
      </c>
      <c r="J72" s="1064">
        <v>39</v>
      </c>
      <c r="K72" s="1059">
        <v>37.700000000000003</v>
      </c>
      <c r="L72" s="293">
        <v>1.1100000000000001</v>
      </c>
      <c r="M72" s="151">
        <v>38</v>
      </c>
      <c r="N72" s="287">
        <v>34.799999999999997</v>
      </c>
      <c r="O72" s="312">
        <v>0.55000000000000004</v>
      </c>
      <c r="P72" s="1064">
        <v>53</v>
      </c>
      <c r="Q72" s="1059">
        <v>37</v>
      </c>
      <c r="R72" s="293">
        <v>0.85</v>
      </c>
      <c r="S72" s="150">
        <v>50</v>
      </c>
    </row>
    <row r="73" spans="1:19" ht="14.5" customHeight="1">
      <c r="A73" s="161" t="s">
        <v>59</v>
      </c>
      <c r="B73" s="287">
        <v>35.4</v>
      </c>
      <c r="C73" s="293">
        <v>0.32</v>
      </c>
      <c r="D73" s="1064">
        <v>210</v>
      </c>
      <c r="E73" s="1059">
        <v>37.4</v>
      </c>
      <c r="F73" s="293">
        <v>0.51</v>
      </c>
      <c r="G73" s="151">
        <v>200</v>
      </c>
      <c r="H73" s="287">
        <v>35.6</v>
      </c>
      <c r="I73" s="293">
        <v>0.4</v>
      </c>
      <c r="J73" s="1064">
        <v>127</v>
      </c>
      <c r="K73" s="1059">
        <v>38.200000000000003</v>
      </c>
      <c r="L73" s="293">
        <v>0.69</v>
      </c>
      <c r="M73" s="151">
        <v>120</v>
      </c>
      <c r="N73" s="287">
        <v>35.1</v>
      </c>
      <c r="O73" s="312">
        <v>0.64</v>
      </c>
      <c r="P73" s="1064">
        <v>53</v>
      </c>
      <c r="Q73" s="1059">
        <v>36.1</v>
      </c>
      <c r="R73" s="293">
        <v>0.91</v>
      </c>
      <c r="S73" s="150">
        <v>53</v>
      </c>
    </row>
    <row r="74" spans="1:19" ht="14.5" customHeight="1">
      <c r="A74" s="161" t="s">
        <v>60</v>
      </c>
      <c r="B74" s="287">
        <v>36.4</v>
      </c>
      <c r="C74" s="293">
        <v>0.33</v>
      </c>
      <c r="D74" s="1064">
        <v>316</v>
      </c>
      <c r="E74" s="1059">
        <v>38.4</v>
      </c>
      <c r="F74" s="293">
        <v>0.43</v>
      </c>
      <c r="G74" s="151">
        <v>303</v>
      </c>
      <c r="H74" s="287">
        <v>37.700000000000003</v>
      </c>
      <c r="I74" s="293">
        <v>0.28000000000000003</v>
      </c>
      <c r="J74" s="1064">
        <v>128</v>
      </c>
      <c r="K74" s="1059">
        <v>39.4</v>
      </c>
      <c r="L74" s="293">
        <v>0.56000000000000005</v>
      </c>
      <c r="M74" s="151">
        <v>123</v>
      </c>
      <c r="N74" s="287">
        <v>36.6</v>
      </c>
      <c r="O74" s="312">
        <v>0.37</v>
      </c>
      <c r="P74" s="1064">
        <v>131</v>
      </c>
      <c r="Q74" s="1058">
        <v>39</v>
      </c>
      <c r="R74" s="293">
        <v>0.51</v>
      </c>
      <c r="S74" s="150">
        <v>127</v>
      </c>
    </row>
    <row r="75" spans="1:19" ht="14.5" customHeight="1">
      <c r="A75" s="161" t="s">
        <v>61</v>
      </c>
      <c r="B75" s="287">
        <v>37.1</v>
      </c>
      <c r="C75" s="293">
        <v>0.26</v>
      </c>
      <c r="D75" s="1064">
        <v>202</v>
      </c>
      <c r="E75" s="1059">
        <v>39.9</v>
      </c>
      <c r="F75" s="293">
        <v>0.4</v>
      </c>
      <c r="G75" s="151">
        <v>194</v>
      </c>
      <c r="H75" s="287">
        <v>38.4</v>
      </c>
      <c r="I75" s="293">
        <v>0.52</v>
      </c>
      <c r="J75" s="1064">
        <v>28</v>
      </c>
      <c r="K75" s="1058">
        <v>41.9</v>
      </c>
      <c r="L75" s="293">
        <v>1.0900000000000001</v>
      </c>
      <c r="M75" s="151">
        <v>27</v>
      </c>
      <c r="N75" s="287">
        <v>37</v>
      </c>
      <c r="O75" s="312">
        <v>0.27</v>
      </c>
      <c r="P75" s="1064">
        <v>158</v>
      </c>
      <c r="Q75" s="1059">
        <v>39.700000000000003</v>
      </c>
      <c r="R75" s="293">
        <v>0.43</v>
      </c>
      <c r="S75" s="150">
        <v>153</v>
      </c>
    </row>
    <row r="76" spans="1:19" ht="14.5" customHeight="1">
      <c r="A76" s="161" t="s">
        <v>62</v>
      </c>
      <c r="B76" s="287">
        <v>35.9</v>
      </c>
      <c r="C76" s="293">
        <v>0.25</v>
      </c>
      <c r="D76" s="1064">
        <v>329</v>
      </c>
      <c r="E76" s="1058">
        <v>38.4</v>
      </c>
      <c r="F76" s="293">
        <v>0.32</v>
      </c>
      <c r="G76" s="151">
        <v>314</v>
      </c>
      <c r="H76" s="287">
        <v>35.799999999999997</v>
      </c>
      <c r="I76" s="293">
        <v>0.5</v>
      </c>
      <c r="J76" s="1064">
        <v>87</v>
      </c>
      <c r="K76" s="1059">
        <v>38.6</v>
      </c>
      <c r="L76" s="293">
        <v>0.76</v>
      </c>
      <c r="M76" s="151">
        <v>82</v>
      </c>
      <c r="N76" s="287">
        <v>36.200000000000003</v>
      </c>
      <c r="O76" s="312">
        <v>0.28000000000000003</v>
      </c>
      <c r="P76" s="1064">
        <v>212</v>
      </c>
      <c r="Q76" s="1058">
        <v>38.700000000000003</v>
      </c>
      <c r="R76" s="293">
        <v>0.35</v>
      </c>
      <c r="S76" s="150">
        <v>205</v>
      </c>
    </row>
    <row r="77" spans="1:19" ht="14.5" customHeight="1">
      <c r="A77" s="161" t="s">
        <v>99</v>
      </c>
      <c r="B77" s="287">
        <v>37.4</v>
      </c>
      <c r="C77" s="293">
        <v>0.21</v>
      </c>
      <c r="D77" s="1064">
        <v>354</v>
      </c>
      <c r="E77" s="1059">
        <v>39</v>
      </c>
      <c r="F77" s="293">
        <v>0.35</v>
      </c>
      <c r="G77" s="151">
        <v>334</v>
      </c>
      <c r="H77" s="287">
        <v>37.6</v>
      </c>
      <c r="I77" s="293">
        <v>0.36</v>
      </c>
      <c r="J77" s="1064">
        <v>113</v>
      </c>
      <c r="K77" s="1059">
        <v>38.200000000000003</v>
      </c>
      <c r="L77" s="293">
        <v>0.79</v>
      </c>
      <c r="M77" s="151">
        <v>104</v>
      </c>
      <c r="N77" s="287">
        <v>37.700000000000003</v>
      </c>
      <c r="O77" s="312">
        <v>0.23</v>
      </c>
      <c r="P77" s="1064">
        <v>216</v>
      </c>
      <c r="Q77" s="1058">
        <v>39.700000000000003</v>
      </c>
      <c r="R77" s="293">
        <v>0.37</v>
      </c>
      <c r="S77" s="150">
        <v>206</v>
      </c>
    </row>
    <row r="78" spans="1:19" ht="14.5" customHeight="1">
      <c r="A78" s="161" t="s">
        <v>64</v>
      </c>
      <c r="B78" s="286">
        <v>37.4</v>
      </c>
      <c r="C78" s="293">
        <v>0.17</v>
      </c>
      <c r="D78" s="1064">
        <v>340</v>
      </c>
      <c r="E78" s="1058">
        <v>39.299999999999997</v>
      </c>
      <c r="F78" s="293">
        <v>0.31</v>
      </c>
      <c r="G78" s="151">
        <v>331</v>
      </c>
      <c r="H78" s="287">
        <v>37.700000000000003</v>
      </c>
      <c r="I78" s="293">
        <v>0.5</v>
      </c>
      <c r="J78" s="1064">
        <v>45</v>
      </c>
      <c r="K78" s="1059">
        <v>39.6</v>
      </c>
      <c r="L78" s="293">
        <v>1.03</v>
      </c>
      <c r="M78" s="151">
        <v>43</v>
      </c>
      <c r="N78" s="286">
        <v>37.4</v>
      </c>
      <c r="O78" s="312">
        <v>0.19</v>
      </c>
      <c r="P78" s="1064">
        <v>269</v>
      </c>
      <c r="Q78" s="1058">
        <v>39.299999999999997</v>
      </c>
      <c r="R78" s="293">
        <v>0.35</v>
      </c>
      <c r="S78" s="150">
        <v>263</v>
      </c>
    </row>
    <row r="79" spans="1:19" ht="14.5" customHeight="1">
      <c r="A79" s="161" t="s">
        <v>65</v>
      </c>
      <c r="B79" s="287">
        <v>37.700000000000003</v>
      </c>
      <c r="C79" s="293">
        <v>0.35</v>
      </c>
      <c r="D79" s="1064">
        <v>116</v>
      </c>
      <c r="E79" s="1059">
        <v>39.4</v>
      </c>
      <c r="F79" s="293">
        <v>0.6</v>
      </c>
      <c r="G79" s="151">
        <v>109</v>
      </c>
      <c r="H79" s="287">
        <v>38.5</v>
      </c>
      <c r="I79" s="293">
        <v>0.28000000000000003</v>
      </c>
      <c r="J79" s="1064">
        <v>44</v>
      </c>
      <c r="K79" s="1059">
        <v>39.799999999999997</v>
      </c>
      <c r="L79" s="293">
        <v>0.85</v>
      </c>
      <c r="M79" s="151">
        <v>43</v>
      </c>
      <c r="N79" s="287">
        <v>38.1</v>
      </c>
      <c r="O79" s="312">
        <v>0.23</v>
      </c>
      <c r="P79" s="1064">
        <v>63</v>
      </c>
      <c r="Q79" s="1059">
        <v>40</v>
      </c>
      <c r="R79" s="293">
        <v>0.65</v>
      </c>
      <c r="S79" s="150">
        <v>58</v>
      </c>
    </row>
    <row r="80" spans="1:19" ht="14.5" customHeight="1">
      <c r="A80" s="161" t="s">
        <v>66</v>
      </c>
      <c r="B80" s="287">
        <v>36.5</v>
      </c>
      <c r="C80" s="293">
        <v>0.19</v>
      </c>
      <c r="D80" s="1064">
        <v>310</v>
      </c>
      <c r="E80" s="1059">
        <v>39</v>
      </c>
      <c r="F80" s="293">
        <v>0.28999999999999998</v>
      </c>
      <c r="G80" s="151">
        <v>296</v>
      </c>
      <c r="H80" s="287">
        <v>37.200000000000003</v>
      </c>
      <c r="I80" s="293">
        <v>0.25</v>
      </c>
      <c r="J80" s="1064">
        <v>156</v>
      </c>
      <c r="K80" s="1059">
        <v>39.799999999999997</v>
      </c>
      <c r="L80" s="293">
        <v>0.38</v>
      </c>
      <c r="M80" s="151">
        <v>149</v>
      </c>
      <c r="N80" s="286">
        <v>35.799999999999997</v>
      </c>
      <c r="O80" s="312">
        <v>0.35</v>
      </c>
      <c r="P80" s="1064">
        <v>98</v>
      </c>
      <c r="Q80" s="1059">
        <v>37.5</v>
      </c>
      <c r="R80" s="293">
        <v>0.53</v>
      </c>
      <c r="S80" s="150">
        <v>95</v>
      </c>
    </row>
    <row r="81" spans="1:19" ht="14.5" customHeight="1">
      <c r="A81" s="161" t="s">
        <v>67</v>
      </c>
      <c r="B81" s="287">
        <v>36.299999999999997</v>
      </c>
      <c r="C81" s="293">
        <v>0.2</v>
      </c>
      <c r="D81" s="1064">
        <v>345</v>
      </c>
      <c r="E81" s="1059">
        <v>38.9</v>
      </c>
      <c r="F81" s="293">
        <v>0.28999999999999998</v>
      </c>
      <c r="G81" s="151">
        <v>329</v>
      </c>
      <c r="H81" s="287">
        <v>37.4</v>
      </c>
      <c r="I81" s="293">
        <v>0.38</v>
      </c>
      <c r="J81" s="1064">
        <v>72</v>
      </c>
      <c r="K81" s="1059">
        <v>39.9</v>
      </c>
      <c r="L81" s="293">
        <v>0.78</v>
      </c>
      <c r="M81" s="151">
        <v>69</v>
      </c>
      <c r="N81" s="287">
        <v>36.1</v>
      </c>
      <c r="O81" s="312">
        <v>0.23</v>
      </c>
      <c r="P81" s="1064">
        <v>246</v>
      </c>
      <c r="Q81" s="1059">
        <v>38.700000000000003</v>
      </c>
      <c r="R81" s="293">
        <v>0.33</v>
      </c>
      <c r="S81" s="150">
        <v>233</v>
      </c>
    </row>
    <row r="82" spans="1:19" ht="14.5" customHeight="1">
      <c r="A82" s="161" t="s">
        <v>68</v>
      </c>
      <c r="B82" s="287">
        <v>35.5</v>
      </c>
      <c r="C82" s="293">
        <v>0.24</v>
      </c>
      <c r="D82" s="1064">
        <v>404</v>
      </c>
      <c r="E82" s="1059">
        <v>38.200000000000003</v>
      </c>
      <c r="F82" s="293">
        <v>0.28999999999999998</v>
      </c>
      <c r="G82" s="151">
        <v>384</v>
      </c>
      <c r="H82" s="287">
        <v>36.4</v>
      </c>
      <c r="I82" s="293">
        <v>0.33</v>
      </c>
      <c r="J82" s="1064">
        <v>182</v>
      </c>
      <c r="K82" s="1059">
        <v>39.9</v>
      </c>
      <c r="L82" s="293">
        <v>0.38</v>
      </c>
      <c r="M82" s="151">
        <v>176</v>
      </c>
      <c r="N82" s="287">
        <v>35.1</v>
      </c>
      <c r="O82" s="312">
        <v>0.32</v>
      </c>
      <c r="P82" s="1064">
        <v>183</v>
      </c>
      <c r="Q82" s="1059">
        <v>37.1</v>
      </c>
      <c r="R82" s="293">
        <v>0.39</v>
      </c>
      <c r="S82" s="150">
        <v>170</v>
      </c>
    </row>
    <row r="83" spans="1:19" ht="14.5" customHeight="1" thickBot="1">
      <c r="A83" s="161" t="s">
        <v>69</v>
      </c>
      <c r="B83" s="288">
        <v>37</v>
      </c>
      <c r="C83" s="294">
        <v>0.2</v>
      </c>
      <c r="D83" s="1065">
        <v>328</v>
      </c>
      <c r="E83" s="1060">
        <v>39</v>
      </c>
      <c r="F83" s="294">
        <v>0.28999999999999998</v>
      </c>
      <c r="G83" s="153">
        <v>315</v>
      </c>
      <c r="H83" s="288">
        <v>37.799999999999997</v>
      </c>
      <c r="I83" s="294">
        <v>0.37</v>
      </c>
      <c r="J83" s="1065">
        <v>76</v>
      </c>
      <c r="K83" s="1069">
        <v>38.799999999999997</v>
      </c>
      <c r="L83" s="294">
        <v>0.64</v>
      </c>
      <c r="M83" s="153">
        <v>73</v>
      </c>
      <c r="N83" s="288">
        <v>37</v>
      </c>
      <c r="O83" s="313">
        <v>0.23</v>
      </c>
      <c r="P83" s="1065">
        <v>194</v>
      </c>
      <c r="Q83" s="1060">
        <v>38.799999999999997</v>
      </c>
      <c r="R83" s="294">
        <v>0.36</v>
      </c>
      <c r="S83" s="152">
        <v>186</v>
      </c>
    </row>
    <row r="84" spans="1:19" ht="14.5" customHeight="1">
      <c r="A84" s="162" t="s">
        <v>70</v>
      </c>
      <c r="B84" s="289">
        <v>36.700000000000003</v>
      </c>
      <c r="C84" s="295">
        <v>0.1</v>
      </c>
      <c r="D84" s="1066">
        <v>2884</v>
      </c>
      <c r="E84" s="1061">
        <v>38.799999999999997</v>
      </c>
      <c r="F84" s="295">
        <v>0.16</v>
      </c>
      <c r="G84" s="155">
        <v>2758</v>
      </c>
      <c r="H84" s="304">
        <v>36.700000000000003</v>
      </c>
      <c r="I84" s="295">
        <v>0.2</v>
      </c>
      <c r="J84" s="1066">
        <v>891</v>
      </c>
      <c r="K84" s="1061">
        <v>38.799999999999997</v>
      </c>
      <c r="L84" s="295">
        <v>0.32</v>
      </c>
      <c r="M84" s="155">
        <v>853</v>
      </c>
      <c r="N84" s="304">
        <v>37</v>
      </c>
      <c r="O84" s="314">
        <v>0.12</v>
      </c>
      <c r="P84" s="1066">
        <v>1698</v>
      </c>
      <c r="Q84" s="1061">
        <v>39.200000000000003</v>
      </c>
      <c r="R84" s="295">
        <v>0.19</v>
      </c>
      <c r="S84" s="154">
        <v>1626</v>
      </c>
    </row>
    <row r="85" spans="1:19" ht="14.5" customHeight="1">
      <c r="A85" s="163" t="s">
        <v>71</v>
      </c>
      <c r="B85" s="290">
        <v>36.799999999999997</v>
      </c>
      <c r="C85" s="296">
        <v>0.1</v>
      </c>
      <c r="D85" s="1067">
        <v>1787</v>
      </c>
      <c r="E85" s="1062">
        <v>39.1</v>
      </c>
      <c r="F85" s="296">
        <v>0.16</v>
      </c>
      <c r="G85" s="157">
        <v>1700</v>
      </c>
      <c r="H85" s="305">
        <v>37.200000000000003</v>
      </c>
      <c r="I85" s="296">
        <v>0.19</v>
      </c>
      <c r="J85" s="1067">
        <v>502</v>
      </c>
      <c r="K85" s="1062">
        <v>39.5</v>
      </c>
      <c r="L85" s="296">
        <v>0.31</v>
      </c>
      <c r="M85" s="157">
        <v>483</v>
      </c>
      <c r="N85" s="290">
        <v>36.700000000000003</v>
      </c>
      <c r="O85" s="315">
        <v>0.11</v>
      </c>
      <c r="P85" s="1067">
        <v>1063</v>
      </c>
      <c r="Q85" s="1062">
        <v>39</v>
      </c>
      <c r="R85" s="296">
        <v>0.18</v>
      </c>
      <c r="S85" s="156">
        <v>1007</v>
      </c>
    </row>
    <row r="86" spans="1:19" ht="14.5" customHeight="1">
      <c r="A86" s="164" t="s">
        <v>72</v>
      </c>
      <c r="B86" s="306">
        <v>36.700000000000003</v>
      </c>
      <c r="C86" s="297">
        <v>0.09</v>
      </c>
      <c r="D86" s="1068">
        <v>4671</v>
      </c>
      <c r="E86" s="1063">
        <v>38.9</v>
      </c>
      <c r="F86" s="297">
        <v>0.13</v>
      </c>
      <c r="G86" s="166">
        <v>4458</v>
      </c>
      <c r="H86" s="306">
        <v>36.799999999999997</v>
      </c>
      <c r="I86" s="297">
        <v>0.16</v>
      </c>
      <c r="J86" s="1068">
        <v>1393</v>
      </c>
      <c r="K86" s="1063">
        <v>39</v>
      </c>
      <c r="L86" s="297">
        <v>0.26</v>
      </c>
      <c r="M86" s="166">
        <v>1336</v>
      </c>
      <c r="N86" s="306">
        <v>36.9</v>
      </c>
      <c r="O86" s="316">
        <v>0.1</v>
      </c>
      <c r="P86" s="1068">
        <v>2761</v>
      </c>
      <c r="Q86" s="1063">
        <v>39.1</v>
      </c>
      <c r="R86" s="297">
        <v>0.16</v>
      </c>
      <c r="S86" s="165">
        <v>2633</v>
      </c>
    </row>
    <row r="87" spans="1:19" ht="14.5" customHeight="1">
      <c r="A87" s="1333" t="s">
        <v>413</v>
      </c>
      <c r="B87" s="1333"/>
      <c r="C87" s="1333"/>
      <c r="D87" s="1333"/>
      <c r="E87" s="1333"/>
      <c r="F87" s="1333"/>
      <c r="G87" s="1333"/>
      <c r="H87" s="1333"/>
      <c r="I87" s="1333"/>
      <c r="J87" s="1333"/>
      <c r="K87" s="1333"/>
      <c r="L87" s="1333"/>
      <c r="M87" s="1333"/>
      <c r="N87" s="1333"/>
      <c r="O87" s="1333"/>
      <c r="P87" s="1333"/>
      <c r="Q87" s="1333"/>
      <c r="R87" s="1333"/>
      <c r="S87" s="1333"/>
    </row>
    <row r="88" spans="1:19" ht="14.5" customHeight="1">
      <c r="A88" s="1333" t="s">
        <v>414</v>
      </c>
      <c r="B88" s="1333"/>
      <c r="C88" s="1333"/>
      <c r="D88" s="1333"/>
      <c r="E88" s="1333"/>
      <c r="F88" s="1333"/>
      <c r="G88" s="1333"/>
      <c r="H88" s="1333"/>
      <c r="I88" s="1333"/>
      <c r="J88" s="1333"/>
      <c r="K88" s="1333"/>
      <c r="L88" s="1333"/>
      <c r="M88" s="1333"/>
      <c r="N88" s="1333"/>
      <c r="O88" s="1333"/>
      <c r="P88" s="1333"/>
      <c r="Q88" s="1333"/>
      <c r="R88" s="1333"/>
      <c r="S88" s="1333"/>
    </row>
    <row r="89" spans="1:19" ht="14.5" customHeight="1">
      <c r="A89" s="1255" t="s">
        <v>163</v>
      </c>
      <c r="B89" s="1255"/>
      <c r="C89" s="1255"/>
      <c r="D89" s="1255"/>
      <c r="E89" s="1255"/>
      <c r="F89" s="1255"/>
      <c r="G89" s="1255"/>
      <c r="H89" s="1255"/>
      <c r="I89" s="1255"/>
      <c r="J89" s="1255"/>
      <c r="K89" s="1255"/>
      <c r="L89" s="1255"/>
      <c r="M89" s="1255"/>
      <c r="N89" s="1255"/>
      <c r="O89" s="1255"/>
      <c r="P89" s="1255"/>
      <c r="Q89" s="1255"/>
      <c r="R89" s="1255"/>
      <c r="S89" s="1255"/>
    </row>
    <row r="90" spans="1:19" ht="13" customHeight="1">
      <c r="A90" s="1172" t="s">
        <v>418</v>
      </c>
      <c r="B90" s="1172"/>
      <c r="C90" s="1172"/>
      <c r="D90" s="1172"/>
      <c r="E90" s="1172"/>
      <c r="F90" s="1172"/>
      <c r="G90" s="1172"/>
      <c r="H90" s="1172"/>
      <c r="I90" s="1172"/>
      <c r="J90" s="1172"/>
      <c r="K90" s="1172"/>
      <c r="L90" s="1172"/>
      <c r="M90" s="1172"/>
      <c r="N90" s="1172"/>
      <c r="O90" s="1172"/>
      <c r="P90" s="1172"/>
      <c r="Q90" s="1172"/>
      <c r="R90" s="1172"/>
      <c r="S90" s="1172"/>
    </row>
    <row r="91" spans="1:19" ht="14.5" customHeight="1">
      <c r="A91" s="1172" t="s">
        <v>751</v>
      </c>
      <c r="B91" s="1172"/>
      <c r="C91" s="1172"/>
      <c r="D91" s="1172"/>
      <c r="E91" s="1172"/>
      <c r="F91" s="1172"/>
      <c r="G91" s="1172"/>
      <c r="H91" s="1172"/>
      <c r="I91" s="1172"/>
      <c r="J91" s="1172"/>
      <c r="K91" s="1172"/>
      <c r="L91" s="1172"/>
      <c r="M91" s="1172"/>
      <c r="N91" s="1172"/>
      <c r="O91" s="1172"/>
      <c r="P91" s="1172"/>
      <c r="Q91" s="1172"/>
      <c r="R91" s="1172"/>
      <c r="S91" s="1172"/>
    </row>
    <row r="92" spans="1:19">
      <c r="A92" s="90"/>
      <c r="B92" s="90"/>
      <c r="C92" s="90"/>
      <c r="D92" s="90"/>
      <c r="E92" s="90"/>
      <c r="F92" s="90"/>
      <c r="G92" s="90"/>
      <c r="H92" s="90"/>
      <c r="I92" s="90"/>
      <c r="J92" s="90"/>
      <c r="K92" s="90"/>
      <c r="L92" s="90"/>
      <c r="M92" s="90"/>
      <c r="N92" s="90"/>
      <c r="O92" s="90"/>
      <c r="P92" s="90"/>
      <c r="Q92" s="90"/>
      <c r="R92" s="90"/>
      <c r="S92" s="90"/>
    </row>
    <row r="93" spans="1:19" ht="30" customHeight="1">
      <c r="A93" s="1247" t="s">
        <v>636</v>
      </c>
      <c r="B93" s="1247"/>
      <c r="C93" s="1247"/>
      <c r="D93" s="1247"/>
      <c r="E93" s="1247"/>
      <c r="F93" s="1247"/>
      <c r="G93" s="1247"/>
      <c r="H93" s="90"/>
      <c r="I93" s="90"/>
      <c r="J93" s="90"/>
      <c r="K93" s="90"/>
      <c r="L93" s="90"/>
      <c r="M93" s="90"/>
      <c r="N93" s="90"/>
      <c r="O93" s="90"/>
      <c r="P93" s="90"/>
      <c r="Q93" s="90"/>
      <c r="R93" s="90"/>
      <c r="S93" s="90"/>
    </row>
    <row r="94" spans="1:19" ht="15" thickBot="1">
      <c r="A94" s="1400" t="s">
        <v>43</v>
      </c>
      <c r="B94" s="1249" t="s">
        <v>387</v>
      </c>
      <c r="C94" s="1249" t="s">
        <v>383</v>
      </c>
      <c r="D94" s="1249" t="s">
        <v>383</v>
      </c>
      <c r="E94" s="1347" t="s">
        <v>155</v>
      </c>
      <c r="F94" s="1345"/>
      <c r="G94" s="1348"/>
      <c r="H94" s="90"/>
      <c r="I94" s="90"/>
      <c r="J94" s="90"/>
      <c r="K94" s="90"/>
      <c r="L94" s="90"/>
      <c r="M94" s="90"/>
      <c r="N94" s="90"/>
      <c r="O94" s="90"/>
      <c r="P94" s="90"/>
      <c r="Q94" s="90"/>
      <c r="R94" s="90"/>
      <c r="S94" s="90"/>
    </row>
    <row r="95" spans="1:19" ht="14.5" customHeight="1" thickBot="1">
      <c r="A95" s="1254" t="s">
        <v>43</v>
      </c>
      <c r="B95" s="54" t="s">
        <v>30</v>
      </c>
      <c r="C95" s="54" t="s">
        <v>111</v>
      </c>
      <c r="D95" s="55" t="s">
        <v>112</v>
      </c>
      <c r="E95" s="54" t="s">
        <v>30</v>
      </c>
      <c r="F95" s="54" t="s">
        <v>111</v>
      </c>
      <c r="G95" s="54" t="s">
        <v>112</v>
      </c>
      <c r="H95" s="90"/>
      <c r="I95" s="90"/>
      <c r="J95" s="90"/>
      <c r="K95" s="90"/>
      <c r="L95" s="90"/>
      <c r="M95" s="90"/>
      <c r="N95" s="90"/>
      <c r="O95" s="90"/>
      <c r="P95" s="90"/>
      <c r="Q95" s="90"/>
      <c r="R95" s="90"/>
      <c r="S95" s="90"/>
    </row>
    <row r="96" spans="1:19" ht="14.5" customHeight="1">
      <c r="A96" s="56" t="s">
        <v>54</v>
      </c>
      <c r="B96" s="171">
        <v>33.992706362011553</v>
      </c>
      <c r="C96" s="58">
        <v>0.41503457744594929</v>
      </c>
      <c r="D96" s="59">
        <v>437</v>
      </c>
      <c r="E96" s="171">
        <v>34.735250177858148</v>
      </c>
      <c r="F96" s="58">
        <v>0.47119008759733028</v>
      </c>
      <c r="G96" s="60">
        <v>428</v>
      </c>
      <c r="H96" s="90"/>
      <c r="I96" s="90"/>
      <c r="J96" s="90"/>
      <c r="K96" s="90"/>
      <c r="L96" s="90"/>
      <c r="M96" s="90"/>
      <c r="N96" s="90"/>
      <c r="O96" s="90"/>
      <c r="P96" s="90"/>
      <c r="Q96" s="90"/>
      <c r="R96" s="90"/>
      <c r="S96" s="90"/>
    </row>
    <row r="97" spans="1:19" ht="14.5" customHeight="1">
      <c r="A97" s="61" t="s">
        <v>55</v>
      </c>
      <c r="B97" s="172">
        <v>33.397876981904517</v>
      </c>
      <c r="C97" s="63">
        <v>0.463120009100015</v>
      </c>
      <c r="D97" s="64">
        <v>326</v>
      </c>
      <c r="E97" s="173">
        <v>34.048930875302929</v>
      </c>
      <c r="F97" s="63">
        <v>0.56937556952404278</v>
      </c>
      <c r="G97" s="65">
        <v>322</v>
      </c>
      <c r="H97" s="90"/>
      <c r="I97" s="90"/>
      <c r="J97" s="90"/>
      <c r="K97" s="90"/>
      <c r="L97" s="90"/>
      <c r="M97" s="90"/>
      <c r="N97" s="90"/>
      <c r="O97" s="90"/>
      <c r="P97" s="90"/>
      <c r="Q97" s="90"/>
      <c r="R97" s="90"/>
      <c r="S97" s="90"/>
    </row>
    <row r="98" spans="1:19" ht="14.5" customHeight="1">
      <c r="A98" s="56" t="s">
        <v>56</v>
      </c>
      <c r="B98" s="174">
        <v>35.419768607202457</v>
      </c>
      <c r="C98" s="58">
        <v>0.31655260379900518</v>
      </c>
      <c r="D98" s="59">
        <v>495</v>
      </c>
      <c r="E98" s="174">
        <v>35.560250476066798</v>
      </c>
      <c r="F98" s="58">
        <v>0.44198581647574409</v>
      </c>
      <c r="G98" s="60">
        <v>490</v>
      </c>
      <c r="H98" s="90"/>
      <c r="I98" s="90"/>
      <c r="J98" s="90"/>
      <c r="K98" s="90"/>
      <c r="L98" s="90"/>
      <c r="M98" s="90"/>
      <c r="N98" s="90"/>
      <c r="O98" s="90"/>
      <c r="P98" s="90"/>
      <c r="Q98" s="90"/>
      <c r="R98" s="90"/>
      <c r="S98" s="90"/>
    </row>
    <row r="99" spans="1:19" ht="14.5" customHeight="1">
      <c r="A99" s="61" t="s">
        <v>57</v>
      </c>
      <c r="B99" s="172">
        <v>33.113723993933299</v>
      </c>
      <c r="C99" s="63">
        <v>0.36309036643657261</v>
      </c>
      <c r="D99" s="64">
        <v>384</v>
      </c>
      <c r="E99" s="172">
        <v>34.933531093812817</v>
      </c>
      <c r="F99" s="63">
        <v>0.4542650163854467</v>
      </c>
      <c r="G99" s="65">
        <v>376</v>
      </c>
      <c r="H99" s="90"/>
      <c r="I99" s="90"/>
      <c r="J99" s="90"/>
      <c r="K99" s="90"/>
      <c r="L99" s="90"/>
      <c r="M99" s="90"/>
      <c r="N99" s="90"/>
      <c r="O99" s="90"/>
      <c r="P99" s="90"/>
      <c r="Q99" s="90"/>
      <c r="R99" s="90"/>
      <c r="S99" s="90"/>
    </row>
    <row r="100" spans="1:19" ht="14.5" customHeight="1">
      <c r="A100" s="56" t="s">
        <v>58</v>
      </c>
      <c r="B100" s="174">
        <v>34.189777110034498</v>
      </c>
      <c r="C100" s="58">
        <v>0.36644060659302902</v>
      </c>
      <c r="D100" s="59">
        <v>327</v>
      </c>
      <c r="E100" s="174">
        <v>34.971874518016349</v>
      </c>
      <c r="F100" s="58">
        <v>0.40952767706448678</v>
      </c>
      <c r="G100" s="60">
        <v>322</v>
      </c>
      <c r="H100" s="90"/>
      <c r="I100" s="90"/>
      <c r="J100" s="90"/>
      <c r="K100" s="90"/>
      <c r="L100" s="90"/>
      <c r="M100" s="90"/>
      <c r="N100" s="90"/>
      <c r="O100" s="90"/>
      <c r="P100" s="90"/>
      <c r="Q100" s="90"/>
      <c r="R100" s="90"/>
      <c r="S100" s="90"/>
    </row>
    <row r="101" spans="1:19" ht="14.5" customHeight="1">
      <c r="A101" s="61" t="s">
        <v>59</v>
      </c>
      <c r="B101" s="172">
        <v>33.716928081547287</v>
      </c>
      <c r="C101" s="63">
        <v>0.38249011896447521</v>
      </c>
      <c r="D101" s="64">
        <v>438</v>
      </c>
      <c r="E101" s="172">
        <v>34.049380403433076</v>
      </c>
      <c r="F101" s="63">
        <v>0.46408836919465951</v>
      </c>
      <c r="G101" s="65">
        <v>433</v>
      </c>
      <c r="H101" s="90"/>
      <c r="I101" s="90"/>
      <c r="J101" s="90"/>
      <c r="K101" s="90"/>
      <c r="L101" s="90"/>
      <c r="M101" s="90"/>
      <c r="N101" s="90"/>
      <c r="O101" s="90"/>
      <c r="P101" s="90"/>
      <c r="Q101" s="90"/>
      <c r="R101" s="90"/>
      <c r="S101" s="90"/>
    </row>
    <row r="102" spans="1:19" ht="14.5" customHeight="1">
      <c r="A102" s="56" t="s">
        <v>60</v>
      </c>
      <c r="B102" s="171">
        <v>34.530008729159363</v>
      </c>
      <c r="C102" s="58">
        <v>0.36441509500379221</v>
      </c>
      <c r="D102" s="59">
        <v>368</v>
      </c>
      <c r="E102" s="171">
        <v>35.093177055784793</v>
      </c>
      <c r="F102" s="58">
        <v>0.49701386267726039</v>
      </c>
      <c r="G102" s="60">
        <v>361</v>
      </c>
      <c r="H102" s="90"/>
      <c r="I102" s="90"/>
      <c r="J102" s="90"/>
      <c r="K102" s="90"/>
      <c r="L102" s="90"/>
      <c r="M102" s="90"/>
      <c r="N102" s="90"/>
      <c r="O102" s="90"/>
      <c r="P102" s="90"/>
      <c r="Q102" s="90"/>
      <c r="R102" s="90"/>
      <c r="S102" s="90"/>
    </row>
    <row r="103" spans="1:19" ht="14.5" customHeight="1">
      <c r="A103" s="61" t="s">
        <v>61</v>
      </c>
      <c r="B103" s="172">
        <v>33.705584535591967</v>
      </c>
      <c r="C103" s="63">
        <v>0.36253044411642821</v>
      </c>
      <c r="D103" s="64">
        <v>474</v>
      </c>
      <c r="E103" s="173">
        <v>35.197116923571748</v>
      </c>
      <c r="F103" s="63">
        <v>0.45794816445552339</v>
      </c>
      <c r="G103" s="65">
        <v>470</v>
      </c>
      <c r="H103" s="90"/>
      <c r="I103" s="90"/>
      <c r="J103" s="90"/>
      <c r="K103" s="90"/>
      <c r="L103" s="90"/>
      <c r="M103" s="90"/>
      <c r="N103" s="90"/>
      <c r="O103" s="90"/>
      <c r="P103" s="90"/>
      <c r="Q103" s="90"/>
      <c r="R103" s="90"/>
      <c r="S103" s="90"/>
    </row>
    <row r="104" spans="1:19" ht="14.5" customHeight="1">
      <c r="A104" s="56" t="s">
        <v>62</v>
      </c>
      <c r="B104" s="171">
        <v>34.155782699825131</v>
      </c>
      <c r="C104" s="58">
        <v>0.32960020300745729</v>
      </c>
      <c r="D104" s="59">
        <v>395</v>
      </c>
      <c r="E104" s="171">
        <v>34.611364004714702</v>
      </c>
      <c r="F104" s="58">
        <v>0.47592356995488078</v>
      </c>
      <c r="G104" s="60">
        <v>391</v>
      </c>
      <c r="H104" s="90"/>
      <c r="I104" s="90"/>
      <c r="J104" s="90"/>
      <c r="K104" s="90"/>
      <c r="L104" s="90"/>
      <c r="M104" s="90"/>
      <c r="N104" s="90"/>
      <c r="O104" s="90"/>
      <c r="P104" s="90"/>
      <c r="Q104" s="90"/>
      <c r="R104" s="90"/>
      <c r="S104" s="90"/>
    </row>
    <row r="105" spans="1:19" ht="14.5" customHeight="1">
      <c r="A105" s="61" t="s">
        <v>99</v>
      </c>
      <c r="B105" s="173">
        <v>35.950092047568177</v>
      </c>
      <c r="C105" s="63">
        <v>0.29090250303627602</v>
      </c>
      <c r="D105" s="64">
        <v>452</v>
      </c>
      <c r="E105" s="173">
        <v>36.165450686504307</v>
      </c>
      <c r="F105" s="63">
        <v>0.42039618888102009</v>
      </c>
      <c r="G105" s="65">
        <v>446</v>
      </c>
      <c r="H105" s="90"/>
      <c r="I105" s="90"/>
      <c r="J105" s="90"/>
      <c r="K105" s="90"/>
      <c r="L105" s="90"/>
      <c r="M105" s="90"/>
      <c r="N105" s="90"/>
      <c r="O105" s="90"/>
      <c r="P105" s="90"/>
      <c r="Q105" s="90"/>
      <c r="R105" s="90"/>
      <c r="S105" s="90"/>
    </row>
    <row r="106" spans="1:19" ht="14.5" customHeight="1">
      <c r="A106" s="56" t="s">
        <v>64</v>
      </c>
      <c r="B106" s="174">
        <v>33.888404751301437</v>
      </c>
      <c r="C106" s="58">
        <v>0.39914394373024781</v>
      </c>
      <c r="D106" s="59">
        <v>417</v>
      </c>
      <c r="E106" s="171">
        <v>34.758559137099311</v>
      </c>
      <c r="F106" s="58">
        <v>0.46941473162532882</v>
      </c>
      <c r="G106" s="60">
        <v>415</v>
      </c>
      <c r="H106" s="90"/>
      <c r="I106" s="90"/>
      <c r="J106" s="90"/>
      <c r="K106" s="90"/>
      <c r="L106" s="90"/>
      <c r="M106" s="90"/>
      <c r="N106" s="90"/>
      <c r="O106" s="90"/>
      <c r="P106" s="90"/>
      <c r="Q106" s="90"/>
      <c r="R106" s="90"/>
      <c r="S106" s="90"/>
    </row>
    <row r="107" spans="1:19" ht="14.5" customHeight="1">
      <c r="A107" s="61" t="s">
        <v>65</v>
      </c>
      <c r="B107" s="172">
        <v>34.874532360297898</v>
      </c>
      <c r="C107" s="63">
        <v>0.38109449893824782</v>
      </c>
      <c r="D107" s="64">
        <v>334</v>
      </c>
      <c r="E107" s="172">
        <v>35.44854730412662</v>
      </c>
      <c r="F107" s="63">
        <v>0.40479404554264231</v>
      </c>
      <c r="G107" s="65">
        <v>328</v>
      </c>
      <c r="H107" s="90"/>
      <c r="I107" s="90"/>
      <c r="J107" s="90"/>
      <c r="K107" s="90"/>
      <c r="L107" s="90"/>
      <c r="M107" s="90"/>
      <c r="N107" s="90"/>
      <c r="O107" s="90"/>
      <c r="P107" s="90"/>
      <c r="Q107" s="90"/>
      <c r="R107" s="90"/>
      <c r="S107" s="90"/>
    </row>
    <row r="108" spans="1:19" ht="14.5" customHeight="1">
      <c r="A108" s="56" t="s">
        <v>66</v>
      </c>
      <c r="B108" s="174">
        <v>33.485760152543399</v>
      </c>
      <c r="C108" s="58">
        <v>0.26159802884986438</v>
      </c>
      <c r="D108" s="59">
        <v>544</v>
      </c>
      <c r="E108" s="174">
        <v>35.45767756023082</v>
      </c>
      <c r="F108" s="58">
        <v>0.26930667961567561</v>
      </c>
      <c r="G108" s="60">
        <v>536</v>
      </c>
      <c r="H108" s="90"/>
      <c r="I108" s="90"/>
      <c r="J108" s="90"/>
      <c r="K108" s="90"/>
      <c r="L108" s="90"/>
      <c r="M108" s="90"/>
      <c r="N108" s="90"/>
      <c r="O108" s="90"/>
      <c r="P108" s="90"/>
      <c r="Q108" s="90"/>
      <c r="R108" s="90"/>
      <c r="S108" s="90"/>
    </row>
    <row r="109" spans="1:19" ht="14.5" customHeight="1">
      <c r="A109" s="61" t="s">
        <v>67</v>
      </c>
      <c r="B109" s="172">
        <v>33.231337496152342</v>
      </c>
      <c r="C109" s="63">
        <v>0.31132637367286992</v>
      </c>
      <c r="D109" s="64">
        <v>487</v>
      </c>
      <c r="E109" s="173">
        <v>35.472322714608268</v>
      </c>
      <c r="F109" s="63">
        <v>0.36977718180544877</v>
      </c>
      <c r="G109" s="65">
        <v>478</v>
      </c>
      <c r="H109" s="90"/>
      <c r="I109" s="90"/>
      <c r="J109" s="90"/>
      <c r="K109" s="90"/>
      <c r="L109" s="90"/>
      <c r="M109" s="90"/>
      <c r="N109" s="90"/>
      <c r="O109" s="90"/>
      <c r="P109" s="90"/>
      <c r="Q109" s="90"/>
      <c r="R109" s="90"/>
      <c r="S109" s="90"/>
    </row>
    <row r="110" spans="1:19" ht="14.5" customHeight="1">
      <c r="A110" s="56" t="s">
        <v>68</v>
      </c>
      <c r="B110" s="171">
        <v>34.374614110291922</v>
      </c>
      <c r="C110" s="58">
        <v>0.26398918460537951</v>
      </c>
      <c r="D110" s="59">
        <v>582</v>
      </c>
      <c r="E110" s="174">
        <v>34.524380716394298</v>
      </c>
      <c r="F110" s="58">
        <v>0.38387854956810169</v>
      </c>
      <c r="G110" s="60">
        <v>573</v>
      </c>
      <c r="H110" s="90"/>
      <c r="I110" s="90"/>
      <c r="J110" s="90"/>
      <c r="K110" s="90"/>
      <c r="L110" s="90"/>
      <c r="M110" s="90"/>
      <c r="N110" s="90"/>
      <c r="O110" s="90"/>
      <c r="P110" s="90"/>
      <c r="Q110" s="90"/>
      <c r="R110" s="90"/>
      <c r="S110" s="90"/>
    </row>
    <row r="111" spans="1:19" ht="14.5" customHeight="1" thickBot="1">
      <c r="A111" s="74" t="s">
        <v>69</v>
      </c>
      <c r="B111" s="175">
        <v>34.120279729467207</v>
      </c>
      <c r="C111" s="76">
        <v>0.30440238096259542</v>
      </c>
      <c r="D111" s="77">
        <v>559</v>
      </c>
      <c r="E111" s="175">
        <v>35.855203064561827</v>
      </c>
      <c r="F111" s="76">
        <v>0.36318272898928677</v>
      </c>
      <c r="G111" s="78">
        <v>555</v>
      </c>
      <c r="H111" s="90"/>
      <c r="I111" s="90"/>
      <c r="J111" s="90"/>
      <c r="K111" s="90"/>
      <c r="L111" s="90"/>
      <c r="M111" s="90"/>
      <c r="N111" s="90"/>
      <c r="O111" s="90"/>
      <c r="P111" s="90"/>
      <c r="Q111" s="90"/>
      <c r="R111" s="90"/>
      <c r="S111" s="90"/>
    </row>
    <row r="112" spans="1:19" ht="14.5" customHeight="1">
      <c r="A112" s="79" t="s">
        <v>70</v>
      </c>
      <c r="B112" s="176">
        <v>34.456226571166361</v>
      </c>
      <c r="C112" s="81">
        <v>0.14421390407623941</v>
      </c>
      <c r="D112" s="82">
        <v>4076</v>
      </c>
      <c r="E112" s="176">
        <v>34.960771207032899</v>
      </c>
      <c r="F112" s="81">
        <v>0.1861753156104565</v>
      </c>
      <c r="G112" s="83">
        <v>4019</v>
      </c>
      <c r="H112" s="90"/>
      <c r="I112" s="90"/>
      <c r="J112" s="90"/>
      <c r="K112" s="90"/>
      <c r="L112" s="90"/>
      <c r="M112" s="90"/>
      <c r="N112" s="90"/>
      <c r="O112" s="90"/>
      <c r="P112" s="90"/>
      <c r="Q112" s="90"/>
      <c r="R112" s="90"/>
      <c r="S112" s="90"/>
    </row>
    <row r="113" spans="1:19" ht="14.5" customHeight="1">
      <c r="A113" s="79" t="s">
        <v>71</v>
      </c>
      <c r="B113" s="176">
        <v>34.062096466948717</v>
      </c>
      <c r="C113" s="81">
        <v>0.141332646084212</v>
      </c>
      <c r="D113" s="82">
        <v>2943</v>
      </c>
      <c r="E113" s="176">
        <v>35.451801812936722</v>
      </c>
      <c r="F113" s="81">
        <v>0.17367582297708439</v>
      </c>
      <c r="G113" s="83">
        <v>2905</v>
      </c>
      <c r="H113" s="90"/>
      <c r="I113" s="90"/>
      <c r="J113" s="90"/>
      <c r="K113" s="90"/>
      <c r="L113" s="90"/>
      <c r="M113" s="90"/>
      <c r="N113" s="90"/>
      <c r="O113" s="90"/>
      <c r="P113" s="90"/>
      <c r="Q113" s="90"/>
      <c r="R113" s="90"/>
      <c r="S113" s="90"/>
    </row>
    <row r="114" spans="1:19" ht="14.5" customHeight="1">
      <c r="A114" s="84" t="s">
        <v>72</v>
      </c>
      <c r="B114" s="177">
        <v>34.375452516585703</v>
      </c>
      <c r="C114" s="86">
        <v>0.1183144289841082</v>
      </c>
      <c r="D114" s="87">
        <v>7019</v>
      </c>
      <c r="E114" s="177">
        <v>35.061441404773412</v>
      </c>
      <c r="F114" s="86">
        <v>0.15217051638796819</v>
      </c>
      <c r="G114" s="88">
        <v>6924</v>
      </c>
      <c r="H114" s="90"/>
      <c r="I114" s="90"/>
      <c r="J114" s="90"/>
      <c r="K114" s="90"/>
      <c r="L114" s="90"/>
      <c r="M114" s="90"/>
      <c r="N114" s="90"/>
      <c r="O114" s="90"/>
      <c r="P114" s="90"/>
      <c r="Q114" s="90"/>
      <c r="R114" s="90"/>
      <c r="S114" s="90"/>
    </row>
    <row r="115" spans="1:19" ht="22.5" customHeight="1">
      <c r="A115" s="1172" t="s">
        <v>384</v>
      </c>
      <c r="B115" s="1172" t="s">
        <v>385</v>
      </c>
      <c r="C115" s="1172" t="s">
        <v>385</v>
      </c>
      <c r="D115" s="1172" t="s">
        <v>385</v>
      </c>
      <c r="E115" s="1172" t="s">
        <v>385</v>
      </c>
      <c r="F115" s="1172" t="s">
        <v>385</v>
      </c>
      <c r="G115" s="1172" t="s">
        <v>385</v>
      </c>
      <c r="H115" s="90"/>
      <c r="I115" s="90"/>
      <c r="J115" s="90"/>
      <c r="K115" s="90"/>
      <c r="L115" s="90"/>
      <c r="M115" s="90"/>
      <c r="N115" s="90"/>
      <c r="O115" s="90"/>
      <c r="P115" s="90"/>
      <c r="Q115" s="90"/>
      <c r="R115" s="90"/>
      <c r="S115" s="90"/>
    </row>
    <row r="116" spans="1:19" ht="29.5" customHeight="1">
      <c r="A116" s="1172" t="s">
        <v>389</v>
      </c>
      <c r="B116" s="1172" t="s">
        <v>115</v>
      </c>
      <c r="C116" s="1172" t="s">
        <v>115</v>
      </c>
      <c r="D116" s="1172" t="s">
        <v>115</v>
      </c>
      <c r="E116" s="1172" t="s">
        <v>115</v>
      </c>
      <c r="F116" s="1172" t="s">
        <v>115</v>
      </c>
      <c r="G116" s="1172" t="s">
        <v>115</v>
      </c>
      <c r="H116" s="90"/>
      <c r="I116" s="90"/>
      <c r="J116" s="90"/>
      <c r="K116" s="90"/>
      <c r="L116" s="90"/>
      <c r="M116" s="90"/>
      <c r="N116" s="90"/>
      <c r="O116" s="90"/>
      <c r="P116" s="90"/>
      <c r="Q116" s="90"/>
      <c r="R116" s="90"/>
      <c r="S116" s="90"/>
    </row>
    <row r="117" spans="1:19" ht="22.5" customHeight="1">
      <c r="A117" s="1172" t="s">
        <v>756</v>
      </c>
      <c r="B117" s="1172" t="s">
        <v>386</v>
      </c>
      <c r="C117" s="1172" t="s">
        <v>386</v>
      </c>
      <c r="D117" s="1172" t="s">
        <v>386</v>
      </c>
      <c r="E117" s="1172" t="s">
        <v>386</v>
      </c>
      <c r="F117" s="1172" t="s">
        <v>386</v>
      </c>
      <c r="G117" s="1172" t="s">
        <v>386</v>
      </c>
      <c r="H117" s="90"/>
      <c r="I117" s="90"/>
      <c r="J117" s="90"/>
      <c r="K117" s="90"/>
      <c r="L117" s="90"/>
      <c r="M117" s="90"/>
      <c r="N117" s="90"/>
      <c r="O117" s="90"/>
      <c r="P117" s="90"/>
      <c r="Q117" s="90"/>
      <c r="R117" s="90"/>
      <c r="S117" s="90"/>
    </row>
    <row r="118" spans="1:19">
      <c r="A118" s="90"/>
      <c r="B118" s="90"/>
      <c r="C118" s="90"/>
      <c r="D118" s="90"/>
      <c r="E118" s="90"/>
      <c r="F118" s="90"/>
      <c r="G118" s="90"/>
      <c r="H118" s="90"/>
      <c r="I118" s="90"/>
      <c r="J118" s="90"/>
      <c r="K118" s="90"/>
      <c r="L118" s="90"/>
      <c r="M118" s="90"/>
      <c r="N118" s="90"/>
      <c r="O118" s="90"/>
      <c r="P118" s="90"/>
      <c r="Q118" s="90"/>
      <c r="R118" s="90"/>
      <c r="S118" s="90"/>
    </row>
    <row r="119" spans="1:19" ht="25" customHeight="1">
      <c r="A119" s="1173">
        <v>2020</v>
      </c>
      <c r="B119" s="1173"/>
      <c r="C119" s="1173"/>
      <c r="D119" s="1173"/>
      <c r="E119" s="1173"/>
      <c r="F119" s="1173"/>
      <c r="G119" s="1173"/>
      <c r="H119" s="1173"/>
      <c r="I119" s="1173"/>
      <c r="J119" s="1173"/>
      <c r="K119" s="1173"/>
      <c r="L119" s="1173"/>
      <c r="M119" s="1173"/>
      <c r="N119" s="1173"/>
      <c r="O119" s="1173"/>
      <c r="P119" s="1173"/>
      <c r="Q119" s="1173"/>
      <c r="R119" s="1173"/>
      <c r="S119" s="1173"/>
    </row>
    <row r="121" spans="1:19" ht="14.5" customHeight="1">
      <c r="A121" s="1258" t="s">
        <v>637</v>
      </c>
      <c r="B121" s="1258"/>
      <c r="C121" s="1258"/>
      <c r="D121" s="1258"/>
      <c r="E121" s="1258"/>
      <c r="F121" s="1258"/>
      <c r="G121" s="1258"/>
      <c r="H121" s="1258"/>
      <c r="I121" s="1258"/>
      <c r="J121" s="1258"/>
      <c r="K121" s="1258"/>
      <c r="L121" s="1258"/>
      <c r="M121" s="1258"/>
      <c r="N121" s="1258"/>
      <c r="O121" s="1258"/>
      <c r="P121" s="1258"/>
      <c r="Q121" s="1258"/>
      <c r="R121" s="1258"/>
      <c r="S121" s="1258"/>
    </row>
    <row r="122" spans="1:19" s="970" customFormat="1" ht="14.5" customHeight="1">
      <c r="A122" s="1334" t="s">
        <v>43</v>
      </c>
      <c r="B122" s="1337" t="s">
        <v>162</v>
      </c>
      <c r="C122" s="1338"/>
      <c r="D122" s="1338"/>
      <c r="E122" s="1338"/>
      <c r="F122" s="1338"/>
      <c r="G122" s="1338"/>
      <c r="H122" s="1338"/>
      <c r="I122" s="1338"/>
      <c r="J122" s="1338"/>
      <c r="K122" s="1338"/>
      <c r="L122" s="1338"/>
      <c r="M122" s="1338"/>
      <c r="N122" s="1338"/>
      <c r="O122" s="1338"/>
      <c r="P122" s="1338"/>
      <c r="Q122" s="1338"/>
      <c r="R122" s="1338"/>
      <c r="S122" s="1339"/>
    </row>
    <row r="123" spans="1:19" ht="14.5" customHeight="1">
      <c r="A123" s="1335"/>
      <c r="B123" s="1395" t="s">
        <v>151</v>
      </c>
      <c r="C123" s="1396"/>
      <c r="D123" s="1396"/>
      <c r="E123" s="1396"/>
      <c r="F123" s="1396"/>
      <c r="G123" s="1397"/>
      <c r="H123" s="1330" t="s">
        <v>152</v>
      </c>
      <c r="I123" s="1330"/>
      <c r="J123" s="1330"/>
      <c r="K123" s="1330"/>
      <c r="L123" s="1330"/>
      <c r="M123" s="1398"/>
      <c r="N123" s="1329" t="s">
        <v>153</v>
      </c>
      <c r="O123" s="1330"/>
      <c r="P123" s="1330"/>
      <c r="Q123" s="1330"/>
      <c r="R123" s="1330"/>
      <c r="S123" s="1331"/>
    </row>
    <row r="124" spans="1:19" ht="14.5" customHeight="1">
      <c r="A124" s="1335"/>
      <c r="B124" s="1343" t="s">
        <v>154</v>
      </c>
      <c r="C124" s="1341"/>
      <c r="D124" s="1341"/>
      <c r="E124" s="1347" t="s">
        <v>155</v>
      </c>
      <c r="F124" s="1345"/>
      <c r="G124" s="1346"/>
      <c r="H124" s="1343" t="s">
        <v>154</v>
      </c>
      <c r="I124" s="1341"/>
      <c r="J124" s="1341"/>
      <c r="K124" s="1347" t="s">
        <v>155</v>
      </c>
      <c r="L124" s="1345"/>
      <c r="M124" s="1346"/>
      <c r="N124" s="1347" t="s">
        <v>154</v>
      </c>
      <c r="O124" s="1348"/>
      <c r="P124" s="1345"/>
      <c r="Q124" s="1343" t="s">
        <v>155</v>
      </c>
      <c r="R124" s="1341"/>
      <c r="S124" s="1344"/>
    </row>
    <row r="125" spans="1:19" ht="14.5" customHeight="1" thickBot="1">
      <c r="A125" s="1336"/>
      <c r="B125" s="284" t="s">
        <v>30</v>
      </c>
      <c r="C125" s="292" t="s">
        <v>111</v>
      </c>
      <c r="D125" s="1057" t="s">
        <v>112</v>
      </c>
      <c r="E125" s="1046" t="s">
        <v>30</v>
      </c>
      <c r="F125" s="292" t="s">
        <v>111</v>
      </c>
      <c r="G125" s="147" t="s">
        <v>112</v>
      </c>
      <c r="H125" s="284" t="s">
        <v>30</v>
      </c>
      <c r="I125" s="292" t="s">
        <v>111</v>
      </c>
      <c r="J125" s="1057" t="s">
        <v>112</v>
      </c>
      <c r="K125" s="1046" t="s">
        <v>30</v>
      </c>
      <c r="L125" s="292" t="s">
        <v>111</v>
      </c>
      <c r="M125" s="147" t="s">
        <v>112</v>
      </c>
      <c r="N125" s="284" t="s">
        <v>30</v>
      </c>
      <c r="O125" s="292" t="s">
        <v>111</v>
      </c>
      <c r="P125" s="1057" t="s">
        <v>112</v>
      </c>
      <c r="Q125" s="1046" t="s">
        <v>30</v>
      </c>
      <c r="R125" s="292" t="s">
        <v>111</v>
      </c>
      <c r="S125" s="146" t="s">
        <v>112</v>
      </c>
    </row>
    <row r="126" spans="1:19" ht="14.5" customHeight="1">
      <c r="A126" s="160" t="s">
        <v>54</v>
      </c>
      <c r="B126" s="287">
        <v>37</v>
      </c>
      <c r="C126" s="293">
        <v>0.25</v>
      </c>
      <c r="D126" s="1064">
        <v>430</v>
      </c>
      <c r="E126" s="1059">
        <v>37.799999999999997</v>
      </c>
      <c r="F126" s="293">
        <v>0.42</v>
      </c>
      <c r="G126" s="149">
        <v>390</v>
      </c>
      <c r="H126" s="287">
        <v>36.1</v>
      </c>
      <c r="I126" s="293">
        <v>0.88</v>
      </c>
      <c r="J126" s="1064">
        <v>45</v>
      </c>
      <c r="K126" s="1059">
        <v>37.4</v>
      </c>
      <c r="L126" s="293">
        <v>1.1100000000000001</v>
      </c>
      <c r="M126" s="149">
        <v>43</v>
      </c>
      <c r="N126" s="287">
        <v>37.4</v>
      </c>
      <c r="O126" s="293">
        <v>0.24</v>
      </c>
      <c r="P126" s="1070">
        <v>347</v>
      </c>
      <c r="Q126" s="1059">
        <v>38.1</v>
      </c>
      <c r="R126" s="293">
        <v>0.46</v>
      </c>
      <c r="S126" s="148">
        <v>316</v>
      </c>
    </row>
    <row r="127" spans="1:19" ht="14.5" customHeight="1">
      <c r="A127" s="161" t="s">
        <v>55</v>
      </c>
      <c r="B127" s="287">
        <v>35.700000000000003</v>
      </c>
      <c r="C127" s="293">
        <v>0.24</v>
      </c>
      <c r="D127" s="1064">
        <v>489</v>
      </c>
      <c r="E127" s="1059">
        <v>36.9</v>
      </c>
      <c r="F127" s="293">
        <v>0.35</v>
      </c>
      <c r="G127" s="151">
        <v>450</v>
      </c>
      <c r="H127" s="287">
        <v>35.5</v>
      </c>
      <c r="I127" s="293">
        <v>0.87</v>
      </c>
      <c r="J127" s="1064">
        <v>76</v>
      </c>
      <c r="K127" s="1059">
        <v>35.9</v>
      </c>
      <c r="L127" s="293">
        <v>1.1399999999999999</v>
      </c>
      <c r="M127" s="151">
        <v>71</v>
      </c>
      <c r="N127" s="287">
        <v>35.799999999999997</v>
      </c>
      <c r="O127" s="293">
        <v>0.26</v>
      </c>
      <c r="P127" s="1064">
        <v>330</v>
      </c>
      <c r="Q127" s="1059">
        <v>37.5</v>
      </c>
      <c r="R127" s="293">
        <v>0.38</v>
      </c>
      <c r="S127" s="150">
        <v>307</v>
      </c>
    </row>
    <row r="128" spans="1:19" ht="14.5" customHeight="1">
      <c r="A128" s="161" t="s">
        <v>56</v>
      </c>
      <c r="B128" s="287">
        <v>37.5</v>
      </c>
      <c r="C128" s="293">
        <v>0.34</v>
      </c>
      <c r="D128" s="1064">
        <v>145</v>
      </c>
      <c r="E128" s="1059">
        <v>38.5</v>
      </c>
      <c r="F128" s="293">
        <v>0.69</v>
      </c>
      <c r="G128" s="151">
        <v>140</v>
      </c>
      <c r="H128" s="287">
        <v>38.4</v>
      </c>
      <c r="I128" s="293">
        <v>0.33</v>
      </c>
      <c r="J128" s="1064">
        <v>45</v>
      </c>
      <c r="K128" s="1059">
        <v>39.1</v>
      </c>
      <c r="L128" s="293">
        <v>0.84</v>
      </c>
      <c r="M128" s="151">
        <v>43</v>
      </c>
      <c r="N128" s="287">
        <v>37.6</v>
      </c>
      <c r="O128" s="293">
        <v>0.42</v>
      </c>
      <c r="P128" s="1064">
        <v>71</v>
      </c>
      <c r="Q128" s="1059">
        <v>38.6</v>
      </c>
      <c r="R128" s="293">
        <v>1.0900000000000001</v>
      </c>
      <c r="S128" s="150">
        <v>70</v>
      </c>
    </row>
    <row r="129" spans="1:19" ht="14.5" customHeight="1">
      <c r="A129" s="161" t="s">
        <v>156</v>
      </c>
      <c r="B129" s="287">
        <v>36.799999999999997</v>
      </c>
      <c r="C129" s="293">
        <v>0.35</v>
      </c>
      <c r="D129" s="1064">
        <v>204</v>
      </c>
      <c r="E129" s="1059">
        <v>39.4</v>
      </c>
      <c r="F129" s="293">
        <v>0.48</v>
      </c>
      <c r="G129" s="151">
        <v>193</v>
      </c>
      <c r="H129" s="287">
        <v>38</v>
      </c>
      <c r="I129" s="293">
        <v>0.65</v>
      </c>
      <c r="J129" s="1064">
        <v>35</v>
      </c>
      <c r="K129" s="1059">
        <v>40.5</v>
      </c>
      <c r="L129" s="293">
        <v>0.86</v>
      </c>
      <c r="M129" s="151">
        <v>32</v>
      </c>
      <c r="N129" s="287">
        <v>36.700000000000003</v>
      </c>
      <c r="O129" s="293">
        <v>0.37</v>
      </c>
      <c r="P129" s="1064">
        <v>155</v>
      </c>
      <c r="Q129" s="1059">
        <v>39.5</v>
      </c>
      <c r="R129" s="293">
        <v>0.5</v>
      </c>
      <c r="S129" s="150">
        <v>147</v>
      </c>
    </row>
    <row r="130" spans="1:19" ht="14.5" customHeight="1">
      <c r="A130" s="161" t="s">
        <v>58</v>
      </c>
      <c r="B130" s="287">
        <v>32.700000000000003</v>
      </c>
      <c r="C130" s="293">
        <v>0.73</v>
      </c>
      <c r="D130" s="1064">
        <v>87</v>
      </c>
      <c r="E130" s="1059">
        <v>34.4</v>
      </c>
      <c r="F130" s="293">
        <v>1.1200000000000001</v>
      </c>
      <c r="G130" s="151">
        <v>83</v>
      </c>
      <c r="H130" s="287">
        <v>31</v>
      </c>
      <c r="I130" s="293">
        <v>1.68</v>
      </c>
      <c r="J130" s="1064">
        <v>30</v>
      </c>
      <c r="K130" s="1059">
        <v>33</v>
      </c>
      <c r="L130" s="293">
        <v>2.0499999999999998</v>
      </c>
      <c r="M130" s="151">
        <v>27</v>
      </c>
      <c r="N130" s="287">
        <v>34.4</v>
      </c>
      <c r="O130" s="293">
        <v>0.61</v>
      </c>
      <c r="P130" s="1064">
        <v>35</v>
      </c>
      <c r="Q130" s="1059">
        <v>35.1</v>
      </c>
      <c r="R130" s="293">
        <v>1.17</v>
      </c>
      <c r="S130" s="150">
        <v>34</v>
      </c>
    </row>
    <row r="131" spans="1:19" ht="14.5" customHeight="1">
      <c r="A131" s="161" t="s">
        <v>59</v>
      </c>
      <c r="B131" s="287" t="s">
        <v>148</v>
      </c>
      <c r="C131" s="293" t="s">
        <v>148</v>
      </c>
      <c r="D131" s="1064" t="s">
        <v>148</v>
      </c>
      <c r="E131" s="1059" t="s">
        <v>148</v>
      </c>
      <c r="F131" s="293" t="s">
        <v>148</v>
      </c>
      <c r="G131" s="151" t="s">
        <v>148</v>
      </c>
      <c r="H131" s="287" t="s">
        <v>148</v>
      </c>
      <c r="I131" s="293" t="s">
        <v>148</v>
      </c>
      <c r="J131" s="1064" t="s">
        <v>148</v>
      </c>
      <c r="K131" s="1059" t="s">
        <v>148</v>
      </c>
      <c r="L131" s="293" t="s">
        <v>148</v>
      </c>
      <c r="M131" s="151" t="s">
        <v>148</v>
      </c>
      <c r="N131" s="287" t="s">
        <v>148</v>
      </c>
      <c r="O131" s="293" t="s">
        <v>148</v>
      </c>
      <c r="P131" s="1064" t="s">
        <v>148</v>
      </c>
      <c r="Q131" s="1059" t="s">
        <v>148</v>
      </c>
      <c r="R131" s="293" t="s">
        <v>148</v>
      </c>
      <c r="S131" s="150" t="s">
        <v>148</v>
      </c>
    </row>
    <row r="132" spans="1:19" ht="14.5" customHeight="1">
      <c r="A132" s="161" t="s">
        <v>60</v>
      </c>
      <c r="B132" s="287">
        <v>36.200000000000003</v>
      </c>
      <c r="C132" s="293">
        <v>0.27</v>
      </c>
      <c r="D132" s="1064">
        <v>287</v>
      </c>
      <c r="E132" s="1059">
        <v>37.5</v>
      </c>
      <c r="F132" s="293">
        <v>0.42</v>
      </c>
      <c r="G132" s="151">
        <v>263</v>
      </c>
      <c r="H132" s="287">
        <v>36.799999999999997</v>
      </c>
      <c r="I132" s="293">
        <v>0.5</v>
      </c>
      <c r="J132" s="1064">
        <v>56</v>
      </c>
      <c r="K132" s="1059">
        <v>39.299999999999997</v>
      </c>
      <c r="L132" s="293">
        <v>0.68</v>
      </c>
      <c r="M132" s="151">
        <v>50</v>
      </c>
      <c r="N132" s="287">
        <v>36.5</v>
      </c>
      <c r="O132" s="293">
        <v>0.28999999999999998</v>
      </c>
      <c r="P132" s="1064">
        <v>176</v>
      </c>
      <c r="Q132" s="1059">
        <v>37.1</v>
      </c>
      <c r="R132" s="293">
        <v>0.55000000000000004</v>
      </c>
      <c r="S132" s="150">
        <v>160</v>
      </c>
    </row>
    <row r="133" spans="1:19" ht="14.5" customHeight="1">
      <c r="A133" s="161" t="s">
        <v>61</v>
      </c>
      <c r="B133" s="287">
        <v>36.799999999999997</v>
      </c>
      <c r="C133" s="293">
        <v>0.34</v>
      </c>
      <c r="D133" s="1064">
        <v>136</v>
      </c>
      <c r="E133" s="1059">
        <v>39.1</v>
      </c>
      <c r="F133" s="293">
        <v>0.66</v>
      </c>
      <c r="G133" s="151">
        <v>125</v>
      </c>
      <c r="H133" s="287">
        <v>37.9</v>
      </c>
      <c r="I133" s="293">
        <v>0.59</v>
      </c>
      <c r="J133" s="1064">
        <v>38</v>
      </c>
      <c r="K133" s="1059">
        <v>38</v>
      </c>
      <c r="L133" s="293">
        <v>1.27</v>
      </c>
      <c r="M133" s="151">
        <v>37</v>
      </c>
      <c r="N133" s="287">
        <v>36.700000000000003</v>
      </c>
      <c r="O133" s="293">
        <v>0.41</v>
      </c>
      <c r="P133" s="1064">
        <v>88</v>
      </c>
      <c r="Q133" s="1059">
        <v>39</v>
      </c>
      <c r="R133" s="293">
        <v>0.74</v>
      </c>
      <c r="S133" s="150">
        <v>77</v>
      </c>
    </row>
    <row r="134" spans="1:19" ht="14.5" customHeight="1">
      <c r="A134" s="161" t="s">
        <v>62</v>
      </c>
      <c r="B134" s="287">
        <v>35.1</v>
      </c>
      <c r="C134" s="293">
        <v>0.3</v>
      </c>
      <c r="D134" s="1064">
        <v>296</v>
      </c>
      <c r="E134" s="1059">
        <v>35.799999999999997</v>
      </c>
      <c r="F134" s="293">
        <v>0.5</v>
      </c>
      <c r="G134" s="151">
        <v>278</v>
      </c>
      <c r="H134" s="287">
        <v>35</v>
      </c>
      <c r="I134" s="293">
        <v>0.61</v>
      </c>
      <c r="J134" s="1064">
        <v>94</v>
      </c>
      <c r="K134" s="1059">
        <v>36.6</v>
      </c>
      <c r="L134" s="293">
        <v>0.78</v>
      </c>
      <c r="M134" s="151">
        <v>90</v>
      </c>
      <c r="N134" s="287">
        <v>35.5</v>
      </c>
      <c r="O134" s="293">
        <v>0.34</v>
      </c>
      <c r="P134" s="1064">
        <v>169</v>
      </c>
      <c r="Q134" s="1059">
        <v>35.6</v>
      </c>
      <c r="R134" s="293">
        <v>0.68</v>
      </c>
      <c r="S134" s="150">
        <v>159</v>
      </c>
    </row>
    <row r="135" spans="1:19" ht="14.5" customHeight="1">
      <c r="A135" s="161" t="s">
        <v>99</v>
      </c>
      <c r="B135" s="287">
        <v>37.6</v>
      </c>
      <c r="C135" s="293">
        <v>0.16</v>
      </c>
      <c r="D135" s="1064">
        <v>437</v>
      </c>
      <c r="E135" s="1059">
        <v>38.299999999999997</v>
      </c>
      <c r="F135" s="293">
        <v>0.36</v>
      </c>
      <c r="G135" s="151">
        <v>411</v>
      </c>
      <c r="H135" s="287">
        <v>37.6</v>
      </c>
      <c r="I135" s="293">
        <v>0.28000000000000003</v>
      </c>
      <c r="J135" s="1064">
        <v>138</v>
      </c>
      <c r="K135" s="1059">
        <v>38</v>
      </c>
      <c r="L135" s="293">
        <v>0.78</v>
      </c>
      <c r="M135" s="151">
        <v>130</v>
      </c>
      <c r="N135" s="287">
        <v>37.799999999999997</v>
      </c>
      <c r="O135" s="293">
        <v>0.18</v>
      </c>
      <c r="P135" s="1064">
        <v>267</v>
      </c>
      <c r="Q135" s="1059">
        <v>38.5</v>
      </c>
      <c r="R135" s="293">
        <v>0.41</v>
      </c>
      <c r="S135" s="150">
        <v>251</v>
      </c>
    </row>
    <row r="136" spans="1:19" ht="14.5" customHeight="1">
      <c r="A136" s="161" t="s">
        <v>64</v>
      </c>
      <c r="B136" s="287">
        <v>36.6</v>
      </c>
      <c r="C136" s="293">
        <v>0.24</v>
      </c>
      <c r="D136" s="1064">
        <v>299</v>
      </c>
      <c r="E136" s="1059">
        <v>37.6</v>
      </c>
      <c r="F136" s="293">
        <v>0.44</v>
      </c>
      <c r="G136" s="151">
        <v>279</v>
      </c>
      <c r="H136" s="287">
        <v>37.200000000000003</v>
      </c>
      <c r="I136" s="293">
        <v>0.6</v>
      </c>
      <c r="J136" s="1064">
        <v>43</v>
      </c>
      <c r="K136" s="1059">
        <v>37.799999999999997</v>
      </c>
      <c r="L136" s="293">
        <v>1.1499999999999999</v>
      </c>
      <c r="M136" s="151">
        <v>42</v>
      </c>
      <c r="N136" s="287">
        <v>36.700000000000003</v>
      </c>
      <c r="O136" s="293">
        <v>0.27</v>
      </c>
      <c r="P136" s="1064">
        <v>236</v>
      </c>
      <c r="Q136" s="1059">
        <v>37.799999999999997</v>
      </c>
      <c r="R136" s="293">
        <v>0.49</v>
      </c>
      <c r="S136" s="150">
        <v>218</v>
      </c>
    </row>
    <row r="137" spans="1:19" ht="14.5" customHeight="1">
      <c r="A137" s="161" t="s">
        <v>65</v>
      </c>
      <c r="B137" s="287">
        <v>37.4</v>
      </c>
      <c r="C137" s="293">
        <v>0.52</v>
      </c>
      <c r="D137" s="1064">
        <v>83</v>
      </c>
      <c r="E137" s="1059">
        <v>39</v>
      </c>
      <c r="F137" s="293">
        <v>0.66</v>
      </c>
      <c r="G137" s="151">
        <v>76</v>
      </c>
      <c r="H137" s="287">
        <v>38.299999999999997</v>
      </c>
      <c r="I137" s="293">
        <v>0.37</v>
      </c>
      <c r="J137" s="1064">
        <v>39</v>
      </c>
      <c r="K137" s="1059">
        <v>39.6</v>
      </c>
      <c r="L137" s="293">
        <v>0.56000000000000005</v>
      </c>
      <c r="M137" s="151">
        <v>39</v>
      </c>
      <c r="N137" s="287">
        <v>37.9</v>
      </c>
      <c r="O137" s="293">
        <v>0.37</v>
      </c>
      <c r="P137" s="1064">
        <v>36</v>
      </c>
      <c r="Q137" s="1059">
        <v>40</v>
      </c>
      <c r="R137" s="293">
        <v>0.54</v>
      </c>
      <c r="S137" s="150">
        <v>32</v>
      </c>
    </row>
    <row r="138" spans="1:19" ht="14.5" customHeight="1">
      <c r="A138" s="161" t="s">
        <v>66</v>
      </c>
      <c r="B138" s="287">
        <v>36.9</v>
      </c>
      <c r="C138" s="293">
        <v>0.23</v>
      </c>
      <c r="D138" s="1064">
        <v>268</v>
      </c>
      <c r="E138" s="1059">
        <v>38.1</v>
      </c>
      <c r="F138" s="293">
        <v>0.51</v>
      </c>
      <c r="G138" s="151">
        <v>255</v>
      </c>
      <c r="H138" s="287">
        <v>38</v>
      </c>
      <c r="I138" s="293">
        <v>0.28999999999999998</v>
      </c>
      <c r="J138" s="1064">
        <v>111</v>
      </c>
      <c r="K138" s="1059">
        <v>39.799999999999997</v>
      </c>
      <c r="L138" s="293">
        <v>0.64</v>
      </c>
      <c r="M138" s="151">
        <v>105</v>
      </c>
      <c r="N138" s="287">
        <v>36.9</v>
      </c>
      <c r="O138" s="293">
        <v>0.34</v>
      </c>
      <c r="P138" s="1064">
        <v>105</v>
      </c>
      <c r="Q138" s="1059">
        <v>36.299999999999997</v>
      </c>
      <c r="R138" s="293">
        <v>1.04</v>
      </c>
      <c r="S138" s="150">
        <v>97</v>
      </c>
    </row>
    <row r="139" spans="1:19" ht="14.5" customHeight="1">
      <c r="A139" s="161" t="s">
        <v>67</v>
      </c>
      <c r="B139" s="287">
        <v>36.6</v>
      </c>
      <c r="C139" s="293">
        <v>0.34</v>
      </c>
      <c r="D139" s="1064">
        <v>173</v>
      </c>
      <c r="E139" s="1059">
        <v>39.200000000000003</v>
      </c>
      <c r="F139" s="293">
        <v>0.5</v>
      </c>
      <c r="G139" s="151">
        <v>154</v>
      </c>
      <c r="H139" s="287">
        <v>38.4</v>
      </c>
      <c r="I139" s="293">
        <v>0.44</v>
      </c>
      <c r="J139" s="1064">
        <v>23</v>
      </c>
      <c r="K139" s="1059">
        <v>40.5</v>
      </c>
      <c r="L139" s="293">
        <v>1.25</v>
      </c>
      <c r="M139" s="151">
        <v>21</v>
      </c>
      <c r="N139" s="287">
        <v>36.700000000000003</v>
      </c>
      <c r="O139" s="293">
        <v>0.35</v>
      </c>
      <c r="P139" s="1064">
        <v>131</v>
      </c>
      <c r="Q139" s="1059">
        <v>39.200000000000003</v>
      </c>
      <c r="R139" s="293">
        <v>0.55000000000000004</v>
      </c>
      <c r="S139" s="150">
        <v>118</v>
      </c>
    </row>
    <row r="140" spans="1:19" ht="14.5" customHeight="1">
      <c r="A140" s="161" t="s">
        <v>68</v>
      </c>
      <c r="B140" s="287">
        <v>35.5</v>
      </c>
      <c r="C140" s="293">
        <v>0.36</v>
      </c>
      <c r="D140" s="1064">
        <v>201</v>
      </c>
      <c r="E140" s="1059">
        <v>37.200000000000003</v>
      </c>
      <c r="F140" s="293">
        <v>0.56000000000000005</v>
      </c>
      <c r="G140" s="151">
        <v>184</v>
      </c>
      <c r="H140" s="287">
        <v>36.299999999999997</v>
      </c>
      <c r="I140" s="293">
        <v>0.66</v>
      </c>
      <c r="J140" s="1064">
        <v>88</v>
      </c>
      <c r="K140" s="1059">
        <v>38.5</v>
      </c>
      <c r="L140" s="293">
        <v>0.86</v>
      </c>
      <c r="M140" s="151">
        <v>80</v>
      </c>
      <c r="N140" s="287">
        <v>34.700000000000003</v>
      </c>
      <c r="O140" s="293">
        <v>0.41</v>
      </c>
      <c r="P140" s="1064">
        <v>97</v>
      </c>
      <c r="Q140" s="1059">
        <v>36.1</v>
      </c>
      <c r="R140" s="293">
        <v>0.63</v>
      </c>
      <c r="S140" s="150">
        <v>89</v>
      </c>
    </row>
    <row r="141" spans="1:19" ht="14.5" customHeight="1" thickBot="1">
      <c r="A141" s="161" t="s">
        <v>69</v>
      </c>
      <c r="B141" s="288">
        <v>37.1</v>
      </c>
      <c r="C141" s="294">
        <v>0.27</v>
      </c>
      <c r="D141" s="1065">
        <v>201</v>
      </c>
      <c r="E141" s="1069">
        <v>37.200000000000003</v>
      </c>
      <c r="F141" s="294">
        <v>0.74</v>
      </c>
      <c r="G141" s="153">
        <v>191</v>
      </c>
      <c r="H141" s="288">
        <v>38.5</v>
      </c>
      <c r="I141" s="294">
        <v>0.61</v>
      </c>
      <c r="J141" s="1065">
        <v>46</v>
      </c>
      <c r="K141" s="1069">
        <v>36.6</v>
      </c>
      <c r="L141" s="294">
        <v>1.74</v>
      </c>
      <c r="M141" s="153">
        <v>42</v>
      </c>
      <c r="N141" s="288">
        <v>37</v>
      </c>
      <c r="O141" s="294">
        <v>0.28999999999999998</v>
      </c>
      <c r="P141" s="1065">
        <v>127</v>
      </c>
      <c r="Q141" s="1069">
        <v>36.9</v>
      </c>
      <c r="R141" s="294">
        <v>0.67</v>
      </c>
      <c r="S141" s="152">
        <v>117</v>
      </c>
    </row>
    <row r="142" spans="1:19" ht="14.5" customHeight="1">
      <c r="A142" s="162" t="s">
        <v>70</v>
      </c>
      <c r="B142" s="304">
        <v>36.4</v>
      </c>
      <c r="C142" s="295">
        <v>0.1</v>
      </c>
      <c r="D142" s="1066">
        <v>2665</v>
      </c>
      <c r="E142" s="1071">
        <v>37.299999999999997</v>
      </c>
      <c r="F142" s="295">
        <v>0.16</v>
      </c>
      <c r="G142" s="155">
        <v>2468</v>
      </c>
      <c r="H142" s="304">
        <v>36.4</v>
      </c>
      <c r="I142" s="295">
        <v>0.22</v>
      </c>
      <c r="J142" s="1066">
        <v>643</v>
      </c>
      <c r="K142" s="1071">
        <v>37.5</v>
      </c>
      <c r="L142" s="295">
        <v>0.36</v>
      </c>
      <c r="M142" s="155">
        <v>605</v>
      </c>
      <c r="N142" s="304">
        <v>36.700000000000003</v>
      </c>
      <c r="O142" s="295">
        <v>0.1</v>
      </c>
      <c r="P142" s="1066">
        <v>1711</v>
      </c>
      <c r="Q142" s="1071">
        <v>37.6</v>
      </c>
      <c r="R142" s="295">
        <v>0.19</v>
      </c>
      <c r="S142" s="154">
        <v>1583</v>
      </c>
    </row>
    <row r="143" spans="1:19" ht="14.5" customHeight="1">
      <c r="A143" s="163" t="s">
        <v>71</v>
      </c>
      <c r="B143" s="290">
        <v>36.9</v>
      </c>
      <c r="C143" s="296">
        <v>0.13</v>
      </c>
      <c r="D143" s="1067">
        <v>1127</v>
      </c>
      <c r="E143" s="1062">
        <v>38.6</v>
      </c>
      <c r="F143" s="296">
        <v>0.25</v>
      </c>
      <c r="G143" s="157">
        <v>1058</v>
      </c>
      <c r="H143" s="290">
        <v>38.1</v>
      </c>
      <c r="I143" s="296">
        <v>0.18</v>
      </c>
      <c r="J143" s="1067">
        <v>298</v>
      </c>
      <c r="K143" s="1062">
        <v>39.299999999999997</v>
      </c>
      <c r="L143" s="296">
        <v>0.41</v>
      </c>
      <c r="M143" s="157">
        <v>280</v>
      </c>
      <c r="N143" s="290">
        <v>36.9</v>
      </c>
      <c r="O143" s="296">
        <v>0.15</v>
      </c>
      <c r="P143" s="1067">
        <v>677</v>
      </c>
      <c r="Q143" s="1062">
        <v>38.299999999999997</v>
      </c>
      <c r="R143" s="296">
        <v>0.33</v>
      </c>
      <c r="S143" s="156">
        <v>626</v>
      </c>
    </row>
    <row r="144" spans="1:19" ht="14.5" customHeight="1">
      <c r="A144" s="164" t="s">
        <v>72</v>
      </c>
      <c r="B144" s="306">
        <v>36.5</v>
      </c>
      <c r="C144" s="297">
        <v>0.08</v>
      </c>
      <c r="D144" s="1068">
        <v>3792</v>
      </c>
      <c r="E144" s="1072">
        <v>37.6</v>
      </c>
      <c r="F144" s="297">
        <v>0.14000000000000001</v>
      </c>
      <c r="G144" s="166">
        <v>3526</v>
      </c>
      <c r="H144" s="306">
        <v>36.799999999999997</v>
      </c>
      <c r="I144" s="297">
        <v>0.18</v>
      </c>
      <c r="J144" s="1068">
        <v>941</v>
      </c>
      <c r="K144" s="1072">
        <v>37.9</v>
      </c>
      <c r="L144" s="297">
        <v>0.3</v>
      </c>
      <c r="M144" s="166">
        <v>885</v>
      </c>
      <c r="N144" s="306">
        <v>36.700000000000003</v>
      </c>
      <c r="O144" s="297">
        <v>0.09</v>
      </c>
      <c r="P144" s="1068">
        <v>2388</v>
      </c>
      <c r="Q144" s="1072">
        <v>37.700000000000003</v>
      </c>
      <c r="R144" s="297">
        <v>0.17</v>
      </c>
      <c r="S144" s="165">
        <v>2209</v>
      </c>
    </row>
    <row r="145" spans="1:19" ht="14.5" customHeight="1">
      <c r="A145" s="1333" t="s">
        <v>413</v>
      </c>
      <c r="B145" s="1333"/>
      <c r="C145" s="1333"/>
      <c r="D145" s="1333"/>
      <c r="E145" s="1333"/>
      <c r="F145" s="1333"/>
      <c r="G145" s="1333"/>
      <c r="H145" s="1333"/>
      <c r="I145" s="1333"/>
      <c r="J145" s="1333"/>
      <c r="K145" s="1333"/>
      <c r="L145" s="1333"/>
      <c r="M145" s="1333"/>
      <c r="N145" s="1333"/>
      <c r="O145" s="1333"/>
      <c r="P145" s="1333"/>
      <c r="Q145" s="1333"/>
      <c r="R145" s="1333"/>
      <c r="S145" s="1333"/>
    </row>
    <row r="146" spans="1:19" ht="14.5" customHeight="1">
      <c r="A146" s="1333" t="s">
        <v>414</v>
      </c>
      <c r="B146" s="1333"/>
      <c r="C146" s="1333"/>
      <c r="D146" s="1333"/>
      <c r="E146" s="1333"/>
      <c r="F146" s="1333"/>
      <c r="G146" s="1333"/>
      <c r="H146" s="1333"/>
      <c r="I146" s="1333"/>
      <c r="J146" s="1333"/>
      <c r="K146" s="1333"/>
      <c r="L146" s="1333"/>
      <c r="M146" s="1333"/>
      <c r="N146" s="1333"/>
      <c r="O146" s="1333"/>
      <c r="P146" s="1333"/>
      <c r="Q146" s="1333"/>
      <c r="R146" s="1333"/>
      <c r="S146" s="1333"/>
    </row>
    <row r="147" spans="1:19" ht="14.5" customHeight="1">
      <c r="A147" s="1255" t="s">
        <v>163</v>
      </c>
      <c r="B147" s="1255"/>
      <c r="C147" s="1255"/>
      <c r="D147" s="1255"/>
      <c r="E147" s="1255"/>
      <c r="F147" s="1255"/>
      <c r="G147" s="1255"/>
      <c r="H147" s="1255"/>
      <c r="I147" s="1255"/>
      <c r="J147" s="1255"/>
      <c r="K147" s="1255"/>
      <c r="L147" s="1255"/>
      <c r="M147" s="1255"/>
      <c r="N147" s="1255"/>
      <c r="O147" s="1255"/>
      <c r="P147" s="1255"/>
      <c r="Q147" s="1255"/>
      <c r="R147" s="1255"/>
      <c r="S147" s="1255"/>
    </row>
    <row r="148" spans="1:19" ht="15" customHeight="1">
      <c r="A148" s="1172" t="s">
        <v>419</v>
      </c>
      <c r="B148" s="1172"/>
      <c r="C148" s="1172"/>
      <c r="D148" s="1172"/>
      <c r="E148" s="1172"/>
      <c r="F148" s="1172"/>
      <c r="G148" s="1172"/>
      <c r="H148" s="1172"/>
      <c r="I148" s="1172"/>
      <c r="J148" s="1172"/>
      <c r="K148" s="1172"/>
      <c r="L148" s="1172"/>
      <c r="M148" s="1172"/>
      <c r="N148" s="1172"/>
      <c r="O148" s="1172"/>
      <c r="P148" s="1172"/>
      <c r="Q148" s="1172"/>
      <c r="R148" s="1172"/>
      <c r="S148" s="1172"/>
    </row>
    <row r="149" spans="1:19" ht="14.5" customHeight="1">
      <c r="A149" s="1172" t="s">
        <v>754</v>
      </c>
      <c r="B149" s="1172"/>
      <c r="C149" s="1172"/>
      <c r="D149" s="1172"/>
      <c r="E149" s="1172"/>
      <c r="F149" s="1172"/>
      <c r="G149" s="1172"/>
      <c r="H149" s="1172"/>
      <c r="I149" s="1172"/>
      <c r="J149" s="1172"/>
      <c r="K149" s="1172"/>
      <c r="L149" s="1172"/>
      <c r="M149" s="1172"/>
      <c r="N149" s="1172"/>
      <c r="O149" s="1172"/>
      <c r="P149" s="1172"/>
      <c r="Q149" s="1172"/>
      <c r="R149" s="1172"/>
      <c r="S149" s="1172"/>
    </row>
    <row r="151" spans="1:19" ht="30" customHeight="1">
      <c r="A151" s="1247" t="s">
        <v>638</v>
      </c>
      <c r="B151" s="1247"/>
      <c r="C151" s="1247"/>
      <c r="D151" s="1247"/>
      <c r="E151" s="1247"/>
      <c r="F151" s="1247"/>
      <c r="G151" s="1247"/>
    </row>
    <row r="152" spans="1:19" ht="14.5" customHeight="1" thickBot="1">
      <c r="A152" s="1400" t="s">
        <v>43</v>
      </c>
      <c r="B152" s="1249" t="s">
        <v>387</v>
      </c>
      <c r="C152" s="1249" t="s">
        <v>383</v>
      </c>
      <c r="D152" s="1249" t="s">
        <v>383</v>
      </c>
      <c r="E152" s="1347" t="s">
        <v>155</v>
      </c>
      <c r="F152" s="1345"/>
      <c r="G152" s="1348"/>
    </row>
    <row r="153" spans="1:19" ht="14.5" customHeight="1" thickBot="1">
      <c r="A153" s="1254" t="s">
        <v>43</v>
      </c>
      <c r="B153" s="54" t="s">
        <v>30</v>
      </c>
      <c r="C153" s="54" t="s">
        <v>111</v>
      </c>
      <c r="D153" s="55" t="s">
        <v>112</v>
      </c>
      <c r="E153" s="54" t="s">
        <v>30</v>
      </c>
      <c r="F153" s="54" t="s">
        <v>111</v>
      </c>
      <c r="G153" s="54" t="s">
        <v>112</v>
      </c>
    </row>
    <row r="154" spans="1:19" ht="14.5" customHeight="1">
      <c r="A154" s="56" t="s">
        <v>54</v>
      </c>
      <c r="B154" s="174">
        <v>32.646117635632557</v>
      </c>
      <c r="C154" s="58">
        <v>0.40523118388246743</v>
      </c>
      <c r="D154" s="59">
        <v>763</v>
      </c>
      <c r="E154" s="174">
        <v>32.403778131874887</v>
      </c>
      <c r="F154" s="58">
        <v>0.42290007631568782</v>
      </c>
      <c r="G154" s="60">
        <v>734</v>
      </c>
    </row>
    <row r="155" spans="1:19" ht="14.5" customHeight="1">
      <c r="A155" s="61" t="s">
        <v>55</v>
      </c>
      <c r="B155" s="172">
        <v>32.476886952102298</v>
      </c>
      <c r="C155" s="63">
        <v>0.29277903433231189</v>
      </c>
      <c r="D155" s="64">
        <v>1010</v>
      </c>
      <c r="E155" s="172">
        <v>32.235938940590771</v>
      </c>
      <c r="F155" s="63">
        <v>0.31434809162007821</v>
      </c>
      <c r="G155" s="65">
        <v>962</v>
      </c>
    </row>
    <row r="156" spans="1:19" ht="14.5" customHeight="1">
      <c r="A156" s="56" t="s">
        <v>56</v>
      </c>
      <c r="B156" s="174">
        <v>34.83161755342114</v>
      </c>
      <c r="C156" s="58">
        <v>0.47731338123472672</v>
      </c>
      <c r="D156" s="59">
        <v>205</v>
      </c>
      <c r="E156" s="174">
        <v>34.513139824038348</v>
      </c>
      <c r="F156" s="58">
        <v>0.49903760346563669</v>
      </c>
      <c r="G156" s="60">
        <v>191</v>
      </c>
    </row>
    <row r="157" spans="1:19" ht="14.5" customHeight="1">
      <c r="A157" s="61" t="s">
        <v>57</v>
      </c>
      <c r="B157" s="172">
        <v>32.514175413747203</v>
      </c>
      <c r="C157" s="63">
        <v>0.37283315328351507</v>
      </c>
      <c r="D157" s="64">
        <v>395</v>
      </c>
      <c r="E157" s="172">
        <v>34.105181770005203</v>
      </c>
      <c r="F157" s="63">
        <v>0.38597942613838943</v>
      </c>
      <c r="G157" s="65">
        <v>372</v>
      </c>
    </row>
    <row r="158" spans="1:19" ht="14.5" customHeight="1">
      <c r="A158" s="56" t="s">
        <v>58</v>
      </c>
      <c r="B158" s="174">
        <v>34.08446824393382</v>
      </c>
      <c r="C158" s="58">
        <v>0.65642376099559374</v>
      </c>
      <c r="D158" s="59">
        <v>164</v>
      </c>
      <c r="E158" s="174">
        <v>33.850125458581402</v>
      </c>
      <c r="F158" s="58">
        <v>0.69690763871799544</v>
      </c>
      <c r="G158" s="60">
        <v>158</v>
      </c>
    </row>
    <row r="159" spans="1:19" ht="14.5" customHeight="1">
      <c r="A159" s="61" t="s">
        <v>59</v>
      </c>
      <c r="B159" s="172">
        <v>33.962506807285394</v>
      </c>
      <c r="C159" s="63">
        <v>0.777668486890704</v>
      </c>
      <c r="D159" s="64">
        <v>88</v>
      </c>
      <c r="E159" s="172">
        <v>33.102524021071083</v>
      </c>
      <c r="F159" s="63">
        <v>0.8734557311840131</v>
      </c>
      <c r="G159" s="65">
        <v>82</v>
      </c>
    </row>
    <row r="160" spans="1:19" ht="14.5" customHeight="1">
      <c r="A160" s="56" t="s">
        <v>60</v>
      </c>
      <c r="B160" s="174">
        <v>32.206127160495768</v>
      </c>
      <c r="C160" s="58">
        <v>0.3938510612681389</v>
      </c>
      <c r="D160" s="59">
        <v>631</v>
      </c>
      <c r="E160" s="174">
        <v>31.81188151889533</v>
      </c>
      <c r="F160" s="58">
        <v>0.42738000099843337</v>
      </c>
      <c r="G160" s="60">
        <v>597</v>
      </c>
    </row>
    <row r="161" spans="1:7" ht="14.5" customHeight="1">
      <c r="A161" s="61" t="s">
        <v>61</v>
      </c>
      <c r="B161" s="172">
        <v>32.720404682754591</v>
      </c>
      <c r="C161" s="63">
        <v>0.55428102533876733</v>
      </c>
      <c r="D161" s="64">
        <v>263</v>
      </c>
      <c r="E161" s="172">
        <v>33.584909980380743</v>
      </c>
      <c r="F161" s="63">
        <v>0.58293662471168117</v>
      </c>
      <c r="G161" s="65">
        <v>252</v>
      </c>
    </row>
    <row r="162" spans="1:7" ht="14.5" customHeight="1">
      <c r="A162" s="56" t="s">
        <v>62</v>
      </c>
      <c r="B162" s="174">
        <v>32.770542988790268</v>
      </c>
      <c r="C162" s="58">
        <v>0.31940100279722478</v>
      </c>
      <c r="D162" s="59">
        <v>577</v>
      </c>
      <c r="E162" s="174">
        <v>32.659796841117803</v>
      </c>
      <c r="F162" s="58">
        <v>0.34555833017490528</v>
      </c>
      <c r="G162" s="60">
        <v>552</v>
      </c>
    </row>
    <row r="163" spans="1:7" ht="14.5" customHeight="1">
      <c r="A163" s="61" t="s">
        <v>99</v>
      </c>
      <c r="B163" s="172">
        <v>33.910381153244302</v>
      </c>
      <c r="C163" s="63">
        <v>0.32150519600163519</v>
      </c>
      <c r="D163" s="64">
        <v>757</v>
      </c>
      <c r="E163" s="172">
        <v>33.371200921762778</v>
      </c>
      <c r="F163" s="63">
        <v>0.33542645135229587</v>
      </c>
      <c r="G163" s="65">
        <v>716</v>
      </c>
    </row>
    <row r="164" spans="1:7" ht="14.5" customHeight="1">
      <c r="A164" s="56" t="s">
        <v>64</v>
      </c>
      <c r="B164" s="174">
        <v>33.036889156154061</v>
      </c>
      <c r="C164" s="58">
        <v>0.35237845770595</v>
      </c>
      <c r="D164" s="59">
        <v>647</v>
      </c>
      <c r="E164" s="174">
        <v>32.826527883174037</v>
      </c>
      <c r="F164" s="58">
        <v>0.37774776665024867</v>
      </c>
      <c r="G164" s="60">
        <v>633</v>
      </c>
    </row>
    <row r="165" spans="1:7" ht="14.5" customHeight="1">
      <c r="A165" s="61" t="s">
        <v>65</v>
      </c>
      <c r="B165" s="172">
        <v>35.422523593070963</v>
      </c>
      <c r="C165" s="63">
        <v>0.40549281858690273</v>
      </c>
      <c r="D165" s="64">
        <v>195</v>
      </c>
      <c r="E165" s="172">
        <v>34.893037823935522</v>
      </c>
      <c r="F165" s="63">
        <v>0.58526087773266877</v>
      </c>
      <c r="G165" s="65">
        <v>187</v>
      </c>
    </row>
    <row r="166" spans="1:7" ht="14.5" customHeight="1">
      <c r="A166" s="56" t="s">
        <v>66</v>
      </c>
      <c r="B166" s="174">
        <v>33.13055678176282</v>
      </c>
      <c r="C166" s="58">
        <v>0.39113244606837622</v>
      </c>
      <c r="D166" s="59">
        <v>405</v>
      </c>
      <c r="E166" s="174">
        <v>35.044852513976188</v>
      </c>
      <c r="F166" s="58">
        <v>0.36935912782783531</v>
      </c>
      <c r="G166" s="60">
        <v>396</v>
      </c>
    </row>
    <row r="167" spans="1:7" ht="14.5" customHeight="1">
      <c r="A167" s="61" t="s">
        <v>67</v>
      </c>
      <c r="B167" s="172">
        <v>32.80760517629664</v>
      </c>
      <c r="C167" s="63">
        <v>0.4998046966265019</v>
      </c>
      <c r="D167" s="64">
        <v>316</v>
      </c>
      <c r="E167" s="172">
        <v>34.228568532141573</v>
      </c>
      <c r="F167" s="63">
        <v>0.42126488108144339</v>
      </c>
      <c r="G167" s="65">
        <v>298</v>
      </c>
    </row>
    <row r="168" spans="1:7" ht="14.5" customHeight="1">
      <c r="A168" s="56" t="s">
        <v>68</v>
      </c>
      <c r="B168" s="174">
        <v>33.247187117371681</v>
      </c>
      <c r="C168" s="58">
        <v>0.35240897522486608</v>
      </c>
      <c r="D168" s="59">
        <v>403</v>
      </c>
      <c r="E168" s="174">
        <v>33.652754783088433</v>
      </c>
      <c r="F168" s="58">
        <v>0.38964246802714297</v>
      </c>
      <c r="G168" s="60">
        <v>381</v>
      </c>
    </row>
    <row r="169" spans="1:7" ht="14.5" customHeight="1" thickBot="1">
      <c r="A169" s="74" t="s">
        <v>69</v>
      </c>
      <c r="B169" s="175">
        <v>34.761292976858769</v>
      </c>
      <c r="C169" s="76">
        <v>0.40665358798495221</v>
      </c>
      <c r="D169" s="77">
        <v>361</v>
      </c>
      <c r="E169" s="175">
        <v>35.548997643244611</v>
      </c>
      <c r="F169" s="76">
        <v>0.32306385285108652</v>
      </c>
      <c r="G169" s="78">
        <v>357</v>
      </c>
    </row>
    <row r="170" spans="1:7" ht="14.5" customHeight="1">
      <c r="A170" s="79" t="s">
        <v>70</v>
      </c>
      <c r="B170" s="123">
        <v>32.97706251523114</v>
      </c>
      <c r="C170" s="81">
        <v>0.13346207947122651</v>
      </c>
      <c r="D170" s="82">
        <v>5235</v>
      </c>
      <c r="E170" s="123">
        <v>32.696428946295697</v>
      </c>
      <c r="F170" s="81">
        <v>0.14164105768162891</v>
      </c>
      <c r="G170" s="83">
        <v>5002</v>
      </c>
    </row>
    <row r="171" spans="1:7" ht="14.5" customHeight="1">
      <c r="A171" s="79" t="s">
        <v>71</v>
      </c>
      <c r="B171" s="123">
        <v>33.329561279522949</v>
      </c>
      <c r="C171" s="81">
        <v>0.18588830630343239</v>
      </c>
      <c r="D171" s="82">
        <v>1945</v>
      </c>
      <c r="E171" s="123">
        <v>34.520512150474403</v>
      </c>
      <c r="F171" s="81">
        <v>0.18103324586680339</v>
      </c>
      <c r="G171" s="83">
        <v>1866</v>
      </c>
    </row>
    <row r="172" spans="1:7" ht="14.5" customHeight="1">
      <c r="A172" s="84" t="s">
        <v>72</v>
      </c>
      <c r="B172" s="128">
        <v>33.044674403579208</v>
      </c>
      <c r="C172" s="86">
        <v>0.1135316112888517</v>
      </c>
      <c r="D172" s="87">
        <v>7180</v>
      </c>
      <c r="E172" s="128">
        <v>33.04770251897628</v>
      </c>
      <c r="F172" s="86">
        <v>0.1195141515537998</v>
      </c>
      <c r="G172" s="88">
        <v>6868</v>
      </c>
    </row>
    <row r="173" spans="1:7" ht="28.5" customHeight="1">
      <c r="A173" s="1399" t="s">
        <v>384</v>
      </c>
      <c r="B173" s="1399" t="s">
        <v>385</v>
      </c>
      <c r="C173" s="1399" t="s">
        <v>385</v>
      </c>
      <c r="D173" s="1399" t="s">
        <v>385</v>
      </c>
      <c r="E173" s="1399" t="s">
        <v>385</v>
      </c>
      <c r="F173" s="1399" t="s">
        <v>385</v>
      </c>
      <c r="G173" s="1399" t="s">
        <v>385</v>
      </c>
    </row>
    <row r="174" spans="1:7" ht="22.5" customHeight="1">
      <c r="A174" s="1399" t="s">
        <v>757</v>
      </c>
      <c r="B174" s="1399" t="s">
        <v>388</v>
      </c>
      <c r="C174" s="1399" t="s">
        <v>388</v>
      </c>
      <c r="D174" s="1399" t="s">
        <v>388</v>
      </c>
      <c r="E174" s="1399" t="s">
        <v>388</v>
      </c>
      <c r="F174" s="1399" t="s">
        <v>388</v>
      </c>
      <c r="G174" s="1399" t="s">
        <v>388</v>
      </c>
    </row>
  </sheetData>
  <mergeCells count="74">
    <mergeCell ref="A58:G58"/>
    <mergeCell ref="A59:G59"/>
    <mergeCell ref="A35:G35"/>
    <mergeCell ref="A36:A37"/>
    <mergeCell ref="B36:D36"/>
    <mergeCell ref="E36:G36"/>
    <mergeCell ref="A57:G57"/>
    <mergeCell ref="A29:S29"/>
    <mergeCell ref="A30:S30"/>
    <mergeCell ref="A31:S31"/>
    <mergeCell ref="A32:S32"/>
    <mergeCell ref="A33:S33"/>
    <mergeCell ref="A3:S3"/>
    <mergeCell ref="A5:S5"/>
    <mergeCell ref="A6:A9"/>
    <mergeCell ref="B6:S6"/>
    <mergeCell ref="B7:G7"/>
    <mergeCell ref="H7:M7"/>
    <mergeCell ref="N7:S7"/>
    <mergeCell ref="B8:D8"/>
    <mergeCell ref="E8:G8"/>
    <mergeCell ref="H8:J8"/>
    <mergeCell ref="K8:M8"/>
    <mergeCell ref="N8:P8"/>
    <mergeCell ref="Q8:S8"/>
    <mergeCell ref="A121:S121"/>
    <mergeCell ref="A87:S87"/>
    <mergeCell ref="A88:S88"/>
    <mergeCell ref="A145:S145"/>
    <mergeCell ref="A146:S146"/>
    <mergeCell ref="A93:G93"/>
    <mergeCell ref="A94:A95"/>
    <mergeCell ref="A119:S119"/>
    <mergeCell ref="A89:S89"/>
    <mergeCell ref="A90:S90"/>
    <mergeCell ref="A91:S91"/>
    <mergeCell ref="B94:D94"/>
    <mergeCell ref="E94:G94"/>
    <mergeCell ref="A115:G115"/>
    <mergeCell ref="A116:G116"/>
    <mergeCell ref="A117:G117"/>
    <mergeCell ref="A174:G174"/>
    <mergeCell ref="A151:G151"/>
    <mergeCell ref="A152:A153"/>
    <mergeCell ref="B152:D152"/>
    <mergeCell ref="E152:G152"/>
    <mergeCell ref="A173:G173"/>
    <mergeCell ref="A147:S147"/>
    <mergeCell ref="A148:S148"/>
    <mergeCell ref="A149:S149"/>
    <mergeCell ref="N124:P124"/>
    <mergeCell ref="Q124:S124"/>
    <mergeCell ref="A122:A125"/>
    <mergeCell ref="B122:S122"/>
    <mergeCell ref="B123:G123"/>
    <mergeCell ref="H123:M123"/>
    <mergeCell ref="N123:S123"/>
    <mergeCell ref="B124:D124"/>
    <mergeCell ref="E124:G124"/>
    <mergeCell ref="H124:J124"/>
    <mergeCell ref="K124:M124"/>
    <mergeCell ref="A61:S61"/>
    <mergeCell ref="A64:A67"/>
    <mergeCell ref="B64:S64"/>
    <mergeCell ref="B65:G65"/>
    <mergeCell ref="H65:M65"/>
    <mergeCell ref="N65:S65"/>
    <mergeCell ref="B66:D66"/>
    <mergeCell ref="E66:G66"/>
    <mergeCell ref="H66:J66"/>
    <mergeCell ref="K66:M66"/>
    <mergeCell ref="N66:P66"/>
    <mergeCell ref="Q66:S66"/>
    <mergeCell ref="A63:S63"/>
  </mergeCells>
  <conditionalFormatting sqref="A10:A25">
    <cfRule type="expression" dxfId="3" priority="2">
      <formula>MOD(ROW(),2)=1</formula>
    </cfRule>
  </conditionalFormatting>
  <conditionalFormatting sqref="A68:S83">
    <cfRule type="expression" dxfId="2" priority="3">
      <formula>MOD(ROW(),2)=1</formula>
    </cfRule>
  </conditionalFormatting>
  <conditionalFormatting sqref="A126:S141">
    <cfRule type="expression" dxfId="1" priority="22">
      <formula>MOD(ROW(),2)=1</formula>
    </cfRule>
  </conditionalFormatting>
  <conditionalFormatting sqref="B10:B25 E10:E25 H10:H25 K10:K25 N10:N25 Q10:Q25">
    <cfRule type="expression" dxfId="0" priority="1">
      <formula>MOD(ROW(),2)=1</formula>
    </cfRule>
  </conditionalFormatting>
  <hyperlinks>
    <hyperlink ref="A1" location="Inhalt!A11" display="Zurück zum Inhalt" xr:uid="{00000000-0004-0000-0900-000000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37"/>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264" customWidth="1"/>
    <col min="2" max="32" width="11.08203125" style="264" customWidth="1"/>
    <col min="33" max="16384" width="11" style="264"/>
  </cols>
  <sheetData>
    <row r="1" spans="1:31" s="18" customFormat="1" ht="14.5" customHeight="1">
      <c r="A1" s="409" t="s">
        <v>397</v>
      </c>
    </row>
    <row r="2" spans="1:31" s="18" customFormat="1" ht="14.5" customHeight="1">
      <c r="A2" s="1"/>
    </row>
    <row r="3" spans="1:31" s="18" customFormat="1"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row>
    <row r="4" spans="1:31" s="18" customFormat="1" ht="14.5" customHeight="1">
      <c r="A4" s="1"/>
    </row>
    <row r="5" spans="1:31" s="397" customFormat="1" ht="14.5" customHeight="1">
      <c r="A5" s="1415" t="s">
        <v>639</v>
      </c>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row>
    <row r="6" spans="1:31" s="730" customFormat="1" ht="57.65" customHeight="1" thickBot="1">
      <c r="A6" s="1412" t="s">
        <v>43</v>
      </c>
      <c r="B6" s="1386" t="s">
        <v>188</v>
      </c>
      <c r="C6" s="1387"/>
      <c r="D6" s="1411"/>
      <c r="E6" s="1386" t="s">
        <v>189</v>
      </c>
      <c r="F6" s="1387"/>
      <c r="G6" s="1411"/>
      <c r="H6" s="1386" t="s">
        <v>190</v>
      </c>
      <c r="I6" s="1387"/>
      <c r="J6" s="1411"/>
      <c r="K6" s="1386" t="s">
        <v>191</v>
      </c>
      <c r="L6" s="1387"/>
      <c r="M6" s="1411"/>
      <c r="N6" s="1245" t="s">
        <v>192</v>
      </c>
      <c r="O6" s="1245" t="s">
        <v>168</v>
      </c>
      <c r="P6" s="1245" t="s">
        <v>168</v>
      </c>
      <c r="Q6" s="1245" t="s">
        <v>193</v>
      </c>
      <c r="R6" s="1245" t="s">
        <v>169</v>
      </c>
      <c r="S6" s="1245" t="s">
        <v>169</v>
      </c>
      <c r="T6" s="1245" t="s">
        <v>194</v>
      </c>
      <c r="U6" s="1245" t="s">
        <v>170</v>
      </c>
      <c r="V6" s="1245" t="s">
        <v>170</v>
      </c>
      <c r="W6" s="1386" t="s">
        <v>398</v>
      </c>
      <c r="X6" s="1387"/>
      <c r="Y6" s="1411"/>
      <c r="Z6" s="1386" t="s">
        <v>195</v>
      </c>
      <c r="AA6" s="1387"/>
      <c r="AB6" s="1411"/>
      <c r="AC6" s="1386" t="s">
        <v>511</v>
      </c>
      <c r="AD6" s="1387"/>
      <c r="AE6" s="1388"/>
    </row>
    <row r="7" spans="1:31" s="397" customFormat="1" ht="14.5" customHeight="1" thickBot="1">
      <c r="A7" s="1264"/>
      <c r="B7" s="685" t="s">
        <v>30</v>
      </c>
      <c r="C7" s="685" t="s">
        <v>111</v>
      </c>
      <c r="D7" s="686" t="s">
        <v>112</v>
      </c>
      <c r="E7" s="685" t="s">
        <v>30</v>
      </c>
      <c r="F7" s="685" t="s">
        <v>111</v>
      </c>
      <c r="G7" s="686" t="s">
        <v>112</v>
      </c>
      <c r="H7" s="685" t="s">
        <v>30</v>
      </c>
      <c r="I7" s="685" t="s">
        <v>111</v>
      </c>
      <c r="J7" s="686" t="s">
        <v>112</v>
      </c>
      <c r="K7" s="685" t="s">
        <v>30</v>
      </c>
      <c r="L7" s="685" t="s">
        <v>111</v>
      </c>
      <c r="M7" s="686" t="s">
        <v>112</v>
      </c>
      <c r="N7" s="685" t="s">
        <v>30</v>
      </c>
      <c r="O7" s="685" t="s">
        <v>111</v>
      </c>
      <c r="P7" s="686" t="s">
        <v>112</v>
      </c>
      <c r="Q7" s="685" t="s">
        <v>30</v>
      </c>
      <c r="R7" s="685" t="s">
        <v>111</v>
      </c>
      <c r="S7" s="686" t="s">
        <v>112</v>
      </c>
      <c r="T7" s="685" t="s">
        <v>30</v>
      </c>
      <c r="U7" s="685" t="s">
        <v>111</v>
      </c>
      <c r="V7" s="686" t="s">
        <v>112</v>
      </c>
      <c r="W7" s="685" t="s">
        <v>30</v>
      </c>
      <c r="X7" s="685" t="s">
        <v>111</v>
      </c>
      <c r="Y7" s="686" t="s">
        <v>112</v>
      </c>
      <c r="Z7" s="685" t="s">
        <v>30</v>
      </c>
      <c r="AA7" s="685" t="s">
        <v>111</v>
      </c>
      <c r="AB7" s="686" t="s">
        <v>112</v>
      </c>
      <c r="AC7" s="685" t="s">
        <v>30</v>
      </c>
      <c r="AD7" s="685" t="s">
        <v>111</v>
      </c>
      <c r="AE7" s="685" t="s">
        <v>112</v>
      </c>
    </row>
    <row r="8" spans="1:31" s="397" customFormat="1" ht="14.5" customHeight="1">
      <c r="A8" s="687" t="s">
        <v>54</v>
      </c>
      <c r="B8" s="717">
        <v>2.9785805418832618</v>
      </c>
      <c r="C8" s="689">
        <v>9.6522459347245612E-2</v>
      </c>
      <c r="D8" s="690">
        <v>313</v>
      </c>
      <c r="E8" s="716">
        <v>3.4753889019939002</v>
      </c>
      <c r="F8" s="689">
        <v>8.7106324117627407E-2</v>
      </c>
      <c r="G8" s="690">
        <v>312</v>
      </c>
      <c r="H8" s="717">
        <v>4.5650812412920256</v>
      </c>
      <c r="I8" s="689">
        <v>8.8313759664059646E-2</v>
      </c>
      <c r="J8" s="690">
        <v>314</v>
      </c>
      <c r="K8" s="722">
        <v>3.743613874432409</v>
      </c>
      <c r="L8" s="689">
        <v>0.1123605599125384</v>
      </c>
      <c r="M8" s="690">
        <v>309</v>
      </c>
      <c r="N8" s="716">
        <v>2.7992219273077001</v>
      </c>
      <c r="O8" s="689">
        <v>8.2554616745230805E-2</v>
      </c>
      <c r="P8" s="690">
        <v>315</v>
      </c>
      <c r="Q8" s="722">
        <v>2.0338957910560942</v>
      </c>
      <c r="R8" s="689">
        <v>6.8967183334257484E-2</v>
      </c>
      <c r="S8" s="690">
        <v>312</v>
      </c>
      <c r="T8" s="716">
        <v>2.2016653643528699</v>
      </c>
      <c r="U8" s="689">
        <v>7.4874793094193579E-2</v>
      </c>
      <c r="V8" s="690">
        <v>309</v>
      </c>
      <c r="W8" s="716">
        <v>2.3968571768673912</v>
      </c>
      <c r="X8" s="689">
        <v>8.7555904916840357E-2</v>
      </c>
      <c r="Y8" s="690">
        <v>313</v>
      </c>
      <c r="Z8" s="716">
        <v>2.1843385163968971</v>
      </c>
      <c r="AA8" s="689">
        <v>8.6243943516671098E-2</v>
      </c>
      <c r="AB8" s="690">
        <v>313</v>
      </c>
      <c r="AC8" s="703">
        <v>3.8305152510314491</v>
      </c>
      <c r="AD8" s="689">
        <v>9.1694100250762023E-2</v>
      </c>
      <c r="AE8" s="974">
        <v>311</v>
      </c>
    </row>
    <row r="9" spans="1:31" s="397" customFormat="1" ht="14.5" customHeight="1">
      <c r="A9" s="691" t="s">
        <v>55</v>
      </c>
      <c r="B9" s="719">
        <v>2.8445866037893279</v>
      </c>
      <c r="C9" s="693">
        <v>9.7627742046226151E-2</v>
      </c>
      <c r="D9" s="694">
        <v>350</v>
      </c>
      <c r="E9" s="723">
        <v>3.7115932972086791</v>
      </c>
      <c r="F9" s="693">
        <v>9.0243444647103002E-2</v>
      </c>
      <c r="G9" s="694">
        <v>350</v>
      </c>
      <c r="H9" s="719">
        <v>4.5523197205238457</v>
      </c>
      <c r="I9" s="693">
        <v>8.6408090495911388E-2</v>
      </c>
      <c r="J9" s="694">
        <v>348</v>
      </c>
      <c r="K9" s="718">
        <v>3.6568657090154861</v>
      </c>
      <c r="L9" s="693">
        <v>0.105700956891388</v>
      </c>
      <c r="M9" s="694">
        <v>350</v>
      </c>
      <c r="N9" s="724">
        <v>2.989253957493673</v>
      </c>
      <c r="O9" s="693">
        <v>8.7228767635541146E-2</v>
      </c>
      <c r="P9" s="694">
        <v>350</v>
      </c>
      <c r="Q9" s="718">
        <v>1.9700361165158531</v>
      </c>
      <c r="R9" s="693">
        <v>6.8770714105799949E-2</v>
      </c>
      <c r="S9" s="694">
        <v>347</v>
      </c>
      <c r="T9" s="718">
        <v>2.0653071344339309</v>
      </c>
      <c r="U9" s="693">
        <v>7.3237204568197475E-2</v>
      </c>
      <c r="V9" s="694">
        <v>344</v>
      </c>
      <c r="W9" s="718">
        <v>2.2375363032817712</v>
      </c>
      <c r="X9" s="693">
        <v>8.1813045519986444E-2</v>
      </c>
      <c r="Y9" s="694">
        <v>351</v>
      </c>
      <c r="Z9" s="718">
        <v>1.9797864827943561</v>
      </c>
      <c r="AA9" s="693">
        <v>7.8162331263504289E-2</v>
      </c>
      <c r="AB9" s="694">
        <v>345</v>
      </c>
      <c r="AC9" s="707">
        <v>3.8087328486762808</v>
      </c>
      <c r="AD9" s="693">
        <v>8.8447430794987569E-2</v>
      </c>
      <c r="AE9" s="975">
        <v>342</v>
      </c>
    </row>
    <row r="10" spans="1:31" s="397" customFormat="1" ht="14.5" customHeight="1">
      <c r="A10" s="687" t="s">
        <v>56</v>
      </c>
      <c r="B10" s="716">
        <v>2.7892029109231462</v>
      </c>
      <c r="C10" s="689">
        <v>9.2714753397266023E-2</v>
      </c>
      <c r="D10" s="690">
        <v>321</v>
      </c>
      <c r="E10" s="722">
        <v>3.1261064166933932</v>
      </c>
      <c r="F10" s="689">
        <v>8.9541919451992968E-2</v>
      </c>
      <c r="G10" s="690">
        <v>315</v>
      </c>
      <c r="H10" s="725">
        <v>4.7203179494263932</v>
      </c>
      <c r="I10" s="689">
        <v>8.3825781295252741E-2</v>
      </c>
      <c r="J10" s="690">
        <v>318</v>
      </c>
      <c r="K10" s="717">
        <v>4.0243245322198504</v>
      </c>
      <c r="L10" s="689">
        <v>0.1057522112276227</v>
      </c>
      <c r="M10" s="690">
        <v>318</v>
      </c>
      <c r="N10" s="722">
        <v>2.9199837600192708</v>
      </c>
      <c r="O10" s="689">
        <v>8.1866299796635095E-2</v>
      </c>
      <c r="P10" s="690">
        <v>318</v>
      </c>
      <c r="Q10" s="716">
        <v>2.0478642276423131</v>
      </c>
      <c r="R10" s="689">
        <v>7.1354324301010075E-2</v>
      </c>
      <c r="S10" s="690">
        <v>318</v>
      </c>
      <c r="T10" s="716">
        <v>2.2023997521229481</v>
      </c>
      <c r="U10" s="689">
        <v>7.5978399494714147E-2</v>
      </c>
      <c r="V10" s="690">
        <v>319</v>
      </c>
      <c r="W10" s="716">
        <v>1.9799490567904241</v>
      </c>
      <c r="X10" s="689">
        <v>7.2686044401615649E-2</v>
      </c>
      <c r="Y10" s="690">
        <v>319</v>
      </c>
      <c r="Z10" s="716">
        <v>1.8641300626148329</v>
      </c>
      <c r="AA10" s="689">
        <v>7.9680250344034045E-2</v>
      </c>
      <c r="AB10" s="690">
        <v>315</v>
      </c>
      <c r="AC10" s="703">
        <v>3.3901710739919508</v>
      </c>
      <c r="AD10" s="689">
        <v>9.0133147881530068E-2</v>
      </c>
      <c r="AE10" s="974">
        <v>317</v>
      </c>
    </row>
    <row r="11" spans="1:31" s="397" customFormat="1" ht="14.5" customHeight="1">
      <c r="A11" s="691" t="s">
        <v>57</v>
      </c>
      <c r="B11" s="719">
        <v>3.2855645888024241</v>
      </c>
      <c r="C11" s="693">
        <v>9.5438057903146287E-2</v>
      </c>
      <c r="D11" s="694">
        <v>358</v>
      </c>
      <c r="E11" s="719">
        <v>3.725132212773171</v>
      </c>
      <c r="F11" s="693">
        <v>8.6951228765626387E-2</v>
      </c>
      <c r="G11" s="694">
        <v>355</v>
      </c>
      <c r="H11" s="719">
        <v>4.8083858472674619</v>
      </c>
      <c r="I11" s="693">
        <v>7.6459206594607004E-2</v>
      </c>
      <c r="J11" s="694">
        <v>356</v>
      </c>
      <c r="K11" s="724">
        <v>3.0794757250726099</v>
      </c>
      <c r="L11" s="693">
        <v>9.7500191114902504E-2</v>
      </c>
      <c r="M11" s="694">
        <v>358</v>
      </c>
      <c r="N11" s="724">
        <v>3.0549557393851199</v>
      </c>
      <c r="O11" s="693">
        <v>7.8576510160016613E-2</v>
      </c>
      <c r="P11" s="694">
        <v>358</v>
      </c>
      <c r="Q11" s="719">
        <v>2.3271416832503289</v>
      </c>
      <c r="R11" s="693">
        <v>7.5759296192092401E-2</v>
      </c>
      <c r="S11" s="694">
        <v>356</v>
      </c>
      <c r="T11" s="723">
        <v>2.5271372500432592</v>
      </c>
      <c r="U11" s="693">
        <v>8.0746853332395382E-2</v>
      </c>
      <c r="V11" s="694">
        <v>357</v>
      </c>
      <c r="W11" s="718">
        <v>2.2114387990903359</v>
      </c>
      <c r="X11" s="693">
        <v>7.4593134855678769E-2</v>
      </c>
      <c r="Y11" s="694">
        <v>359</v>
      </c>
      <c r="Z11" s="718">
        <v>2.151700967035743</v>
      </c>
      <c r="AA11" s="693">
        <v>7.9031889242451789E-2</v>
      </c>
      <c r="AB11" s="694">
        <v>355</v>
      </c>
      <c r="AC11" s="707">
        <v>3.937298735406761</v>
      </c>
      <c r="AD11" s="693">
        <v>7.6440715347078525E-2</v>
      </c>
      <c r="AE11" s="975">
        <v>352</v>
      </c>
    </row>
    <row r="12" spans="1:31" s="397" customFormat="1" ht="14.5" customHeight="1">
      <c r="A12" s="687" t="s">
        <v>58</v>
      </c>
      <c r="B12" s="716">
        <v>3.2637144746325859</v>
      </c>
      <c r="C12" s="689">
        <v>0.16218681798625331</v>
      </c>
      <c r="D12" s="690">
        <v>106</v>
      </c>
      <c r="E12" s="716">
        <v>3.54781869914367</v>
      </c>
      <c r="F12" s="689">
        <v>0.13963429794096069</v>
      </c>
      <c r="G12" s="690">
        <v>109</v>
      </c>
      <c r="H12" s="717">
        <v>4.9182262608708331</v>
      </c>
      <c r="I12" s="689">
        <v>0.1372742969077719</v>
      </c>
      <c r="J12" s="690">
        <v>109</v>
      </c>
      <c r="K12" s="716">
        <v>4.216174063922967</v>
      </c>
      <c r="L12" s="689">
        <v>0.159409501081405</v>
      </c>
      <c r="M12" s="690">
        <v>108</v>
      </c>
      <c r="N12" s="716">
        <v>2.8182841789504791</v>
      </c>
      <c r="O12" s="689">
        <v>0.1460852386063399</v>
      </c>
      <c r="P12" s="690">
        <v>109</v>
      </c>
      <c r="Q12" s="716">
        <v>2.224243476822759</v>
      </c>
      <c r="R12" s="689">
        <v>0.1152191726286787</v>
      </c>
      <c r="S12" s="690">
        <v>106</v>
      </c>
      <c r="T12" s="716">
        <v>2.5230363292732538</v>
      </c>
      <c r="U12" s="689">
        <v>0.13998370699788801</v>
      </c>
      <c r="V12" s="690">
        <v>108</v>
      </c>
      <c r="W12" s="716">
        <v>2.0862691649124869</v>
      </c>
      <c r="X12" s="689">
        <v>0.12802711004758921</v>
      </c>
      <c r="Y12" s="690">
        <v>108</v>
      </c>
      <c r="Z12" s="716">
        <v>1.9814996704206509</v>
      </c>
      <c r="AA12" s="689">
        <v>0.13504779415553839</v>
      </c>
      <c r="AB12" s="690">
        <v>108</v>
      </c>
      <c r="AC12" s="703">
        <v>4.0464569355293101</v>
      </c>
      <c r="AD12" s="689">
        <v>0.15322566911882521</v>
      </c>
      <c r="AE12" s="974">
        <v>107</v>
      </c>
    </row>
    <row r="13" spans="1:31" s="397" customFormat="1" ht="14.5" customHeight="1">
      <c r="A13" s="691" t="s">
        <v>59</v>
      </c>
      <c r="B13" s="724">
        <v>3.402132491830951</v>
      </c>
      <c r="C13" s="693">
        <v>0.12271753068922189</v>
      </c>
      <c r="D13" s="694">
        <v>223</v>
      </c>
      <c r="E13" s="718">
        <v>3.501304618537215</v>
      </c>
      <c r="F13" s="693">
        <v>9.4359617024328199E-2</v>
      </c>
      <c r="G13" s="694">
        <v>221</v>
      </c>
      <c r="H13" s="724">
        <v>4.9979784310258122</v>
      </c>
      <c r="I13" s="693">
        <v>8.643960551360641E-2</v>
      </c>
      <c r="J13" s="694">
        <v>220</v>
      </c>
      <c r="K13" s="718">
        <v>3.9645430638552939</v>
      </c>
      <c r="L13" s="693">
        <v>0.12578712013819579</v>
      </c>
      <c r="M13" s="694">
        <v>221</v>
      </c>
      <c r="N13" s="718">
        <v>2.8265584251378568</v>
      </c>
      <c r="O13" s="693">
        <v>0.1031842029263987</v>
      </c>
      <c r="P13" s="694">
        <v>221</v>
      </c>
      <c r="Q13" s="718">
        <v>2.1529200681774179</v>
      </c>
      <c r="R13" s="693">
        <v>9.2276550380052294E-2</v>
      </c>
      <c r="S13" s="694">
        <v>221</v>
      </c>
      <c r="T13" s="718">
        <v>2.336015123027098</v>
      </c>
      <c r="U13" s="693">
        <v>9.5738787277224749E-2</v>
      </c>
      <c r="V13" s="694">
        <v>220</v>
      </c>
      <c r="W13" s="718">
        <v>2.0618906159780082</v>
      </c>
      <c r="X13" s="693">
        <v>8.8280551362329554E-2</v>
      </c>
      <c r="Y13" s="694">
        <v>222</v>
      </c>
      <c r="Z13" s="718">
        <v>1.820831621656595</v>
      </c>
      <c r="AA13" s="693">
        <v>8.6373522512004808E-2</v>
      </c>
      <c r="AB13" s="694">
        <v>218</v>
      </c>
      <c r="AC13" s="707">
        <v>3.6791751801653239</v>
      </c>
      <c r="AD13" s="693">
        <v>9.8668933518614443E-2</v>
      </c>
      <c r="AE13" s="975">
        <v>219</v>
      </c>
    </row>
    <row r="14" spans="1:31" s="397" customFormat="1" ht="14.5" customHeight="1">
      <c r="A14" s="687" t="s">
        <v>60</v>
      </c>
      <c r="B14" s="722">
        <v>2.9381264275575232</v>
      </c>
      <c r="C14" s="689">
        <v>8.583557898483507E-2</v>
      </c>
      <c r="D14" s="690">
        <v>402</v>
      </c>
      <c r="E14" s="717">
        <v>3.4814719273770751</v>
      </c>
      <c r="F14" s="689">
        <v>8.0798464695027106E-2</v>
      </c>
      <c r="G14" s="690">
        <v>397</v>
      </c>
      <c r="H14" s="717">
        <v>4.7716712131389674</v>
      </c>
      <c r="I14" s="689">
        <v>7.3940247218048386E-2</v>
      </c>
      <c r="J14" s="690">
        <v>399</v>
      </c>
      <c r="K14" s="717">
        <v>3.980400745098998</v>
      </c>
      <c r="L14" s="689">
        <v>9.470215120599694E-2</v>
      </c>
      <c r="M14" s="690">
        <v>401</v>
      </c>
      <c r="N14" s="725">
        <v>3.1200774264707989</v>
      </c>
      <c r="O14" s="689">
        <v>7.9836726914361528E-2</v>
      </c>
      <c r="P14" s="690">
        <v>402</v>
      </c>
      <c r="Q14" s="716">
        <v>2.082827587986825</v>
      </c>
      <c r="R14" s="689">
        <v>6.5506170296671315E-2</v>
      </c>
      <c r="S14" s="690">
        <v>402</v>
      </c>
      <c r="T14" s="716">
        <v>2.209093169386295</v>
      </c>
      <c r="U14" s="689">
        <v>6.9020611397403134E-2</v>
      </c>
      <c r="V14" s="690">
        <v>401</v>
      </c>
      <c r="W14" s="716">
        <v>2.2750713883640978</v>
      </c>
      <c r="X14" s="689">
        <v>7.7400637356146523E-2</v>
      </c>
      <c r="Y14" s="690">
        <v>399</v>
      </c>
      <c r="Z14" s="716">
        <v>1.88421705291519</v>
      </c>
      <c r="AA14" s="689">
        <v>5.921365926454801E-2</v>
      </c>
      <c r="AB14" s="690">
        <v>399</v>
      </c>
      <c r="AC14" s="703">
        <v>3.667209472162194</v>
      </c>
      <c r="AD14" s="689">
        <v>8.1328154029323974E-2</v>
      </c>
      <c r="AE14" s="974">
        <v>397</v>
      </c>
    </row>
    <row r="15" spans="1:31" s="397" customFormat="1" ht="14.5" customHeight="1">
      <c r="A15" s="691" t="s">
        <v>61</v>
      </c>
      <c r="B15" s="718">
        <v>3.2775670198245659</v>
      </c>
      <c r="C15" s="693">
        <v>0.1014155403614003</v>
      </c>
      <c r="D15" s="694">
        <v>239</v>
      </c>
      <c r="E15" s="719">
        <v>3.6723796006038998</v>
      </c>
      <c r="F15" s="693">
        <v>0.1013985807176447</v>
      </c>
      <c r="G15" s="694">
        <v>235</v>
      </c>
      <c r="H15" s="719">
        <v>4.8435170520308821</v>
      </c>
      <c r="I15" s="693">
        <v>9.4575547611424018E-2</v>
      </c>
      <c r="J15" s="694">
        <v>238</v>
      </c>
      <c r="K15" s="718">
        <v>3.403600240849622</v>
      </c>
      <c r="L15" s="693">
        <v>0.1218474701618948</v>
      </c>
      <c r="M15" s="694">
        <v>237</v>
      </c>
      <c r="N15" s="718">
        <v>2.9704143930690252</v>
      </c>
      <c r="O15" s="693">
        <v>9.4114797102935563E-2</v>
      </c>
      <c r="P15" s="694">
        <v>237</v>
      </c>
      <c r="Q15" s="718">
        <v>2.333587851534983</v>
      </c>
      <c r="R15" s="693">
        <v>9.4124281837126331E-2</v>
      </c>
      <c r="S15" s="694">
        <v>238</v>
      </c>
      <c r="T15" s="718">
        <v>2.423062178044074</v>
      </c>
      <c r="U15" s="693">
        <v>9.0573705628487336E-2</v>
      </c>
      <c r="V15" s="694">
        <v>237</v>
      </c>
      <c r="W15" s="718">
        <v>2.2248918643653348</v>
      </c>
      <c r="X15" s="693">
        <v>9.3685145228164818E-2</v>
      </c>
      <c r="Y15" s="694">
        <v>237</v>
      </c>
      <c r="Z15" s="724">
        <v>2.0432574244419399</v>
      </c>
      <c r="AA15" s="693">
        <v>8.5576624686355199E-2</v>
      </c>
      <c r="AB15" s="694">
        <v>237</v>
      </c>
      <c r="AC15" s="707">
        <v>3.8608476497403199</v>
      </c>
      <c r="AD15" s="693">
        <v>9.6266918082274597E-2</v>
      </c>
      <c r="AE15" s="975">
        <v>236</v>
      </c>
    </row>
    <row r="16" spans="1:31" s="397" customFormat="1" ht="14.5" customHeight="1">
      <c r="A16" s="687" t="s">
        <v>62</v>
      </c>
      <c r="B16" s="717">
        <v>3.081200659365293</v>
      </c>
      <c r="C16" s="689">
        <v>8.2467752818061638E-2</v>
      </c>
      <c r="D16" s="690">
        <v>387</v>
      </c>
      <c r="E16" s="717">
        <v>3.8328828479183099</v>
      </c>
      <c r="F16" s="689">
        <v>7.4118771882411366E-2</v>
      </c>
      <c r="G16" s="690">
        <v>379</v>
      </c>
      <c r="H16" s="717">
        <v>4.833445940383216</v>
      </c>
      <c r="I16" s="689">
        <v>7.5763780508605064E-2</v>
      </c>
      <c r="J16" s="690">
        <v>384</v>
      </c>
      <c r="K16" s="725">
        <v>4.1061193787487831</v>
      </c>
      <c r="L16" s="689">
        <v>9.6296656908720593E-2</v>
      </c>
      <c r="M16" s="690">
        <v>382</v>
      </c>
      <c r="N16" s="725">
        <v>3.054551828639374</v>
      </c>
      <c r="O16" s="689">
        <v>7.7875279822578344E-2</v>
      </c>
      <c r="P16" s="690">
        <v>386</v>
      </c>
      <c r="Q16" s="717">
        <v>2.1859681000423539</v>
      </c>
      <c r="R16" s="689">
        <v>7.3141405859773467E-2</v>
      </c>
      <c r="S16" s="690">
        <v>380</v>
      </c>
      <c r="T16" s="717">
        <v>2.3879585286830518</v>
      </c>
      <c r="U16" s="689">
        <v>7.4145706993109919E-2</v>
      </c>
      <c r="V16" s="690">
        <v>382</v>
      </c>
      <c r="W16" s="716">
        <v>2.3158454744835208</v>
      </c>
      <c r="X16" s="689">
        <v>7.4178972897119208E-2</v>
      </c>
      <c r="Y16" s="690">
        <v>380</v>
      </c>
      <c r="Z16" s="716">
        <v>1.996202017879475</v>
      </c>
      <c r="AA16" s="689">
        <v>6.8422452290052158E-2</v>
      </c>
      <c r="AB16" s="690">
        <v>384</v>
      </c>
      <c r="AC16" s="703">
        <v>3.8371154708044162</v>
      </c>
      <c r="AD16" s="689">
        <v>8.1606355700274621E-2</v>
      </c>
      <c r="AE16" s="974">
        <v>377</v>
      </c>
    </row>
    <row r="17" spans="1:31" s="397" customFormat="1" ht="14.5" customHeight="1">
      <c r="A17" s="691" t="s">
        <v>99</v>
      </c>
      <c r="B17" s="723">
        <v>3.1787026099974738</v>
      </c>
      <c r="C17" s="693">
        <v>9.5326082649860436E-2</v>
      </c>
      <c r="D17" s="694">
        <v>325</v>
      </c>
      <c r="E17" s="719">
        <v>3.6040177317550208</v>
      </c>
      <c r="F17" s="693">
        <v>8.4432441885296777E-2</v>
      </c>
      <c r="G17" s="694">
        <v>318</v>
      </c>
      <c r="H17" s="719">
        <v>4.6971784803788887</v>
      </c>
      <c r="I17" s="693">
        <v>8.241561201500526E-2</v>
      </c>
      <c r="J17" s="694">
        <v>320</v>
      </c>
      <c r="K17" s="719">
        <v>3.9673062193023001</v>
      </c>
      <c r="L17" s="693">
        <v>0.10645564865447819</v>
      </c>
      <c r="M17" s="694">
        <v>320</v>
      </c>
      <c r="N17" s="723">
        <v>3.2113127202360658</v>
      </c>
      <c r="O17" s="693">
        <v>8.0882387612029663E-2</v>
      </c>
      <c r="P17" s="694">
        <v>323</v>
      </c>
      <c r="Q17" s="719">
        <v>2.3343184493467151</v>
      </c>
      <c r="R17" s="693">
        <v>7.9558650122899269E-2</v>
      </c>
      <c r="S17" s="694">
        <v>322</v>
      </c>
      <c r="T17" s="723">
        <v>2.5834406629187372</v>
      </c>
      <c r="U17" s="693">
        <v>8.4438778926908292E-2</v>
      </c>
      <c r="V17" s="694">
        <v>320</v>
      </c>
      <c r="W17" s="718">
        <v>2.280211632163375</v>
      </c>
      <c r="X17" s="693">
        <v>7.4728476254310977E-2</v>
      </c>
      <c r="Y17" s="694">
        <v>323</v>
      </c>
      <c r="Z17" s="718">
        <v>2.085572404645367</v>
      </c>
      <c r="AA17" s="693">
        <v>7.943147429918615E-2</v>
      </c>
      <c r="AB17" s="694">
        <v>320</v>
      </c>
      <c r="AC17" s="707">
        <v>3.9843881866731881</v>
      </c>
      <c r="AD17" s="693">
        <v>8.4543238953590741E-2</v>
      </c>
      <c r="AE17" s="975">
        <v>318</v>
      </c>
    </row>
    <row r="18" spans="1:31" s="397" customFormat="1" ht="14.5" customHeight="1">
      <c r="A18" s="687" t="s">
        <v>64</v>
      </c>
      <c r="B18" s="725">
        <v>3.5890906941963299</v>
      </c>
      <c r="C18" s="689">
        <v>0.1043127529038934</v>
      </c>
      <c r="D18" s="690">
        <v>301</v>
      </c>
      <c r="E18" s="717">
        <v>4.1881389013371644</v>
      </c>
      <c r="F18" s="689">
        <v>8.5367145992193777E-2</v>
      </c>
      <c r="G18" s="690">
        <v>298</v>
      </c>
      <c r="H18" s="717">
        <v>4.9663643554256671</v>
      </c>
      <c r="I18" s="689">
        <v>7.6687367385711913E-2</v>
      </c>
      <c r="J18" s="690">
        <v>297</v>
      </c>
      <c r="K18" s="717">
        <v>3.835857466544867</v>
      </c>
      <c r="L18" s="689">
        <v>0.10789246496404251</v>
      </c>
      <c r="M18" s="690">
        <v>299</v>
      </c>
      <c r="N18" s="717">
        <v>3.0576339917181419</v>
      </c>
      <c r="O18" s="689">
        <v>8.8016022307704528E-2</v>
      </c>
      <c r="P18" s="690">
        <v>300</v>
      </c>
      <c r="Q18" s="717">
        <v>2.1374725176014122</v>
      </c>
      <c r="R18" s="689">
        <v>7.7674077048025134E-2</v>
      </c>
      <c r="S18" s="690">
        <v>299</v>
      </c>
      <c r="T18" s="717">
        <v>2.3766682038840692</v>
      </c>
      <c r="U18" s="689">
        <v>8.5252934182509024E-2</v>
      </c>
      <c r="V18" s="690">
        <v>300</v>
      </c>
      <c r="W18" s="716">
        <v>2.3879822424461188</v>
      </c>
      <c r="X18" s="689">
        <v>8.7750256792427345E-2</v>
      </c>
      <c r="Y18" s="690">
        <v>301</v>
      </c>
      <c r="Z18" s="716">
        <v>2.2294421673163809</v>
      </c>
      <c r="AA18" s="689">
        <v>9.0079056849932365E-2</v>
      </c>
      <c r="AB18" s="690">
        <v>297</v>
      </c>
      <c r="AC18" s="703">
        <v>4.2986711572351366</v>
      </c>
      <c r="AD18" s="689">
        <v>8.6655960084458444E-2</v>
      </c>
      <c r="AE18" s="974">
        <v>295</v>
      </c>
    </row>
    <row r="19" spans="1:31" s="397" customFormat="1" ht="14.5" customHeight="1">
      <c r="A19" s="691" t="s">
        <v>65</v>
      </c>
      <c r="B19" s="719">
        <v>3.2534685597172111</v>
      </c>
      <c r="C19" s="693">
        <v>0.14722055440265741</v>
      </c>
      <c r="D19" s="694">
        <v>123</v>
      </c>
      <c r="E19" s="724">
        <v>3.6157186122149119</v>
      </c>
      <c r="F19" s="693">
        <v>0.1332154533972422</v>
      </c>
      <c r="G19" s="694">
        <v>119</v>
      </c>
      <c r="H19" s="718">
        <v>4.9704524132178598</v>
      </c>
      <c r="I19" s="693">
        <v>0.1212538055048403</v>
      </c>
      <c r="J19" s="694">
        <v>123</v>
      </c>
      <c r="K19" s="718">
        <v>4.2031722667089726</v>
      </c>
      <c r="L19" s="693">
        <v>0.16630970823433339</v>
      </c>
      <c r="M19" s="694">
        <v>121</v>
      </c>
      <c r="N19" s="718">
        <v>2.845364001035974</v>
      </c>
      <c r="O19" s="693">
        <v>0.1231696030119217</v>
      </c>
      <c r="P19" s="694">
        <v>123</v>
      </c>
      <c r="Q19" s="718">
        <v>2.037731713274209</v>
      </c>
      <c r="R19" s="693">
        <v>0.11695162440034559</v>
      </c>
      <c r="S19" s="694">
        <v>123</v>
      </c>
      <c r="T19" s="718">
        <v>2.1462325081461819</v>
      </c>
      <c r="U19" s="693">
        <v>0.127444006668958</v>
      </c>
      <c r="V19" s="694">
        <v>122</v>
      </c>
      <c r="W19" s="718">
        <v>2.3427050490706569</v>
      </c>
      <c r="X19" s="693">
        <v>0.1260328063889076</v>
      </c>
      <c r="Y19" s="694">
        <v>123</v>
      </c>
      <c r="Z19" s="718">
        <v>1.838976274100574</v>
      </c>
      <c r="AA19" s="693">
        <v>0.1059571083801525</v>
      </c>
      <c r="AB19" s="694">
        <v>122</v>
      </c>
      <c r="AC19" s="707">
        <v>3.9315292468426599</v>
      </c>
      <c r="AD19" s="693">
        <v>0.13228403001003269</v>
      </c>
      <c r="AE19" s="975">
        <v>121</v>
      </c>
    </row>
    <row r="20" spans="1:31" s="397" customFormat="1" ht="14.5" customHeight="1">
      <c r="A20" s="687" t="s">
        <v>66</v>
      </c>
      <c r="B20" s="725">
        <v>3.5402480091731872</v>
      </c>
      <c r="C20" s="689">
        <v>9.4480490140704407E-2</v>
      </c>
      <c r="D20" s="690">
        <v>334</v>
      </c>
      <c r="E20" s="717">
        <v>3.7112186257502362</v>
      </c>
      <c r="F20" s="689">
        <v>7.6216060073706154E-2</v>
      </c>
      <c r="G20" s="690">
        <v>328</v>
      </c>
      <c r="H20" s="717">
        <v>4.9906748431792476</v>
      </c>
      <c r="I20" s="689">
        <v>6.7202298441296757E-2</v>
      </c>
      <c r="J20" s="690">
        <v>332</v>
      </c>
      <c r="K20" s="722">
        <v>3.1576106528227532</v>
      </c>
      <c r="L20" s="689">
        <v>0.1032782425205792</v>
      </c>
      <c r="M20" s="690">
        <v>331</v>
      </c>
      <c r="N20" s="716">
        <v>2.877832553947222</v>
      </c>
      <c r="O20" s="689">
        <v>7.5546622025227175E-2</v>
      </c>
      <c r="P20" s="690">
        <v>331</v>
      </c>
      <c r="Q20" s="717">
        <v>2.3341850166088212</v>
      </c>
      <c r="R20" s="689">
        <v>7.6688301182871857E-2</v>
      </c>
      <c r="S20" s="690">
        <v>330</v>
      </c>
      <c r="T20" s="717">
        <v>2.6346943873754731</v>
      </c>
      <c r="U20" s="689">
        <v>8.0827266214712604E-2</v>
      </c>
      <c r="V20" s="690">
        <v>332</v>
      </c>
      <c r="W20" s="716">
        <v>2.482753210378152</v>
      </c>
      <c r="X20" s="689">
        <v>7.8597986314689491E-2</v>
      </c>
      <c r="Y20" s="690">
        <v>332</v>
      </c>
      <c r="Z20" s="716">
        <v>2.2614483742723399</v>
      </c>
      <c r="AA20" s="689">
        <v>7.9375603605622846E-2</v>
      </c>
      <c r="AB20" s="690">
        <v>332</v>
      </c>
      <c r="AC20" s="703">
        <v>3.9533688579186812</v>
      </c>
      <c r="AD20" s="689">
        <v>7.9790476655538844E-2</v>
      </c>
      <c r="AE20" s="974">
        <v>326</v>
      </c>
    </row>
    <row r="21" spans="1:31" s="397" customFormat="1" ht="14.5" customHeight="1">
      <c r="A21" s="691" t="s">
        <v>67</v>
      </c>
      <c r="B21" s="719">
        <v>3.5711096109039628</v>
      </c>
      <c r="C21" s="693">
        <v>9.2363522168464052E-2</v>
      </c>
      <c r="D21" s="694">
        <v>379</v>
      </c>
      <c r="E21" s="719">
        <v>3.5406855535551598</v>
      </c>
      <c r="F21" s="693">
        <v>8.2611606126492931E-2</v>
      </c>
      <c r="G21" s="694">
        <v>374</v>
      </c>
      <c r="H21" s="719">
        <v>4.8841286958938941</v>
      </c>
      <c r="I21" s="693">
        <v>7.2638226432843483E-2</v>
      </c>
      <c r="J21" s="694">
        <v>374</v>
      </c>
      <c r="K21" s="724">
        <v>3.2207656288238109</v>
      </c>
      <c r="L21" s="693">
        <v>9.6429611054601544E-2</v>
      </c>
      <c r="M21" s="694">
        <v>373</v>
      </c>
      <c r="N21" s="719">
        <v>3.0424495806801048</v>
      </c>
      <c r="O21" s="693">
        <v>7.8865510951879811E-2</v>
      </c>
      <c r="P21" s="694">
        <v>376</v>
      </c>
      <c r="Q21" s="719">
        <v>2.5306232351219169</v>
      </c>
      <c r="R21" s="693">
        <v>7.7080293864784433E-2</v>
      </c>
      <c r="S21" s="694">
        <v>372</v>
      </c>
      <c r="T21" s="719">
        <v>2.720108554900234</v>
      </c>
      <c r="U21" s="693">
        <v>8.1933749886454146E-2</v>
      </c>
      <c r="V21" s="694">
        <v>374</v>
      </c>
      <c r="W21" s="718">
        <v>2.4465724991453772</v>
      </c>
      <c r="X21" s="693">
        <v>7.6199738530100786E-2</v>
      </c>
      <c r="Y21" s="694">
        <v>375</v>
      </c>
      <c r="Z21" s="718">
        <v>2.361001238184373</v>
      </c>
      <c r="AA21" s="693">
        <v>8.3938165921761496E-2</v>
      </c>
      <c r="AB21" s="694">
        <v>373</v>
      </c>
      <c r="AC21" s="707">
        <v>3.6978981847008749</v>
      </c>
      <c r="AD21" s="693">
        <v>8.3002995449623168E-2</v>
      </c>
      <c r="AE21" s="975">
        <v>365</v>
      </c>
    </row>
    <row r="22" spans="1:31" s="397" customFormat="1" ht="14.5" customHeight="1">
      <c r="A22" s="687" t="s">
        <v>68</v>
      </c>
      <c r="B22" s="725">
        <v>3.2998107221184889</v>
      </c>
      <c r="C22" s="689">
        <v>8.9221793442566144E-2</v>
      </c>
      <c r="D22" s="690">
        <v>407</v>
      </c>
      <c r="E22" s="717">
        <v>4.0805097077948487</v>
      </c>
      <c r="F22" s="689">
        <v>7.8579571271699233E-2</v>
      </c>
      <c r="G22" s="690">
        <v>405</v>
      </c>
      <c r="H22" s="717">
        <v>4.9320304051954764</v>
      </c>
      <c r="I22" s="689">
        <v>7.5364101339569681E-2</v>
      </c>
      <c r="J22" s="690">
        <v>404</v>
      </c>
      <c r="K22" s="717">
        <v>4.0312683467379857</v>
      </c>
      <c r="L22" s="689">
        <v>9.6149692274803966E-2</v>
      </c>
      <c r="M22" s="690">
        <v>404</v>
      </c>
      <c r="N22" s="725">
        <v>3.0014173447634969</v>
      </c>
      <c r="O22" s="689">
        <v>7.5105823501353322E-2</v>
      </c>
      <c r="P22" s="690">
        <v>408</v>
      </c>
      <c r="Q22" s="717">
        <v>2.3082083597535799</v>
      </c>
      <c r="R22" s="689">
        <v>6.8971324893464261E-2</v>
      </c>
      <c r="S22" s="690">
        <v>407</v>
      </c>
      <c r="T22" s="717">
        <v>2.6156543071776568</v>
      </c>
      <c r="U22" s="689">
        <v>7.3658152432221347E-2</v>
      </c>
      <c r="V22" s="690">
        <v>406</v>
      </c>
      <c r="W22" s="716">
        <v>2.3116399178496989</v>
      </c>
      <c r="X22" s="689">
        <v>7.1516390616723671E-2</v>
      </c>
      <c r="Y22" s="690">
        <v>406</v>
      </c>
      <c r="Z22" s="725">
        <v>2.0938195202639118</v>
      </c>
      <c r="AA22" s="689">
        <v>7.0373366142445215E-2</v>
      </c>
      <c r="AB22" s="690">
        <v>406</v>
      </c>
      <c r="AC22" s="703">
        <v>4.1323011647046286</v>
      </c>
      <c r="AD22" s="689">
        <v>8.1338081448584551E-2</v>
      </c>
      <c r="AE22" s="974">
        <v>401</v>
      </c>
    </row>
    <row r="23" spans="1:31" s="397" customFormat="1" ht="14.5" customHeight="1" thickBot="1">
      <c r="A23" s="695" t="s">
        <v>69</v>
      </c>
      <c r="B23" s="726">
        <v>3.547540361196702</v>
      </c>
      <c r="C23" s="697">
        <v>9.432771721998838E-2</v>
      </c>
      <c r="D23" s="698">
        <v>339</v>
      </c>
      <c r="E23" s="727">
        <v>3.6999163661599841</v>
      </c>
      <c r="F23" s="697">
        <v>8.5226537732427887E-2</v>
      </c>
      <c r="G23" s="698">
        <v>337</v>
      </c>
      <c r="H23" s="726">
        <v>4.8602233723134649</v>
      </c>
      <c r="I23" s="697">
        <v>7.4611981984836401E-2</v>
      </c>
      <c r="J23" s="698">
        <v>338</v>
      </c>
      <c r="K23" s="727">
        <v>2.906023574549184</v>
      </c>
      <c r="L23" s="697">
        <v>9.5922299212414533E-2</v>
      </c>
      <c r="M23" s="698">
        <v>338</v>
      </c>
      <c r="N23" s="720">
        <v>2.7846303771015108</v>
      </c>
      <c r="O23" s="697">
        <v>7.9054188999284083E-2</v>
      </c>
      <c r="P23" s="698">
        <v>339</v>
      </c>
      <c r="Q23" s="726">
        <v>2.3994679758722421</v>
      </c>
      <c r="R23" s="697">
        <v>7.2095449327339425E-2</v>
      </c>
      <c r="S23" s="698">
        <v>336</v>
      </c>
      <c r="T23" s="727">
        <v>2.7247096198803029</v>
      </c>
      <c r="U23" s="697">
        <v>8.4341691850040534E-2</v>
      </c>
      <c r="V23" s="698">
        <v>336</v>
      </c>
      <c r="W23" s="726">
        <v>2.485258190074028</v>
      </c>
      <c r="X23" s="697">
        <v>8.2572653940209198E-2</v>
      </c>
      <c r="Y23" s="698">
        <v>339</v>
      </c>
      <c r="Z23" s="720">
        <v>2.0285965306577638</v>
      </c>
      <c r="AA23" s="697">
        <v>6.8357661037052556E-2</v>
      </c>
      <c r="AB23" s="698">
        <v>338</v>
      </c>
      <c r="AC23" s="710">
        <v>3.8715424200801838</v>
      </c>
      <c r="AD23" s="697">
        <v>8.6720777209983668E-2</v>
      </c>
      <c r="AE23" s="976">
        <v>331</v>
      </c>
    </row>
    <row r="24" spans="1:31" s="397" customFormat="1" ht="14.5" customHeight="1">
      <c r="A24" s="699" t="s">
        <v>70</v>
      </c>
      <c r="B24" s="728">
        <v>3.0781215243919089</v>
      </c>
      <c r="C24" s="701">
        <v>3.8980414200706637E-2</v>
      </c>
      <c r="D24" s="702">
        <v>2937</v>
      </c>
      <c r="E24" s="721">
        <v>3.6667758004534652</v>
      </c>
      <c r="F24" s="701">
        <v>3.5038600361654612E-2</v>
      </c>
      <c r="G24" s="702">
        <v>2908</v>
      </c>
      <c r="H24" s="721">
        <v>4.7038475103928983</v>
      </c>
      <c r="I24" s="701">
        <v>3.4379470256514853E-2</v>
      </c>
      <c r="J24" s="702">
        <v>2918</v>
      </c>
      <c r="K24" s="728">
        <v>3.8801410342728242</v>
      </c>
      <c r="L24" s="701">
        <v>4.3685381378836277E-2</v>
      </c>
      <c r="M24" s="702">
        <v>2915</v>
      </c>
      <c r="N24" s="728">
        <v>3.0223090183658718</v>
      </c>
      <c r="O24" s="701">
        <v>3.3903582214956179E-2</v>
      </c>
      <c r="P24" s="702">
        <v>2937</v>
      </c>
      <c r="Q24" s="721">
        <v>2.142125597364688</v>
      </c>
      <c r="R24" s="701">
        <v>3.018639939214305E-2</v>
      </c>
      <c r="S24" s="702">
        <v>2919</v>
      </c>
      <c r="T24" s="721">
        <v>2.3288327079426749</v>
      </c>
      <c r="U24" s="701">
        <v>3.2083195774626358E-2</v>
      </c>
      <c r="V24" s="702">
        <v>2912</v>
      </c>
      <c r="W24" s="729">
        <v>2.30159755507314</v>
      </c>
      <c r="X24" s="701">
        <v>3.2910125537118737E-2</v>
      </c>
      <c r="Y24" s="702">
        <v>2926</v>
      </c>
      <c r="Z24" s="729">
        <v>2.0569556418378849</v>
      </c>
      <c r="AA24" s="701">
        <v>3.2618098673938598E-2</v>
      </c>
      <c r="AB24" s="702">
        <v>2912</v>
      </c>
      <c r="AC24" s="713">
        <v>3.8917690811822192</v>
      </c>
      <c r="AD24" s="701">
        <v>3.5696150880659132E-2</v>
      </c>
      <c r="AE24" s="977">
        <v>2888</v>
      </c>
    </row>
    <row r="25" spans="1:31" s="397" customFormat="1" ht="14.5" customHeight="1">
      <c r="A25" s="699" t="s">
        <v>71</v>
      </c>
      <c r="B25" s="728">
        <v>3.2644254504593242</v>
      </c>
      <c r="C25" s="701">
        <v>4.1728989246153959E-2</v>
      </c>
      <c r="D25" s="702">
        <v>1970</v>
      </c>
      <c r="E25" s="728">
        <v>3.5166202013925401</v>
      </c>
      <c r="F25" s="701">
        <v>3.7881506435462182E-2</v>
      </c>
      <c r="G25" s="702">
        <v>1944</v>
      </c>
      <c r="H25" s="728">
        <v>4.8418209999276511</v>
      </c>
      <c r="I25" s="701">
        <v>3.4496677151704278E-2</v>
      </c>
      <c r="J25" s="702">
        <v>1956</v>
      </c>
      <c r="K25" s="728">
        <v>3.398574560167186</v>
      </c>
      <c r="L25" s="701">
        <v>4.5765205042399219E-2</v>
      </c>
      <c r="M25" s="702">
        <v>1955</v>
      </c>
      <c r="N25" s="728">
        <v>2.9358028926162381</v>
      </c>
      <c r="O25" s="701">
        <v>3.5331378920275949E-2</v>
      </c>
      <c r="P25" s="702">
        <v>1959</v>
      </c>
      <c r="Q25" s="721">
        <v>2.282414708786161</v>
      </c>
      <c r="R25" s="701">
        <v>3.3177648754862919E-2</v>
      </c>
      <c r="S25" s="702">
        <v>1950</v>
      </c>
      <c r="T25" s="728">
        <v>2.495539553615536</v>
      </c>
      <c r="U25" s="701">
        <v>3.5276032664695013E-2</v>
      </c>
      <c r="V25" s="702">
        <v>1955</v>
      </c>
      <c r="W25" s="729">
        <v>2.267442029384334</v>
      </c>
      <c r="X25" s="701">
        <v>3.3907725025145607E-2</v>
      </c>
      <c r="Y25" s="702">
        <v>1961</v>
      </c>
      <c r="Z25" s="729">
        <v>2.0955817502524492</v>
      </c>
      <c r="AA25" s="701">
        <v>3.5133804942695447E-2</v>
      </c>
      <c r="AB25" s="702">
        <v>1950</v>
      </c>
      <c r="AC25" s="713">
        <v>3.7342488375558269</v>
      </c>
      <c r="AD25" s="701">
        <v>3.8096462314526777E-2</v>
      </c>
      <c r="AE25" s="977">
        <v>1927</v>
      </c>
    </row>
    <row r="26" spans="1:31" s="397" customFormat="1" ht="14.5" customHeight="1">
      <c r="A26" s="978" t="s">
        <v>72</v>
      </c>
      <c r="B26" s="1004">
        <v>3.110867022862621</v>
      </c>
      <c r="C26" s="980">
        <v>3.294923838442422E-2</v>
      </c>
      <c r="D26" s="997">
        <v>4907</v>
      </c>
      <c r="E26" s="1003">
        <v>3.6404395305845871</v>
      </c>
      <c r="F26" s="980">
        <v>2.964534564893586E-2</v>
      </c>
      <c r="G26" s="997">
        <v>4852</v>
      </c>
      <c r="H26" s="1003">
        <v>4.7280647484124794</v>
      </c>
      <c r="I26" s="980">
        <v>2.898588018538183E-2</v>
      </c>
      <c r="J26" s="997">
        <v>4874</v>
      </c>
      <c r="K26" s="1004">
        <v>3.7953342483200738</v>
      </c>
      <c r="L26" s="980">
        <v>3.6902527546520167E-2</v>
      </c>
      <c r="M26" s="997">
        <v>4870</v>
      </c>
      <c r="N26" s="1004">
        <v>3.007194816447099</v>
      </c>
      <c r="O26" s="980">
        <v>2.8653579342091739E-2</v>
      </c>
      <c r="P26" s="997">
        <v>4896</v>
      </c>
      <c r="Q26" s="1003">
        <v>2.1667460323602188</v>
      </c>
      <c r="R26" s="980">
        <v>2.556145659873952E-2</v>
      </c>
      <c r="S26" s="997">
        <v>4869</v>
      </c>
      <c r="T26" s="1004">
        <v>2.3582272070525852</v>
      </c>
      <c r="U26" s="980">
        <v>2.7148951753746112E-2</v>
      </c>
      <c r="V26" s="997">
        <v>4867</v>
      </c>
      <c r="W26" s="1005">
        <v>2.2955924796897502</v>
      </c>
      <c r="X26" s="980">
        <v>2.77710406795297E-2</v>
      </c>
      <c r="Y26" s="997">
        <v>4887</v>
      </c>
      <c r="Z26" s="1005">
        <v>2.0637327213837038</v>
      </c>
      <c r="AA26" s="980">
        <v>2.7593495408314749E-2</v>
      </c>
      <c r="AB26" s="997">
        <v>4862</v>
      </c>
      <c r="AC26" s="999">
        <v>3.8641285772373308</v>
      </c>
      <c r="AD26" s="980">
        <v>3.0178607741254099E-2</v>
      </c>
      <c r="AE26" s="981">
        <v>4815</v>
      </c>
    </row>
    <row r="27" spans="1:31" s="397" customFormat="1" ht="14.5" customHeight="1">
      <c r="A27" s="1413" t="s">
        <v>173</v>
      </c>
      <c r="B27" s="1268"/>
      <c r="C27" s="1268"/>
      <c r="D27" s="1268"/>
      <c r="E27" s="1268"/>
      <c r="F27" s="1268"/>
      <c r="G27" s="1268"/>
      <c r="H27" s="1268"/>
      <c r="I27" s="1268"/>
      <c r="J27" s="1268"/>
      <c r="K27" s="1268"/>
      <c r="L27" s="1268"/>
      <c r="M27" s="1268"/>
      <c r="N27" s="1268"/>
      <c r="O27" s="1268"/>
      <c r="P27" s="1268"/>
      <c r="Q27" s="1268"/>
      <c r="R27" s="1268"/>
      <c r="S27" s="1268"/>
      <c r="T27" s="1268"/>
      <c r="U27" s="1268"/>
      <c r="V27" s="1268"/>
      <c r="W27" s="1268"/>
      <c r="X27" s="1268"/>
      <c r="Y27" s="1268"/>
      <c r="Z27" s="1268"/>
      <c r="AA27" s="1268"/>
      <c r="AB27" s="1268"/>
      <c r="AC27" s="1268"/>
      <c r="AD27" s="1268"/>
      <c r="AE27" s="1268"/>
    </row>
    <row r="28" spans="1:31" s="397" customFormat="1" ht="14.5" customHeight="1">
      <c r="A28" s="1413" t="s">
        <v>512</v>
      </c>
      <c r="B28" s="1268"/>
      <c r="C28" s="1268"/>
      <c r="D28" s="1268"/>
      <c r="E28" s="1268"/>
      <c r="F28" s="1268"/>
      <c r="G28" s="1268"/>
      <c r="H28" s="1268"/>
      <c r="I28" s="1268"/>
      <c r="J28" s="1268"/>
      <c r="K28" s="1268"/>
      <c r="L28" s="1268"/>
      <c r="M28" s="1268"/>
      <c r="N28" s="1268"/>
      <c r="O28" s="1268"/>
      <c r="P28" s="1268"/>
      <c r="Q28" s="1268"/>
      <c r="R28" s="1268"/>
      <c r="S28" s="1268"/>
      <c r="T28" s="1268"/>
      <c r="U28" s="1268"/>
      <c r="V28" s="1268"/>
      <c r="W28" s="1268"/>
      <c r="X28" s="1268"/>
      <c r="Y28" s="1268"/>
      <c r="Z28" s="1268"/>
      <c r="AA28" s="1268"/>
      <c r="AB28" s="1268"/>
      <c r="AC28" s="1268"/>
      <c r="AD28" s="1268"/>
      <c r="AE28" s="1268"/>
    </row>
    <row r="29" spans="1:31" s="397" customFormat="1" ht="14.5" customHeight="1">
      <c r="A29" s="1267" t="s">
        <v>501</v>
      </c>
      <c r="B29" s="1268"/>
      <c r="C29" s="1268"/>
      <c r="D29" s="1268"/>
      <c r="E29" s="1268"/>
      <c r="F29" s="1268"/>
      <c r="G29" s="1268"/>
      <c r="H29" s="1268"/>
      <c r="I29" s="1268"/>
      <c r="J29" s="1268"/>
      <c r="K29" s="1268"/>
      <c r="L29" s="1268"/>
      <c r="M29" s="1268"/>
      <c r="N29" s="1268"/>
      <c r="O29" s="1268"/>
      <c r="P29" s="1268"/>
      <c r="Q29" s="1268"/>
      <c r="R29" s="1268"/>
      <c r="S29" s="1268"/>
      <c r="T29" s="1268"/>
      <c r="U29" s="1268"/>
      <c r="V29" s="1268"/>
      <c r="W29" s="1268"/>
      <c r="X29" s="1268"/>
      <c r="Y29" s="1268"/>
      <c r="Z29" s="1268"/>
      <c r="AA29" s="1268"/>
      <c r="AB29" s="1268"/>
      <c r="AC29" s="1268"/>
      <c r="AD29" s="1268"/>
      <c r="AE29" s="1268"/>
    </row>
    <row r="30" spans="1:31" s="18" customFormat="1" ht="14.5" customHeight="1">
      <c r="A30" s="399"/>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row>
    <row r="31" spans="1:31" s="397" customFormat="1" ht="14.5" customHeight="1">
      <c r="A31" s="1415" t="s">
        <v>640</v>
      </c>
      <c r="B31" s="1268"/>
      <c r="C31" s="1268"/>
      <c r="D31" s="1268"/>
      <c r="E31" s="1268"/>
      <c r="F31" s="1268"/>
      <c r="G31" s="1268"/>
      <c r="H31" s="1268"/>
      <c r="I31" s="1268"/>
      <c r="J31" s="1268"/>
      <c r="K31" s="1268"/>
      <c r="L31" s="1268"/>
      <c r="M31" s="1268"/>
      <c r="N31" s="1268"/>
      <c r="O31" s="1268"/>
      <c r="P31" s="1268"/>
    </row>
    <row r="32" spans="1:31" s="397" customFormat="1" ht="34" customHeight="1" thickBot="1">
      <c r="A32" s="1416" t="s">
        <v>43</v>
      </c>
      <c r="B32" s="1386" t="s">
        <v>513</v>
      </c>
      <c r="C32" s="1387"/>
      <c r="D32" s="1411"/>
      <c r="E32" s="1386" t="s">
        <v>380</v>
      </c>
      <c r="F32" s="1387"/>
      <c r="G32" s="1411"/>
      <c r="H32" s="1386" t="s">
        <v>381</v>
      </c>
      <c r="I32" s="1387"/>
      <c r="J32" s="1411"/>
      <c r="K32" s="1386" t="s">
        <v>514</v>
      </c>
      <c r="L32" s="1387"/>
      <c r="M32" s="1411"/>
      <c r="N32" s="1386" t="s">
        <v>382</v>
      </c>
      <c r="O32" s="1387"/>
      <c r="P32" s="1388"/>
    </row>
    <row r="33" spans="1:16" s="397" customFormat="1" ht="14.5" customHeight="1" thickBot="1">
      <c r="A33" s="1417"/>
      <c r="B33" s="685" t="s">
        <v>30</v>
      </c>
      <c r="C33" s="685" t="s">
        <v>111</v>
      </c>
      <c r="D33" s="686" t="s">
        <v>112</v>
      </c>
      <c r="E33" s="685" t="s">
        <v>30</v>
      </c>
      <c r="F33" s="685" t="s">
        <v>111</v>
      </c>
      <c r="G33" s="686" t="s">
        <v>112</v>
      </c>
      <c r="H33" s="685" t="s">
        <v>30</v>
      </c>
      <c r="I33" s="685" t="s">
        <v>111</v>
      </c>
      <c r="J33" s="686" t="s">
        <v>112</v>
      </c>
      <c r="K33" s="685" t="s">
        <v>30</v>
      </c>
      <c r="L33" s="685" t="s">
        <v>111</v>
      </c>
      <c r="M33" s="686" t="s">
        <v>112</v>
      </c>
      <c r="N33" s="685" t="s">
        <v>30</v>
      </c>
      <c r="O33" s="685" t="s">
        <v>111</v>
      </c>
      <c r="P33" s="685" t="s">
        <v>112</v>
      </c>
    </row>
    <row r="34" spans="1:16" s="397" customFormat="1" ht="14.5" customHeight="1">
      <c r="A34" s="1007" t="s">
        <v>54</v>
      </c>
      <c r="B34" s="716">
        <v>7.0872776946055271</v>
      </c>
      <c r="C34" s="689">
        <v>0.1148346326222858</v>
      </c>
      <c r="D34" s="690">
        <v>315</v>
      </c>
      <c r="E34" s="716">
        <v>7.3428808783633377</v>
      </c>
      <c r="F34" s="689">
        <v>0.12480470183239099</v>
      </c>
      <c r="G34" s="690">
        <v>310</v>
      </c>
      <c r="H34" s="716">
        <v>5.2527771781882766</v>
      </c>
      <c r="I34" s="689">
        <v>0.17032537609237791</v>
      </c>
      <c r="J34" s="690">
        <v>313</v>
      </c>
      <c r="K34" s="716">
        <v>7.0765251196010741</v>
      </c>
      <c r="L34" s="689">
        <v>0.1208052947671813</v>
      </c>
      <c r="M34" s="690">
        <v>313</v>
      </c>
      <c r="N34" s="716">
        <v>6.5230967362584407</v>
      </c>
      <c r="O34" s="689">
        <v>0.14234439389977699</v>
      </c>
      <c r="P34" s="974">
        <v>315</v>
      </c>
    </row>
    <row r="35" spans="1:16" s="397" customFormat="1" ht="14.5" customHeight="1">
      <c r="A35" s="1008" t="s">
        <v>55</v>
      </c>
      <c r="B35" s="724">
        <v>7.3487928779995366</v>
      </c>
      <c r="C35" s="693">
        <v>0.113862254463805</v>
      </c>
      <c r="D35" s="694">
        <v>352</v>
      </c>
      <c r="E35" s="718">
        <v>7.5190057598806552</v>
      </c>
      <c r="F35" s="693">
        <v>0.122799168663261</v>
      </c>
      <c r="G35" s="694">
        <v>345</v>
      </c>
      <c r="H35" s="718">
        <v>5.2929705403828153</v>
      </c>
      <c r="I35" s="693">
        <v>0.166010683991237</v>
      </c>
      <c r="J35" s="694">
        <v>349</v>
      </c>
      <c r="K35" s="724">
        <v>7.2873961486146834</v>
      </c>
      <c r="L35" s="693">
        <v>0.12307517014369521</v>
      </c>
      <c r="M35" s="694">
        <v>350</v>
      </c>
      <c r="N35" s="718">
        <v>6.9680235877195278</v>
      </c>
      <c r="O35" s="693">
        <v>0.14224657244629541</v>
      </c>
      <c r="P35" s="975">
        <v>350</v>
      </c>
    </row>
    <row r="36" spans="1:16" s="397" customFormat="1" ht="14.5" customHeight="1">
      <c r="A36" s="1007" t="s">
        <v>56</v>
      </c>
      <c r="B36" s="716">
        <v>7.1331260270333612</v>
      </c>
      <c r="C36" s="689">
        <v>0.11842086127419101</v>
      </c>
      <c r="D36" s="690">
        <v>323</v>
      </c>
      <c r="E36" s="716">
        <v>7.3577827649351706</v>
      </c>
      <c r="F36" s="689">
        <v>0.11541162165612701</v>
      </c>
      <c r="G36" s="690">
        <v>321</v>
      </c>
      <c r="H36" s="722">
        <v>5.3993170888799114</v>
      </c>
      <c r="I36" s="689">
        <v>0.16499491368925501</v>
      </c>
      <c r="J36" s="690">
        <v>322</v>
      </c>
      <c r="K36" s="722">
        <v>7.0941504201765717</v>
      </c>
      <c r="L36" s="689">
        <v>0.1086342320415867</v>
      </c>
      <c r="M36" s="690">
        <v>320</v>
      </c>
      <c r="N36" s="716">
        <v>7.1059374488424334</v>
      </c>
      <c r="O36" s="689">
        <v>0.14094272304855771</v>
      </c>
      <c r="P36" s="974">
        <v>323</v>
      </c>
    </row>
    <row r="37" spans="1:16" s="397" customFormat="1" ht="14.5" customHeight="1">
      <c r="A37" s="1008" t="s">
        <v>57</v>
      </c>
      <c r="B37" s="718">
        <v>6.9548231940474299</v>
      </c>
      <c r="C37" s="693">
        <v>0.1102480926931776</v>
      </c>
      <c r="D37" s="694">
        <v>358</v>
      </c>
      <c r="E37" s="724">
        <v>7.1805689899857086</v>
      </c>
      <c r="F37" s="693">
        <v>0.1149830776359828</v>
      </c>
      <c r="G37" s="694">
        <v>359</v>
      </c>
      <c r="H37" s="724">
        <v>5.1482787581680256</v>
      </c>
      <c r="I37" s="693">
        <v>0.16026086646365489</v>
      </c>
      <c r="J37" s="694">
        <v>358</v>
      </c>
      <c r="K37" s="718">
        <v>7.0633556933230048</v>
      </c>
      <c r="L37" s="693">
        <v>0.1043036026096698</v>
      </c>
      <c r="M37" s="694">
        <v>358</v>
      </c>
      <c r="N37" s="718">
        <v>6.7444606020163782</v>
      </c>
      <c r="O37" s="693">
        <v>0.1351387732879287</v>
      </c>
      <c r="P37" s="975">
        <v>358</v>
      </c>
    </row>
    <row r="38" spans="1:16" s="397" customFormat="1" ht="14.5" customHeight="1">
      <c r="A38" s="1007" t="s">
        <v>58</v>
      </c>
      <c r="B38" s="716">
        <v>6.8765881481223126</v>
      </c>
      <c r="C38" s="689">
        <v>0.2005512135863354</v>
      </c>
      <c r="D38" s="690">
        <v>109</v>
      </c>
      <c r="E38" s="716">
        <v>7.1525938100140607</v>
      </c>
      <c r="F38" s="689">
        <v>0.1915651318568431</v>
      </c>
      <c r="G38" s="690">
        <v>107</v>
      </c>
      <c r="H38" s="716">
        <v>4.9553707987719919</v>
      </c>
      <c r="I38" s="689">
        <v>0.25130513798692738</v>
      </c>
      <c r="J38" s="690">
        <v>107</v>
      </c>
      <c r="K38" s="716">
        <v>6.7816073420251266</v>
      </c>
      <c r="L38" s="689">
        <v>0.19869681408704681</v>
      </c>
      <c r="M38" s="690">
        <v>107</v>
      </c>
      <c r="N38" s="716">
        <v>6.8851765434618626</v>
      </c>
      <c r="O38" s="689">
        <v>0.19003741999600909</v>
      </c>
      <c r="P38" s="974">
        <v>107</v>
      </c>
    </row>
    <row r="39" spans="1:16" s="397" customFormat="1" ht="14.5" customHeight="1">
      <c r="A39" s="1008" t="s">
        <v>59</v>
      </c>
      <c r="B39" s="718">
        <v>6.9311534336718266</v>
      </c>
      <c r="C39" s="693">
        <v>0.14658835602539111</v>
      </c>
      <c r="D39" s="694">
        <v>222</v>
      </c>
      <c r="E39" s="718">
        <v>7.3736357842545157</v>
      </c>
      <c r="F39" s="693">
        <v>0.14120809179972521</v>
      </c>
      <c r="G39" s="694">
        <v>215</v>
      </c>
      <c r="H39" s="718">
        <v>5.4669788970043864</v>
      </c>
      <c r="I39" s="693">
        <v>0.19251571853064309</v>
      </c>
      <c r="J39" s="694">
        <v>222</v>
      </c>
      <c r="K39" s="718">
        <v>7.0908712376616254</v>
      </c>
      <c r="L39" s="693">
        <v>0.1211355511281185</v>
      </c>
      <c r="M39" s="694">
        <v>219</v>
      </c>
      <c r="N39" s="724">
        <v>6.695767694776718</v>
      </c>
      <c r="O39" s="693">
        <v>0.17038139189236881</v>
      </c>
      <c r="P39" s="975">
        <v>221</v>
      </c>
    </row>
    <row r="40" spans="1:16" s="397" customFormat="1" ht="14.5" customHeight="1">
      <c r="A40" s="1007" t="s">
        <v>60</v>
      </c>
      <c r="B40" s="722">
        <v>6.7623161475457101</v>
      </c>
      <c r="C40" s="689">
        <v>0.1093842075661549</v>
      </c>
      <c r="D40" s="690">
        <v>404</v>
      </c>
      <c r="E40" s="722">
        <v>7.0055477651897968</v>
      </c>
      <c r="F40" s="689">
        <v>0.1145794383710784</v>
      </c>
      <c r="G40" s="690">
        <v>395</v>
      </c>
      <c r="H40" s="722">
        <v>5.2375032060262097</v>
      </c>
      <c r="I40" s="689">
        <v>0.14944648797735119</v>
      </c>
      <c r="J40" s="690">
        <v>398</v>
      </c>
      <c r="K40" s="722">
        <v>6.7541903055883736</v>
      </c>
      <c r="L40" s="689">
        <v>0.11333840631921251</v>
      </c>
      <c r="M40" s="690">
        <v>394</v>
      </c>
      <c r="N40" s="722">
        <v>6.3423837198248201</v>
      </c>
      <c r="O40" s="689">
        <v>0.14130924245949639</v>
      </c>
      <c r="P40" s="974">
        <v>401</v>
      </c>
    </row>
    <row r="41" spans="1:16" s="397" customFormat="1" ht="14.5" customHeight="1">
      <c r="A41" s="1008" t="s">
        <v>61</v>
      </c>
      <c r="B41" s="724">
        <v>6.6507924806577607</v>
      </c>
      <c r="C41" s="693">
        <v>0.1444737797013749</v>
      </c>
      <c r="D41" s="694">
        <v>241</v>
      </c>
      <c r="E41" s="724">
        <v>6.963330447951007</v>
      </c>
      <c r="F41" s="693">
        <v>0.14298997760101381</v>
      </c>
      <c r="G41" s="694">
        <v>239</v>
      </c>
      <c r="H41" s="718">
        <v>5.6299308291719594</v>
      </c>
      <c r="I41" s="693">
        <v>0.18679994362677499</v>
      </c>
      <c r="J41" s="694">
        <v>240</v>
      </c>
      <c r="K41" s="718">
        <v>7.0119132425775312</v>
      </c>
      <c r="L41" s="693">
        <v>0.12535180255571671</v>
      </c>
      <c r="M41" s="694">
        <v>239</v>
      </c>
      <c r="N41" s="724">
        <v>6.7355254337019508</v>
      </c>
      <c r="O41" s="693">
        <v>0.1720643232289131</v>
      </c>
      <c r="P41" s="975">
        <v>239</v>
      </c>
    </row>
    <row r="42" spans="1:16" s="397" customFormat="1" ht="14.5" customHeight="1">
      <c r="A42" s="1007" t="s">
        <v>62</v>
      </c>
      <c r="B42" s="716">
        <v>6.8908210103377581</v>
      </c>
      <c r="C42" s="689">
        <v>0.112472400641087</v>
      </c>
      <c r="D42" s="690">
        <v>385</v>
      </c>
      <c r="E42" s="716">
        <v>7.2461873894595898</v>
      </c>
      <c r="F42" s="689">
        <v>0.1130008603152132</v>
      </c>
      <c r="G42" s="690">
        <v>378</v>
      </c>
      <c r="H42" s="716">
        <v>5.1929549576595191</v>
      </c>
      <c r="I42" s="689">
        <v>0.16048503953525409</v>
      </c>
      <c r="J42" s="690">
        <v>384</v>
      </c>
      <c r="K42" s="716">
        <v>7.0292064387754234</v>
      </c>
      <c r="L42" s="689">
        <v>0.1070906913292307</v>
      </c>
      <c r="M42" s="690">
        <v>381</v>
      </c>
      <c r="N42" s="716">
        <v>6.5434382020943778</v>
      </c>
      <c r="O42" s="689">
        <v>0.13547189202066831</v>
      </c>
      <c r="P42" s="974">
        <v>385</v>
      </c>
    </row>
    <row r="43" spans="1:16" s="397" customFormat="1" ht="14.5" customHeight="1">
      <c r="A43" s="1008" t="s">
        <v>99</v>
      </c>
      <c r="B43" s="718">
        <v>6.6783053552358247</v>
      </c>
      <c r="C43" s="693">
        <v>0.1167940570674862</v>
      </c>
      <c r="D43" s="694">
        <v>323</v>
      </c>
      <c r="E43" s="718">
        <v>7.4626552560429156</v>
      </c>
      <c r="F43" s="693">
        <v>0.1148848650942717</v>
      </c>
      <c r="G43" s="694">
        <v>313</v>
      </c>
      <c r="H43" s="718">
        <v>5.0215998008305602</v>
      </c>
      <c r="I43" s="693">
        <v>0.16010690454265919</v>
      </c>
      <c r="J43" s="694">
        <v>322</v>
      </c>
      <c r="K43" s="724">
        <v>7.0589467908640238</v>
      </c>
      <c r="L43" s="693">
        <v>0.1205554814476897</v>
      </c>
      <c r="M43" s="694">
        <v>316</v>
      </c>
      <c r="N43" s="724">
        <v>6.4794784020777856</v>
      </c>
      <c r="O43" s="693">
        <v>0.13976241959859489</v>
      </c>
      <c r="P43" s="975">
        <v>323</v>
      </c>
    </row>
    <row r="44" spans="1:16" s="397" customFormat="1" ht="14.5" customHeight="1">
      <c r="A44" s="1007" t="s">
        <v>64</v>
      </c>
      <c r="B44" s="716">
        <v>6.4223554818633213</v>
      </c>
      <c r="C44" s="689">
        <v>0.1283158844774224</v>
      </c>
      <c r="D44" s="690">
        <v>302</v>
      </c>
      <c r="E44" s="716">
        <v>7.1510698747229666</v>
      </c>
      <c r="F44" s="689">
        <v>0.12574223563804501</v>
      </c>
      <c r="G44" s="690">
        <v>295</v>
      </c>
      <c r="H44" s="716">
        <v>4.7701151649467732</v>
      </c>
      <c r="I44" s="689">
        <v>0.1708330704629836</v>
      </c>
      <c r="J44" s="690">
        <v>302</v>
      </c>
      <c r="K44" s="722">
        <v>6.8595426438687266</v>
      </c>
      <c r="L44" s="689">
        <v>0.1212779333907924</v>
      </c>
      <c r="M44" s="690">
        <v>299</v>
      </c>
      <c r="N44" s="722">
        <v>6.2304409369896314</v>
      </c>
      <c r="O44" s="689">
        <v>0.16479159838730259</v>
      </c>
      <c r="P44" s="974">
        <v>302</v>
      </c>
    </row>
    <row r="45" spans="1:16" s="397" customFormat="1" ht="14.5" customHeight="1">
      <c r="A45" s="1008" t="s">
        <v>65</v>
      </c>
      <c r="B45" s="718">
        <v>6.6392410004116824</v>
      </c>
      <c r="C45" s="693">
        <v>0.19765860279127101</v>
      </c>
      <c r="D45" s="694">
        <v>123</v>
      </c>
      <c r="E45" s="718">
        <v>7.084319877623436</v>
      </c>
      <c r="F45" s="693">
        <v>0.17890289094280601</v>
      </c>
      <c r="G45" s="694">
        <v>120</v>
      </c>
      <c r="H45" s="718">
        <v>5.2912246669958281</v>
      </c>
      <c r="I45" s="693">
        <v>0.26351319765655479</v>
      </c>
      <c r="J45" s="694">
        <v>122</v>
      </c>
      <c r="K45" s="724">
        <v>6.6152038548546459</v>
      </c>
      <c r="L45" s="693">
        <v>0.1665576273596403</v>
      </c>
      <c r="M45" s="694">
        <v>123</v>
      </c>
      <c r="N45" s="718">
        <v>6.5650770955463864</v>
      </c>
      <c r="O45" s="693">
        <v>0.23009173918494091</v>
      </c>
      <c r="P45" s="975">
        <v>123</v>
      </c>
    </row>
    <row r="46" spans="1:16" s="397" customFormat="1" ht="14.5" customHeight="1">
      <c r="A46" s="1007" t="s">
        <v>66</v>
      </c>
      <c r="B46" s="716">
        <v>6.9704694743416349</v>
      </c>
      <c r="C46" s="689">
        <v>0.1037610402510475</v>
      </c>
      <c r="D46" s="690">
        <v>334</v>
      </c>
      <c r="E46" s="716">
        <v>6.9990224375671506</v>
      </c>
      <c r="F46" s="689">
        <v>0.10704534538025059</v>
      </c>
      <c r="G46" s="690">
        <v>330</v>
      </c>
      <c r="H46" s="716">
        <v>5.8891236069851454</v>
      </c>
      <c r="I46" s="689">
        <v>0.16469894001988111</v>
      </c>
      <c r="J46" s="690">
        <v>333</v>
      </c>
      <c r="K46" s="716">
        <v>7.0688368217647604</v>
      </c>
      <c r="L46" s="689">
        <v>9.9933175733274135E-2</v>
      </c>
      <c r="M46" s="690">
        <v>333</v>
      </c>
      <c r="N46" s="722">
        <v>6.5039014456297739</v>
      </c>
      <c r="O46" s="689">
        <v>0.1322861982692452</v>
      </c>
      <c r="P46" s="974">
        <v>333</v>
      </c>
    </row>
    <row r="47" spans="1:16" s="397" customFormat="1" ht="14.5" customHeight="1">
      <c r="A47" s="1008" t="s">
        <v>67</v>
      </c>
      <c r="B47" s="718">
        <v>6.8662749706768187</v>
      </c>
      <c r="C47" s="693">
        <v>0.10971013649088281</v>
      </c>
      <c r="D47" s="694">
        <v>379</v>
      </c>
      <c r="E47" s="718">
        <v>7.1423434859623951</v>
      </c>
      <c r="F47" s="693">
        <v>0.1200053725605314</v>
      </c>
      <c r="G47" s="694">
        <v>370</v>
      </c>
      <c r="H47" s="718">
        <v>6.1711660386400009</v>
      </c>
      <c r="I47" s="693">
        <v>0.14984071401702939</v>
      </c>
      <c r="J47" s="694">
        <v>375</v>
      </c>
      <c r="K47" s="718">
        <v>7.0740793206674724</v>
      </c>
      <c r="L47" s="693">
        <v>0.10487325332473341</v>
      </c>
      <c r="M47" s="694">
        <v>373</v>
      </c>
      <c r="N47" s="724">
        <v>6.406038372812052</v>
      </c>
      <c r="O47" s="693">
        <v>0.13763132928046751</v>
      </c>
      <c r="P47" s="975">
        <v>378</v>
      </c>
    </row>
    <row r="48" spans="1:16" s="397" customFormat="1" ht="14.5" customHeight="1">
      <c r="A48" s="1007" t="s">
        <v>68</v>
      </c>
      <c r="B48" s="716">
        <v>6.7546837594601419</v>
      </c>
      <c r="C48" s="689">
        <v>0.1111277643254308</v>
      </c>
      <c r="D48" s="690">
        <v>408</v>
      </c>
      <c r="E48" s="716">
        <v>7.4673130304097493</v>
      </c>
      <c r="F48" s="689">
        <v>0.1079729146673654</v>
      </c>
      <c r="G48" s="690">
        <v>399</v>
      </c>
      <c r="H48" s="716">
        <v>4.962814221679948</v>
      </c>
      <c r="I48" s="689">
        <v>0.15098791799671191</v>
      </c>
      <c r="J48" s="690">
        <v>408</v>
      </c>
      <c r="K48" s="722">
        <v>7.0951616540776783</v>
      </c>
      <c r="L48" s="689">
        <v>0.1032911874559353</v>
      </c>
      <c r="M48" s="690">
        <v>400</v>
      </c>
      <c r="N48" s="722">
        <v>6.3754294143318537</v>
      </c>
      <c r="O48" s="689">
        <v>0.1359772098777941</v>
      </c>
      <c r="P48" s="974">
        <v>409</v>
      </c>
    </row>
    <row r="49" spans="1:31" s="397" customFormat="1" ht="14.5" customHeight="1" thickBot="1">
      <c r="A49" s="1009" t="s">
        <v>69</v>
      </c>
      <c r="B49" s="720">
        <v>6.8078894343367429</v>
      </c>
      <c r="C49" s="697">
        <v>0.1231958190596697</v>
      </c>
      <c r="D49" s="698">
        <v>339</v>
      </c>
      <c r="E49" s="731">
        <v>6.9186007965585654</v>
      </c>
      <c r="F49" s="697">
        <v>0.12824542873861819</v>
      </c>
      <c r="G49" s="698">
        <v>337</v>
      </c>
      <c r="H49" s="720">
        <v>5.534077035333568</v>
      </c>
      <c r="I49" s="697">
        <v>0.16807259771543839</v>
      </c>
      <c r="J49" s="698">
        <v>338</v>
      </c>
      <c r="K49" s="731">
        <v>6.8476450955031636</v>
      </c>
      <c r="L49" s="697">
        <v>0.1231262038078318</v>
      </c>
      <c r="M49" s="698">
        <v>338</v>
      </c>
      <c r="N49" s="731">
        <v>6.459029350935892</v>
      </c>
      <c r="O49" s="697">
        <v>0.14884343174782</v>
      </c>
      <c r="P49" s="976">
        <v>339</v>
      </c>
    </row>
    <row r="50" spans="1:31" s="397" customFormat="1" ht="14.5" customHeight="1">
      <c r="A50" s="1010" t="s">
        <v>70</v>
      </c>
      <c r="B50" s="729">
        <v>6.916818362220857</v>
      </c>
      <c r="C50" s="701">
        <v>4.7304844194546357E-2</v>
      </c>
      <c r="D50" s="702">
        <v>2943</v>
      </c>
      <c r="E50" s="732">
        <v>7.3524457807374759</v>
      </c>
      <c r="F50" s="701">
        <v>4.8907647874733687E-2</v>
      </c>
      <c r="G50" s="702">
        <v>2877</v>
      </c>
      <c r="H50" s="729">
        <v>5.1541314049375631</v>
      </c>
      <c r="I50" s="701">
        <v>6.7248007549951236E-2</v>
      </c>
      <c r="J50" s="702">
        <v>2927</v>
      </c>
      <c r="K50" s="732">
        <v>7.0571371786665864</v>
      </c>
      <c r="L50" s="701">
        <v>4.9054161128757268E-2</v>
      </c>
      <c r="M50" s="702">
        <v>2902</v>
      </c>
      <c r="N50" s="732">
        <v>6.5650393233286692</v>
      </c>
      <c r="O50" s="701">
        <v>5.8045612115954957E-2</v>
      </c>
      <c r="P50" s="977">
        <v>2936</v>
      </c>
    </row>
    <row r="51" spans="1:31" s="397" customFormat="1" ht="14.5" customHeight="1">
      <c r="A51" s="1010" t="s">
        <v>71</v>
      </c>
      <c r="B51" s="729">
        <v>6.9549720028849418</v>
      </c>
      <c r="C51" s="701">
        <v>5.0876518104588188E-2</v>
      </c>
      <c r="D51" s="702">
        <v>1974</v>
      </c>
      <c r="E51" s="732">
        <v>7.1383404072224312</v>
      </c>
      <c r="F51" s="701">
        <v>5.1348390759593791E-2</v>
      </c>
      <c r="G51" s="702">
        <v>1956</v>
      </c>
      <c r="H51" s="732">
        <v>5.6040433521784552</v>
      </c>
      <c r="I51" s="701">
        <v>7.2673212914027313E-2</v>
      </c>
      <c r="J51" s="702">
        <v>1966</v>
      </c>
      <c r="K51" s="732">
        <v>7.0449328580324382</v>
      </c>
      <c r="L51" s="701">
        <v>4.7571113094519037E-2</v>
      </c>
      <c r="M51" s="702">
        <v>1961</v>
      </c>
      <c r="N51" s="732">
        <v>6.7196645280299423</v>
      </c>
      <c r="O51" s="701">
        <v>6.2002676841629918E-2</v>
      </c>
      <c r="P51" s="977">
        <v>1970</v>
      </c>
    </row>
    <row r="52" spans="1:31" s="397" customFormat="1" ht="14.5" customHeight="1">
      <c r="A52" s="978" t="s">
        <v>72</v>
      </c>
      <c r="B52" s="1005">
        <v>6.9235304068459209</v>
      </c>
      <c r="C52" s="980">
        <v>3.9997855337473263E-2</v>
      </c>
      <c r="D52" s="997">
        <v>4917</v>
      </c>
      <c r="E52" s="1006">
        <v>7.3143379539628723</v>
      </c>
      <c r="F52" s="980">
        <v>4.1231034484819643E-2</v>
      </c>
      <c r="G52" s="997">
        <v>4833</v>
      </c>
      <c r="H52" s="1006">
        <v>5.2333272020151469</v>
      </c>
      <c r="I52" s="980">
        <v>5.684723776198166E-2</v>
      </c>
      <c r="J52" s="997">
        <v>4893</v>
      </c>
      <c r="K52" s="1006">
        <v>7.0549770869160948</v>
      </c>
      <c r="L52" s="980">
        <v>4.1240163364520681E-2</v>
      </c>
      <c r="M52" s="997">
        <v>4863</v>
      </c>
      <c r="N52" s="1006">
        <v>6.5922521090565134</v>
      </c>
      <c r="O52" s="980">
        <v>4.9058460895052607E-2</v>
      </c>
      <c r="P52" s="1001">
        <v>4906</v>
      </c>
    </row>
    <row r="53" spans="1:31" s="397" customFormat="1" ht="14.5" customHeight="1">
      <c r="A53" s="1413" t="s">
        <v>377</v>
      </c>
      <c r="B53" s="1268"/>
      <c r="C53" s="1268"/>
      <c r="D53" s="1268"/>
      <c r="E53" s="1268"/>
      <c r="F53" s="1268"/>
      <c r="G53" s="1268"/>
      <c r="H53" s="1268"/>
      <c r="I53" s="1268"/>
      <c r="J53" s="1268"/>
      <c r="K53" s="1268"/>
      <c r="L53" s="1268"/>
      <c r="M53" s="1268"/>
      <c r="N53" s="1268"/>
      <c r="O53" s="1268"/>
      <c r="P53" s="1268"/>
    </row>
    <row r="54" spans="1:31" s="397" customFormat="1" ht="14.5" customHeight="1">
      <c r="A54" s="1413" t="s">
        <v>515</v>
      </c>
      <c r="B54" s="1268"/>
      <c r="C54" s="1268"/>
      <c r="D54" s="1268"/>
      <c r="E54" s="1268"/>
      <c r="F54" s="1268"/>
      <c r="G54" s="1268"/>
      <c r="H54" s="1268"/>
      <c r="I54" s="1268"/>
      <c r="J54" s="1268"/>
      <c r="K54" s="1268"/>
      <c r="L54" s="1268"/>
      <c r="M54" s="1268"/>
      <c r="N54" s="1268"/>
      <c r="O54" s="1268"/>
      <c r="P54" s="1268"/>
    </row>
    <row r="55" spans="1:31" s="397" customFormat="1" ht="14.5" customHeight="1">
      <c r="A55" s="1414" t="s">
        <v>501</v>
      </c>
      <c r="B55" s="1268"/>
      <c r="C55" s="1268"/>
      <c r="D55" s="1268"/>
      <c r="E55" s="1268"/>
      <c r="F55" s="1268"/>
      <c r="G55" s="1268"/>
      <c r="H55" s="1268"/>
      <c r="I55" s="1268"/>
      <c r="J55" s="1268"/>
      <c r="K55" s="1268"/>
      <c r="L55" s="1268"/>
      <c r="M55" s="1268"/>
      <c r="N55" s="1268"/>
      <c r="O55" s="1268"/>
      <c r="P55" s="1268"/>
    </row>
    <row r="56" spans="1:31" s="18" customFormat="1" ht="14.5" customHeight="1">
      <c r="A56" s="399"/>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row>
    <row r="57" spans="1:31" ht="25" customHeight="1">
      <c r="A57" s="1173">
        <v>2022</v>
      </c>
      <c r="B57" s="1173"/>
      <c r="C57" s="1173"/>
      <c r="D57" s="1173"/>
      <c r="E57" s="1173"/>
      <c r="F57" s="1173"/>
      <c r="G57" s="1173"/>
      <c r="H57" s="1173"/>
      <c r="I57" s="1173"/>
      <c r="J57" s="1173"/>
      <c r="K57" s="1173"/>
      <c r="L57" s="1173"/>
      <c r="M57" s="1173"/>
      <c r="N57" s="1173"/>
      <c r="O57" s="1173"/>
      <c r="P57" s="1173"/>
      <c r="Q57" s="1173"/>
      <c r="R57" s="1173"/>
      <c r="S57" s="1173"/>
      <c r="T57" s="1173"/>
      <c r="U57" s="1173"/>
      <c r="V57" s="1173"/>
      <c r="W57" s="1173"/>
      <c r="X57" s="1173"/>
      <c r="Y57" s="1173"/>
      <c r="Z57" s="1173"/>
      <c r="AA57" s="1173"/>
      <c r="AB57" s="1173"/>
      <c r="AC57" s="1173"/>
      <c r="AD57" s="1173"/>
      <c r="AE57" s="1173"/>
    </row>
    <row r="58" spans="1:31" s="18" customFormat="1" ht="13">
      <c r="A58" s="1"/>
    </row>
    <row r="59" spans="1:31" ht="13.5" customHeight="1">
      <c r="A59" s="1240" t="s">
        <v>641</v>
      </c>
      <c r="B59" s="1240"/>
      <c r="C59" s="1240"/>
      <c r="D59" s="1240"/>
      <c r="E59" s="1240"/>
      <c r="F59" s="1240"/>
      <c r="G59" s="1240"/>
      <c r="H59" s="1240"/>
      <c r="I59" s="1240"/>
      <c r="J59" s="1240"/>
      <c r="K59" s="1240"/>
      <c r="L59" s="1240"/>
      <c r="M59" s="1240"/>
      <c r="N59" s="1240"/>
      <c r="O59" s="1240"/>
      <c r="P59" s="1240"/>
      <c r="Q59" s="1240"/>
      <c r="R59" s="1240"/>
      <c r="S59" s="1240"/>
      <c r="T59" s="1240"/>
      <c r="U59" s="1240"/>
      <c r="V59" s="1240"/>
      <c r="W59" s="1240"/>
      <c r="X59" s="1240"/>
      <c r="Y59" s="1240"/>
      <c r="Z59" s="1240"/>
      <c r="AA59" s="1240"/>
      <c r="AB59" s="1240"/>
    </row>
    <row r="60" spans="1:31" s="265" customFormat="1" ht="54.65" customHeight="1">
      <c r="A60" s="1401" t="s">
        <v>43</v>
      </c>
      <c r="B60" s="1245" t="s">
        <v>188</v>
      </c>
      <c r="C60" s="1245" t="s">
        <v>164</v>
      </c>
      <c r="D60" s="1245" t="s">
        <v>164</v>
      </c>
      <c r="E60" s="1245" t="s">
        <v>189</v>
      </c>
      <c r="F60" s="1245" t="s">
        <v>165</v>
      </c>
      <c r="G60" s="1245" t="s">
        <v>165</v>
      </c>
      <c r="H60" s="1245" t="s">
        <v>190</v>
      </c>
      <c r="I60" s="1245" t="s">
        <v>166</v>
      </c>
      <c r="J60" s="1245" t="s">
        <v>166</v>
      </c>
      <c r="K60" s="1245" t="s">
        <v>191</v>
      </c>
      <c r="L60" s="1245" t="s">
        <v>167</v>
      </c>
      <c r="M60" s="1245" t="s">
        <v>167</v>
      </c>
      <c r="N60" s="1245" t="s">
        <v>192</v>
      </c>
      <c r="O60" s="1245" t="s">
        <v>168</v>
      </c>
      <c r="P60" s="1245" t="s">
        <v>168</v>
      </c>
      <c r="Q60" s="1245" t="s">
        <v>193</v>
      </c>
      <c r="R60" s="1245" t="s">
        <v>169</v>
      </c>
      <c r="S60" s="1245" t="s">
        <v>169</v>
      </c>
      <c r="T60" s="1245" t="s">
        <v>194</v>
      </c>
      <c r="U60" s="1245" t="s">
        <v>170</v>
      </c>
      <c r="V60" s="1245" t="s">
        <v>170</v>
      </c>
      <c r="W60" s="1245" t="s">
        <v>398</v>
      </c>
      <c r="X60" s="1245" t="s">
        <v>171</v>
      </c>
      <c r="Y60" s="1245" t="s">
        <v>171</v>
      </c>
      <c r="Z60" s="1245" t="s">
        <v>195</v>
      </c>
      <c r="AA60" s="1245" t="s">
        <v>172</v>
      </c>
      <c r="AB60" s="1246" t="s">
        <v>172</v>
      </c>
    </row>
    <row r="61" spans="1:31" ht="14.5" customHeight="1" thickBot="1">
      <c r="A61" s="1402"/>
      <c r="B61" s="54" t="s">
        <v>30</v>
      </c>
      <c r="C61" s="54" t="s">
        <v>111</v>
      </c>
      <c r="D61" s="55" t="s">
        <v>112</v>
      </c>
      <c r="E61" s="54" t="s">
        <v>30</v>
      </c>
      <c r="F61" s="54" t="s">
        <v>111</v>
      </c>
      <c r="G61" s="55" t="s">
        <v>112</v>
      </c>
      <c r="H61" s="54" t="s">
        <v>30</v>
      </c>
      <c r="I61" s="54" t="s">
        <v>111</v>
      </c>
      <c r="J61" s="55" t="s">
        <v>112</v>
      </c>
      <c r="K61" s="54" t="s">
        <v>30</v>
      </c>
      <c r="L61" s="54" t="s">
        <v>111</v>
      </c>
      <c r="M61" s="55" t="s">
        <v>112</v>
      </c>
      <c r="N61" s="54" t="s">
        <v>30</v>
      </c>
      <c r="O61" s="54" t="s">
        <v>111</v>
      </c>
      <c r="P61" s="55" t="s">
        <v>112</v>
      </c>
      <c r="Q61" s="54" t="s">
        <v>30</v>
      </c>
      <c r="R61" s="54" t="s">
        <v>111</v>
      </c>
      <c r="S61" s="55" t="s">
        <v>112</v>
      </c>
      <c r="T61" s="54" t="s">
        <v>30</v>
      </c>
      <c r="U61" s="54" t="s">
        <v>111</v>
      </c>
      <c r="V61" s="55" t="s">
        <v>112</v>
      </c>
      <c r="W61" s="54" t="s">
        <v>30</v>
      </c>
      <c r="X61" s="54" t="s">
        <v>111</v>
      </c>
      <c r="Y61" s="55" t="s">
        <v>112</v>
      </c>
      <c r="Z61" s="54" t="s">
        <v>30</v>
      </c>
      <c r="AA61" s="54" t="s">
        <v>111</v>
      </c>
      <c r="AB61" s="54" t="s">
        <v>112</v>
      </c>
    </row>
    <row r="62" spans="1:31" ht="14.5" customHeight="1">
      <c r="A62" s="56" t="s">
        <v>54</v>
      </c>
      <c r="B62" s="174">
        <v>2.812327597264658</v>
      </c>
      <c r="C62" s="58">
        <v>7.909795303928073E-2</v>
      </c>
      <c r="D62" s="59">
        <v>370</v>
      </c>
      <c r="E62" s="223">
        <v>3.5441284392383818</v>
      </c>
      <c r="F62" s="58">
        <v>7.9471216306818082E-2</v>
      </c>
      <c r="G62" s="59">
        <v>370</v>
      </c>
      <c r="H62" s="223">
        <v>4.6871433593327234</v>
      </c>
      <c r="I62" s="58">
        <v>7.4867359557492921E-2</v>
      </c>
      <c r="J62" s="59">
        <v>373</v>
      </c>
      <c r="K62" s="223">
        <v>4.1928038154472258</v>
      </c>
      <c r="L62" s="58">
        <v>8.5475352966786877E-2</v>
      </c>
      <c r="M62" s="59">
        <v>372</v>
      </c>
      <c r="N62" s="174">
        <v>2.734174822115981</v>
      </c>
      <c r="O62" s="58">
        <v>7.0842067828089703E-2</v>
      </c>
      <c r="P62" s="59">
        <v>373</v>
      </c>
      <c r="Q62" s="174">
        <v>2.2312433640368901</v>
      </c>
      <c r="R62" s="58">
        <v>6.5910924557074396E-2</v>
      </c>
      <c r="S62" s="59">
        <v>373</v>
      </c>
      <c r="T62" s="174">
        <v>2.339279710025731</v>
      </c>
      <c r="U62" s="58">
        <v>6.9114720303515662E-2</v>
      </c>
      <c r="V62" s="59">
        <v>372</v>
      </c>
      <c r="W62" s="174">
        <v>2.4545646093331688</v>
      </c>
      <c r="X62" s="58">
        <v>6.968553072918722E-2</v>
      </c>
      <c r="Y62" s="59">
        <v>372</v>
      </c>
      <c r="Z62" s="174">
        <v>2.1374307177365108</v>
      </c>
      <c r="AA62" s="58">
        <v>6.7904225245590685E-2</v>
      </c>
      <c r="AB62" s="60">
        <v>369</v>
      </c>
    </row>
    <row r="63" spans="1:31" ht="14.5" customHeight="1">
      <c r="A63" s="61" t="s">
        <v>55</v>
      </c>
      <c r="B63" s="224">
        <v>2.8869450275289812</v>
      </c>
      <c r="C63" s="63">
        <v>8.7071998133972511E-2</v>
      </c>
      <c r="D63" s="64">
        <v>338</v>
      </c>
      <c r="E63" s="224">
        <v>4.1260853384467291</v>
      </c>
      <c r="F63" s="63">
        <v>8.8776676864105689E-2</v>
      </c>
      <c r="G63" s="64">
        <v>336</v>
      </c>
      <c r="H63" s="224">
        <v>4.48156174713717</v>
      </c>
      <c r="I63" s="63">
        <v>8.1098084205014132E-2</v>
      </c>
      <c r="J63" s="64">
        <v>337</v>
      </c>
      <c r="K63" s="224">
        <v>3.900945261262041</v>
      </c>
      <c r="L63" s="63">
        <v>0.10145805145492549</v>
      </c>
      <c r="M63" s="64">
        <v>336</v>
      </c>
      <c r="N63" s="172">
        <v>2.6377398062588799</v>
      </c>
      <c r="O63" s="63">
        <v>6.9843135239230983E-2</v>
      </c>
      <c r="P63" s="64">
        <v>335</v>
      </c>
      <c r="Q63" s="172">
        <v>2.0229902534436959</v>
      </c>
      <c r="R63" s="63">
        <v>6.7406741815133203E-2</v>
      </c>
      <c r="S63" s="64">
        <v>337</v>
      </c>
      <c r="T63" s="172">
        <v>2.0188078220160279</v>
      </c>
      <c r="U63" s="63">
        <v>6.9414692357386704E-2</v>
      </c>
      <c r="V63" s="64">
        <v>337</v>
      </c>
      <c r="W63" s="172">
        <v>2.2030118762491671</v>
      </c>
      <c r="X63" s="63">
        <v>7.3882885302347628E-2</v>
      </c>
      <c r="Y63" s="64">
        <v>336</v>
      </c>
      <c r="Z63" s="172">
        <v>1.9062812822072479</v>
      </c>
      <c r="AA63" s="63">
        <v>6.4203895600080912E-2</v>
      </c>
      <c r="AB63" s="65">
        <v>335</v>
      </c>
    </row>
    <row r="64" spans="1:31" ht="14.5" customHeight="1">
      <c r="A64" s="56" t="s">
        <v>56</v>
      </c>
      <c r="B64" s="174">
        <v>2.5729772320598938</v>
      </c>
      <c r="C64" s="58">
        <v>8.1827501459178539E-2</v>
      </c>
      <c r="D64" s="59">
        <v>325</v>
      </c>
      <c r="E64" s="223">
        <v>3.5727381834116692</v>
      </c>
      <c r="F64" s="58">
        <v>8.492000691096864E-2</v>
      </c>
      <c r="G64" s="59">
        <v>324</v>
      </c>
      <c r="H64" s="223">
        <v>4.4739880350200707</v>
      </c>
      <c r="I64" s="58">
        <v>8.3460831754683731E-2</v>
      </c>
      <c r="J64" s="59">
        <v>326</v>
      </c>
      <c r="K64" s="174">
        <v>3.7325509796781922</v>
      </c>
      <c r="L64" s="58">
        <v>0.1027289850054513</v>
      </c>
      <c r="M64" s="59">
        <v>327</v>
      </c>
      <c r="N64" s="174">
        <v>2.6783356125235089</v>
      </c>
      <c r="O64" s="58">
        <v>7.1669917483826243E-2</v>
      </c>
      <c r="P64" s="59">
        <v>327</v>
      </c>
      <c r="Q64" s="174">
        <v>2.051839298969782</v>
      </c>
      <c r="R64" s="58">
        <v>7.3033680530671344E-2</v>
      </c>
      <c r="S64" s="59">
        <v>327</v>
      </c>
      <c r="T64" s="174">
        <v>2.1312919347643411</v>
      </c>
      <c r="U64" s="58">
        <v>7.1294416503341021E-2</v>
      </c>
      <c r="V64" s="59">
        <v>326</v>
      </c>
      <c r="W64" s="174">
        <v>1.9930413907891069</v>
      </c>
      <c r="X64" s="58">
        <v>6.6230964760565295E-2</v>
      </c>
      <c r="Y64" s="59">
        <v>327</v>
      </c>
      <c r="Z64" s="174">
        <v>1.797737176625132</v>
      </c>
      <c r="AA64" s="58">
        <v>6.5888813563135973E-2</v>
      </c>
      <c r="AB64" s="60">
        <v>323</v>
      </c>
    </row>
    <row r="65" spans="1:28" ht="14.5" customHeight="1">
      <c r="A65" s="61" t="s">
        <v>57</v>
      </c>
      <c r="B65" s="224">
        <v>3.120759624941889</v>
      </c>
      <c r="C65" s="63">
        <v>9.6445460844605244E-2</v>
      </c>
      <c r="D65" s="64">
        <v>274</v>
      </c>
      <c r="E65" s="224">
        <v>3.8027102416390761</v>
      </c>
      <c r="F65" s="63">
        <v>8.4682276421361127E-2</v>
      </c>
      <c r="G65" s="64">
        <v>274</v>
      </c>
      <c r="H65" s="224">
        <v>4.7436215898238174</v>
      </c>
      <c r="I65" s="63">
        <v>7.7122129066721126E-2</v>
      </c>
      <c r="J65" s="64">
        <v>275</v>
      </c>
      <c r="K65" s="224">
        <v>3.4402908844706839</v>
      </c>
      <c r="L65" s="63">
        <v>0.1022872743258693</v>
      </c>
      <c r="M65" s="64">
        <v>273</v>
      </c>
      <c r="N65" s="224">
        <v>2.6400235895126292</v>
      </c>
      <c r="O65" s="63">
        <v>7.5081509920436176E-2</v>
      </c>
      <c r="P65" s="64">
        <v>275</v>
      </c>
      <c r="Q65" s="224">
        <v>2.2677170079742059</v>
      </c>
      <c r="R65" s="63">
        <v>7.3869507330396364E-2</v>
      </c>
      <c r="S65" s="64">
        <v>274</v>
      </c>
      <c r="T65" s="172">
        <v>2.2867892689022371</v>
      </c>
      <c r="U65" s="63">
        <v>7.3716292988516813E-2</v>
      </c>
      <c r="V65" s="64">
        <v>273</v>
      </c>
      <c r="W65" s="172">
        <v>2.344801896598339</v>
      </c>
      <c r="X65" s="63">
        <v>7.7898384394834833E-2</v>
      </c>
      <c r="Y65" s="64">
        <v>273</v>
      </c>
      <c r="Z65" s="172">
        <v>2.2106977735365732</v>
      </c>
      <c r="AA65" s="63">
        <v>7.9155682938447297E-2</v>
      </c>
      <c r="AB65" s="65">
        <v>274</v>
      </c>
    </row>
    <row r="66" spans="1:28" ht="14.5" customHeight="1">
      <c r="A66" s="56" t="s">
        <v>58</v>
      </c>
      <c r="B66" s="174">
        <v>3.2886772975538192</v>
      </c>
      <c r="C66" s="58">
        <v>0.13569157592537839</v>
      </c>
      <c r="D66" s="59">
        <v>105</v>
      </c>
      <c r="E66" s="174">
        <v>3.5533888471059409</v>
      </c>
      <c r="F66" s="58">
        <v>0.1237464031379793</v>
      </c>
      <c r="G66" s="59">
        <v>106</v>
      </c>
      <c r="H66" s="223">
        <v>4.8066627087596654</v>
      </c>
      <c r="I66" s="58">
        <v>0.1094340316319878</v>
      </c>
      <c r="J66" s="59">
        <v>106</v>
      </c>
      <c r="K66" s="174">
        <v>4.1800494359879279</v>
      </c>
      <c r="L66" s="58">
        <v>0.15107945506297141</v>
      </c>
      <c r="M66" s="59">
        <v>106</v>
      </c>
      <c r="N66" s="174">
        <v>2.8022234828057448</v>
      </c>
      <c r="O66" s="58">
        <v>0.1226784214921396</v>
      </c>
      <c r="P66" s="59">
        <v>106</v>
      </c>
      <c r="Q66" s="174">
        <v>2.3501709122841281</v>
      </c>
      <c r="R66" s="58">
        <v>0.1287695433244046</v>
      </c>
      <c r="S66" s="59">
        <v>106</v>
      </c>
      <c r="T66" s="174">
        <v>2.4513636274829791</v>
      </c>
      <c r="U66" s="58">
        <v>0.1196764789758612</v>
      </c>
      <c r="V66" s="59">
        <v>106</v>
      </c>
      <c r="W66" s="174">
        <v>2.3317062807096289</v>
      </c>
      <c r="X66" s="58">
        <v>0.1194668118459981</v>
      </c>
      <c r="Y66" s="59">
        <v>106</v>
      </c>
      <c r="Z66" s="174">
        <v>2.2277143727149631</v>
      </c>
      <c r="AA66" s="58">
        <v>0.12982807758388221</v>
      </c>
      <c r="AB66" s="60">
        <v>106</v>
      </c>
    </row>
    <row r="67" spans="1:28" ht="14.5" customHeight="1">
      <c r="A67" s="61" t="s">
        <v>59</v>
      </c>
      <c r="B67" s="172">
        <v>2.9016149198234471</v>
      </c>
      <c r="C67" s="63">
        <v>0.1146455931920687</v>
      </c>
      <c r="D67" s="64">
        <v>208</v>
      </c>
      <c r="E67" s="172">
        <v>3.4709350957030449</v>
      </c>
      <c r="F67" s="63">
        <v>0.1032073400985096</v>
      </c>
      <c r="G67" s="64">
        <v>209</v>
      </c>
      <c r="H67" s="172">
        <v>4.5934686233498612</v>
      </c>
      <c r="I67" s="63">
        <v>9.4220444012165908E-2</v>
      </c>
      <c r="J67" s="64">
        <v>209</v>
      </c>
      <c r="K67" s="172">
        <v>3.860157237391443</v>
      </c>
      <c r="L67" s="63">
        <v>0.1177172445953354</v>
      </c>
      <c r="M67" s="64">
        <v>209</v>
      </c>
      <c r="N67" s="172">
        <v>2.7127284513573802</v>
      </c>
      <c r="O67" s="63">
        <v>9.5764847806222186E-2</v>
      </c>
      <c r="P67" s="64">
        <v>208</v>
      </c>
      <c r="Q67" s="172">
        <v>2.017362697536055</v>
      </c>
      <c r="R67" s="63">
        <v>7.9780012868177069E-2</v>
      </c>
      <c r="S67" s="64">
        <v>208</v>
      </c>
      <c r="T67" s="172">
        <v>2.304533951495896</v>
      </c>
      <c r="U67" s="63">
        <v>9.2131605624709054E-2</v>
      </c>
      <c r="V67" s="64">
        <v>208</v>
      </c>
      <c r="W67" s="172">
        <v>2.1110217213642581</v>
      </c>
      <c r="X67" s="63">
        <v>9.051873573893357E-2</v>
      </c>
      <c r="Y67" s="64">
        <v>209</v>
      </c>
      <c r="Z67" s="172">
        <v>1.6950268641974739</v>
      </c>
      <c r="AA67" s="63">
        <v>7.7874448707203656E-2</v>
      </c>
      <c r="AB67" s="65">
        <v>209</v>
      </c>
    </row>
    <row r="68" spans="1:28" ht="14.5" customHeight="1">
      <c r="A68" s="56" t="s">
        <v>60</v>
      </c>
      <c r="B68" s="174">
        <v>2.6838948111242011</v>
      </c>
      <c r="C68" s="58">
        <v>9.1222936965057441E-2</v>
      </c>
      <c r="D68" s="59">
        <v>315</v>
      </c>
      <c r="E68" s="223">
        <v>3.5736653690982969</v>
      </c>
      <c r="F68" s="58">
        <v>8.5158807614498663E-2</v>
      </c>
      <c r="G68" s="59">
        <v>315</v>
      </c>
      <c r="H68" s="223">
        <v>4.6475710421329772</v>
      </c>
      <c r="I68" s="58">
        <v>7.8548869860329565E-2</v>
      </c>
      <c r="J68" s="59">
        <v>315</v>
      </c>
      <c r="K68" s="223">
        <v>4.0180755540252067</v>
      </c>
      <c r="L68" s="58">
        <v>9.9239160449370686E-2</v>
      </c>
      <c r="M68" s="59">
        <v>315</v>
      </c>
      <c r="N68" s="174">
        <v>2.7947020307990691</v>
      </c>
      <c r="O68" s="58">
        <v>7.7648743709775217E-2</v>
      </c>
      <c r="P68" s="59">
        <v>315</v>
      </c>
      <c r="Q68" s="174">
        <v>2.0739404511101198</v>
      </c>
      <c r="R68" s="58">
        <v>7.1507679699318288E-2</v>
      </c>
      <c r="S68" s="59">
        <v>316</v>
      </c>
      <c r="T68" s="174">
        <v>2.163186515983047</v>
      </c>
      <c r="U68" s="58">
        <v>7.2089797086148585E-2</v>
      </c>
      <c r="V68" s="59">
        <v>315</v>
      </c>
      <c r="W68" s="174">
        <v>2.2723986618467138</v>
      </c>
      <c r="X68" s="58">
        <v>8.1352539086555375E-2</v>
      </c>
      <c r="Y68" s="59">
        <v>314</v>
      </c>
      <c r="Z68" s="174">
        <v>1.906034870823329</v>
      </c>
      <c r="AA68" s="58">
        <v>6.674852738050556E-2</v>
      </c>
      <c r="AB68" s="60">
        <v>316</v>
      </c>
    </row>
    <row r="69" spans="1:28" ht="14.5" customHeight="1">
      <c r="A69" s="61" t="s">
        <v>61</v>
      </c>
      <c r="B69" s="172">
        <v>3.1821430748774309</v>
      </c>
      <c r="C69" s="63">
        <v>0.102929572745696</v>
      </c>
      <c r="D69" s="64">
        <v>201</v>
      </c>
      <c r="E69" s="224">
        <v>3.5707908455205368</v>
      </c>
      <c r="F69" s="63">
        <v>9.239551737446422E-2</v>
      </c>
      <c r="G69" s="64">
        <v>202</v>
      </c>
      <c r="H69" s="224">
        <v>4.6124086017917412</v>
      </c>
      <c r="I69" s="63">
        <v>8.4784654791665678E-2</v>
      </c>
      <c r="J69" s="64">
        <v>202</v>
      </c>
      <c r="K69" s="172">
        <v>3.2880052444709742</v>
      </c>
      <c r="L69" s="63">
        <v>0.1125229844763479</v>
      </c>
      <c r="M69" s="64">
        <v>202</v>
      </c>
      <c r="N69" s="172">
        <v>2.7580352267915269</v>
      </c>
      <c r="O69" s="63">
        <v>7.4182711904214757E-2</v>
      </c>
      <c r="P69" s="64">
        <v>201</v>
      </c>
      <c r="Q69" s="172">
        <v>2.1253366619515872</v>
      </c>
      <c r="R69" s="63">
        <v>7.9157672406919094E-2</v>
      </c>
      <c r="S69" s="64">
        <v>200</v>
      </c>
      <c r="T69" s="172">
        <v>2.2756619589662241</v>
      </c>
      <c r="U69" s="63">
        <v>8.1469202055458129E-2</v>
      </c>
      <c r="V69" s="64">
        <v>200</v>
      </c>
      <c r="W69" s="172">
        <v>2.1687486638748572</v>
      </c>
      <c r="X69" s="63">
        <v>8.2607841180377686E-2</v>
      </c>
      <c r="Y69" s="64">
        <v>201</v>
      </c>
      <c r="Z69" s="172">
        <v>1.773097446699339</v>
      </c>
      <c r="AA69" s="63">
        <v>6.4913573828166635E-2</v>
      </c>
      <c r="AB69" s="65">
        <v>201</v>
      </c>
    </row>
    <row r="70" spans="1:28" ht="14.5" customHeight="1">
      <c r="A70" s="56" t="s">
        <v>62</v>
      </c>
      <c r="B70" s="174">
        <v>2.9920860174869048</v>
      </c>
      <c r="C70" s="58">
        <v>8.9929230628166545E-2</v>
      </c>
      <c r="D70" s="59">
        <v>327</v>
      </c>
      <c r="E70" s="223">
        <v>3.7139162406932571</v>
      </c>
      <c r="F70" s="58">
        <v>8.1528157532911844E-2</v>
      </c>
      <c r="G70" s="59">
        <v>328</v>
      </c>
      <c r="H70" s="223">
        <v>4.9182381805852469</v>
      </c>
      <c r="I70" s="58">
        <v>7.4552250204291098E-2</v>
      </c>
      <c r="J70" s="59">
        <v>329</v>
      </c>
      <c r="K70" s="223">
        <v>4.4319104600938326</v>
      </c>
      <c r="L70" s="58">
        <v>9.3046563441205363E-2</v>
      </c>
      <c r="M70" s="59">
        <v>327</v>
      </c>
      <c r="N70" s="174">
        <v>2.8400420753686482</v>
      </c>
      <c r="O70" s="58">
        <v>6.9269630278382052E-2</v>
      </c>
      <c r="P70" s="59">
        <v>329</v>
      </c>
      <c r="Q70" s="174">
        <v>2.1467708037504978</v>
      </c>
      <c r="R70" s="58">
        <v>6.6275258213213728E-2</v>
      </c>
      <c r="S70" s="59">
        <v>329</v>
      </c>
      <c r="T70" s="223">
        <v>2.298274186739294</v>
      </c>
      <c r="U70" s="58">
        <v>6.8212959886699814E-2</v>
      </c>
      <c r="V70" s="59">
        <v>329</v>
      </c>
      <c r="W70" s="174">
        <v>2.3201786190807239</v>
      </c>
      <c r="X70" s="58">
        <v>7.0707304737019847E-2</v>
      </c>
      <c r="Y70" s="59">
        <v>328</v>
      </c>
      <c r="Z70" s="174">
        <v>2.0317393639126111</v>
      </c>
      <c r="AA70" s="58">
        <v>7.342282100597923E-2</v>
      </c>
      <c r="AB70" s="60">
        <v>326</v>
      </c>
    </row>
    <row r="71" spans="1:28" ht="14.5" customHeight="1">
      <c r="A71" s="61" t="s">
        <v>99</v>
      </c>
      <c r="B71" s="172">
        <v>2.8140305738804239</v>
      </c>
      <c r="C71" s="63">
        <v>8.7822929240790229E-2</v>
      </c>
      <c r="D71" s="64">
        <v>352</v>
      </c>
      <c r="E71" s="224">
        <v>3.4217188510986571</v>
      </c>
      <c r="F71" s="63">
        <v>7.660920632653509E-2</v>
      </c>
      <c r="G71" s="64">
        <v>354</v>
      </c>
      <c r="H71" s="224">
        <v>4.716371023775225</v>
      </c>
      <c r="I71" s="63">
        <v>7.2326592572291126E-2</v>
      </c>
      <c r="J71" s="64">
        <v>354</v>
      </c>
      <c r="K71" s="224">
        <v>4.230810053131</v>
      </c>
      <c r="L71" s="63">
        <v>9.0210795854911666E-2</v>
      </c>
      <c r="M71" s="64">
        <v>354</v>
      </c>
      <c r="N71" s="172">
        <v>2.9407730351797881</v>
      </c>
      <c r="O71" s="63">
        <v>7.2646605521383162E-2</v>
      </c>
      <c r="P71" s="64">
        <v>354</v>
      </c>
      <c r="Q71" s="172">
        <v>2.1496911579364482</v>
      </c>
      <c r="R71" s="63">
        <v>6.5500238385399256E-2</v>
      </c>
      <c r="S71" s="64">
        <v>354</v>
      </c>
      <c r="T71" s="172">
        <v>2.3329226521149309</v>
      </c>
      <c r="U71" s="63">
        <v>7.1195980497305786E-2</v>
      </c>
      <c r="V71" s="64">
        <v>354</v>
      </c>
      <c r="W71" s="172">
        <v>2.1848901565095171</v>
      </c>
      <c r="X71" s="63">
        <v>6.7290216878722789E-2</v>
      </c>
      <c r="Y71" s="64">
        <v>354</v>
      </c>
      <c r="Z71" s="172">
        <v>1.9127984332071499</v>
      </c>
      <c r="AA71" s="63">
        <v>6.2901672874052586E-2</v>
      </c>
      <c r="AB71" s="65">
        <v>354</v>
      </c>
    </row>
    <row r="72" spans="1:28" ht="14.5" customHeight="1">
      <c r="A72" s="56" t="s">
        <v>64</v>
      </c>
      <c r="B72" s="223">
        <v>3.2241523230192328</v>
      </c>
      <c r="C72" s="58">
        <v>8.3494938893532752E-2</v>
      </c>
      <c r="D72" s="59">
        <v>340</v>
      </c>
      <c r="E72" s="223">
        <v>4.162868160676231</v>
      </c>
      <c r="F72" s="58">
        <v>7.5654207339190441E-2</v>
      </c>
      <c r="G72" s="59">
        <v>338</v>
      </c>
      <c r="H72" s="223">
        <v>4.8754967026709117</v>
      </c>
      <c r="I72" s="58">
        <v>7.0489427902138954E-2</v>
      </c>
      <c r="J72" s="59">
        <v>338</v>
      </c>
      <c r="K72" s="223">
        <v>4.1088636187707834</v>
      </c>
      <c r="L72" s="58">
        <v>9.2227959218271705E-2</v>
      </c>
      <c r="M72" s="59">
        <v>339</v>
      </c>
      <c r="N72" s="174">
        <v>2.8364161898461542</v>
      </c>
      <c r="O72" s="58">
        <v>7.5258663924428482E-2</v>
      </c>
      <c r="P72" s="59">
        <v>339</v>
      </c>
      <c r="Q72" s="223">
        <v>2.1716051471726039</v>
      </c>
      <c r="R72" s="58">
        <v>6.7503026214063677E-2</v>
      </c>
      <c r="S72" s="59">
        <v>340</v>
      </c>
      <c r="T72" s="223">
        <v>2.2799250721329338</v>
      </c>
      <c r="U72" s="58">
        <v>6.9033678788048516E-2</v>
      </c>
      <c r="V72" s="59">
        <v>340</v>
      </c>
      <c r="W72" s="174">
        <v>2.3186197086755391</v>
      </c>
      <c r="X72" s="58">
        <v>6.902290672935707E-2</v>
      </c>
      <c r="Y72" s="59">
        <v>340</v>
      </c>
      <c r="Z72" s="174">
        <v>2.2320662676330629</v>
      </c>
      <c r="AA72" s="58">
        <v>7.0476671775228969E-2</v>
      </c>
      <c r="AB72" s="60">
        <v>340</v>
      </c>
    </row>
    <row r="73" spans="1:28" ht="14.5" customHeight="1">
      <c r="A73" s="61" t="s">
        <v>65</v>
      </c>
      <c r="B73" s="224">
        <v>3.3350095499757768</v>
      </c>
      <c r="C73" s="63">
        <v>0.13594767655985729</v>
      </c>
      <c r="D73" s="64">
        <v>114</v>
      </c>
      <c r="E73" s="224">
        <v>4.0607772794596277</v>
      </c>
      <c r="F73" s="63">
        <v>0.1156740627150854</v>
      </c>
      <c r="G73" s="64">
        <v>116</v>
      </c>
      <c r="H73" s="172">
        <v>4.8049940494935486</v>
      </c>
      <c r="I73" s="63">
        <v>0.1047063044257931</v>
      </c>
      <c r="J73" s="64">
        <v>116</v>
      </c>
      <c r="K73" s="172">
        <v>4.0665483585833453</v>
      </c>
      <c r="L73" s="63">
        <v>0.14268410520890609</v>
      </c>
      <c r="M73" s="64">
        <v>116</v>
      </c>
      <c r="N73" s="172">
        <v>2.7545304013070382</v>
      </c>
      <c r="O73" s="63">
        <v>0.11075119564646051</v>
      </c>
      <c r="P73" s="64">
        <v>116</v>
      </c>
      <c r="Q73" s="172">
        <v>2.1171478514716799</v>
      </c>
      <c r="R73" s="63">
        <v>9.7353635090284857E-2</v>
      </c>
      <c r="S73" s="64">
        <v>116</v>
      </c>
      <c r="T73" s="172">
        <v>2.174511118683887</v>
      </c>
      <c r="U73" s="63">
        <v>9.8639886849047842E-2</v>
      </c>
      <c r="V73" s="64">
        <v>114</v>
      </c>
      <c r="W73" s="172">
        <v>2.3691992777887489</v>
      </c>
      <c r="X73" s="63">
        <v>0.1136692472179039</v>
      </c>
      <c r="Y73" s="64">
        <v>115</v>
      </c>
      <c r="Z73" s="172">
        <v>1.898764856572468</v>
      </c>
      <c r="AA73" s="63">
        <v>9.4688712727858282E-2</v>
      </c>
      <c r="AB73" s="65">
        <v>116</v>
      </c>
    </row>
    <row r="74" spans="1:28" ht="14.5" customHeight="1">
      <c r="A74" s="56" t="s">
        <v>66</v>
      </c>
      <c r="B74" s="223">
        <v>3.185411419321059</v>
      </c>
      <c r="C74" s="58">
        <v>8.6551632355296323E-2</v>
      </c>
      <c r="D74" s="59">
        <v>307</v>
      </c>
      <c r="E74" s="223">
        <v>3.7054838630135292</v>
      </c>
      <c r="F74" s="58">
        <v>7.4020814036318217E-2</v>
      </c>
      <c r="G74" s="59">
        <v>305</v>
      </c>
      <c r="H74" s="223">
        <v>4.9455785977033937</v>
      </c>
      <c r="I74" s="58">
        <v>6.5112405394213022E-2</v>
      </c>
      <c r="J74" s="59">
        <v>308</v>
      </c>
      <c r="K74" s="174">
        <v>3.5957718695048069</v>
      </c>
      <c r="L74" s="58">
        <v>9.4204560593660516E-2</v>
      </c>
      <c r="M74" s="59">
        <v>309</v>
      </c>
      <c r="N74" s="174">
        <v>2.7133848741486162</v>
      </c>
      <c r="O74" s="58">
        <v>6.6845106861065276E-2</v>
      </c>
      <c r="P74" s="59">
        <v>307</v>
      </c>
      <c r="Q74" s="223">
        <v>2.401424835128898</v>
      </c>
      <c r="R74" s="58">
        <v>7.0164161752327661E-2</v>
      </c>
      <c r="S74" s="59">
        <v>308</v>
      </c>
      <c r="T74" s="223">
        <v>2.6053756255706801</v>
      </c>
      <c r="U74" s="58">
        <v>7.4788390423763312E-2</v>
      </c>
      <c r="V74" s="59">
        <v>308</v>
      </c>
      <c r="W74" s="174">
        <v>2.5457198639198761</v>
      </c>
      <c r="X74" s="58">
        <v>7.827156779258243E-2</v>
      </c>
      <c r="Y74" s="59">
        <v>309</v>
      </c>
      <c r="Z74" s="174">
        <v>2.1231537197649639</v>
      </c>
      <c r="AA74" s="58">
        <v>6.7225565898561171E-2</v>
      </c>
      <c r="AB74" s="60">
        <v>307</v>
      </c>
    </row>
    <row r="75" spans="1:28" ht="14.5" customHeight="1">
      <c r="A75" s="61" t="s">
        <v>67</v>
      </c>
      <c r="B75" s="224">
        <v>3.6574010426003549</v>
      </c>
      <c r="C75" s="63">
        <v>7.9302836792558465E-2</v>
      </c>
      <c r="D75" s="64">
        <v>343</v>
      </c>
      <c r="E75" s="224">
        <v>3.7134063624588181</v>
      </c>
      <c r="F75" s="63">
        <v>6.7736287137980702E-2</v>
      </c>
      <c r="G75" s="64">
        <v>342</v>
      </c>
      <c r="H75" s="224">
        <v>4.7839505112141403</v>
      </c>
      <c r="I75" s="63">
        <v>6.8184671847579786E-2</v>
      </c>
      <c r="J75" s="64">
        <v>344</v>
      </c>
      <c r="K75" s="224">
        <v>3.4999061787230938</v>
      </c>
      <c r="L75" s="63">
        <v>8.6010617239930268E-2</v>
      </c>
      <c r="M75" s="64">
        <v>345</v>
      </c>
      <c r="N75" s="172">
        <v>2.9045787476476268</v>
      </c>
      <c r="O75" s="63">
        <v>7.0112951655995626E-2</v>
      </c>
      <c r="P75" s="64">
        <v>345</v>
      </c>
      <c r="Q75" s="172">
        <v>2.444497411625306</v>
      </c>
      <c r="R75" s="63">
        <v>6.7220317684435635E-2</v>
      </c>
      <c r="S75" s="64">
        <v>344</v>
      </c>
      <c r="T75" s="172">
        <v>2.5296655843432712</v>
      </c>
      <c r="U75" s="63">
        <v>6.6426258536947419E-2</v>
      </c>
      <c r="V75" s="64">
        <v>345</v>
      </c>
      <c r="W75" s="172">
        <v>2.5876385551222909</v>
      </c>
      <c r="X75" s="63">
        <v>6.7958639471621493E-2</v>
      </c>
      <c r="Y75" s="64">
        <v>344</v>
      </c>
      <c r="Z75" s="172">
        <v>2.5731876331330348</v>
      </c>
      <c r="AA75" s="63">
        <v>7.844760507409014E-2</v>
      </c>
      <c r="AB75" s="65">
        <v>340</v>
      </c>
    </row>
    <row r="76" spans="1:28" ht="14.5" customHeight="1">
      <c r="A76" s="56" t="s">
        <v>68</v>
      </c>
      <c r="B76" s="223">
        <v>2.9653606519938012</v>
      </c>
      <c r="C76" s="58">
        <v>7.2979628595571305E-2</v>
      </c>
      <c r="D76" s="59">
        <v>401</v>
      </c>
      <c r="E76" s="223">
        <v>3.9501157503539881</v>
      </c>
      <c r="F76" s="58">
        <v>7.0363744050621332E-2</v>
      </c>
      <c r="G76" s="59">
        <v>400</v>
      </c>
      <c r="H76" s="223">
        <v>4.8094247205707576</v>
      </c>
      <c r="I76" s="58">
        <v>6.4316652818605657E-2</v>
      </c>
      <c r="J76" s="59">
        <v>404</v>
      </c>
      <c r="K76" s="223">
        <v>4.2870445280228262</v>
      </c>
      <c r="L76" s="58">
        <v>8.1870872483699259E-2</v>
      </c>
      <c r="M76" s="59">
        <v>403</v>
      </c>
      <c r="N76" s="174">
        <v>2.6945093323115632</v>
      </c>
      <c r="O76" s="58">
        <v>6.2067524786772577E-2</v>
      </c>
      <c r="P76" s="59">
        <v>402</v>
      </c>
      <c r="Q76" s="223">
        <v>2.236423211331716</v>
      </c>
      <c r="R76" s="58">
        <v>5.6268822646570377E-2</v>
      </c>
      <c r="S76" s="59">
        <v>404</v>
      </c>
      <c r="T76" s="223">
        <v>2.43761418771245</v>
      </c>
      <c r="U76" s="58">
        <v>6.4402328227241651E-2</v>
      </c>
      <c r="V76" s="59">
        <v>403</v>
      </c>
      <c r="W76" s="174">
        <v>2.435090017020618</v>
      </c>
      <c r="X76" s="58">
        <v>6.1128076995926678E-2</v>
      </c>
      <c r="Y76" s="59">
        <v>404</v>
      </c>
      <c r="Z76" s="174">
        <v>1.900919486750952</v>
      </c>
      <c r="AA76" s="58">
        <v>5.4528665427750922E-2</v>
      </c>
      <c r="AB76" s="60">
        <v>402</v>
      </c>
    </row>
    <row r="77" spans="1:28" ht="14.5" customHeight="1" thickBot="1">
      <c r="A77" s="74" t="s">
        <v>69</v>
      </c>
      <c r="B77" s="225">
        <v>3.3183269626509388</v>
      </c>
      <c r="C77" s="76">
        <v>8.5055462923558312E-2</v>
      </c>
      <c r="D77" s="77">
        <v>325</v>
      </c>
      <c r="E77" s="225">
        <v>3.9868515887021712</v>
      </c>
      <c r="F77" s="76">
        <v>6.9704558079391285E-2</v>
      </c>
      <c r="G77" s="77">
        <v>323</v>
      </c>
      <c r="H77" s="225">
        <v>4.6616816001697199</v>
      </c>
      <c r="I77" s="76">
        <v>6.5112871531179312E-2</v>
      </c>
      <c r="J77" s="77">
        <v>326</v>
      </c>
      <c r="K77" s="175">
        <v>3.4687429063294428</v>
      </c>
      <c r="L77" s="76">
        <v>8.8255145121292247E-2</v>
      </c>
      <c r="M77" s="77">
        <v>325</v>
      </c>
      <c r="N77" s="175">
        <v>2.884920683862759</v>
      </c>
      <c r="O77" s="76">
        <v>6.8838787539754295E-2</v>
      </c>
      <c r="P77" s="77">
        <v>327</v>
      </c>
      <c r="Q77" s="225">
        <v>2.3426101585394101</v>
      </c>
      <c r="R77" s="76">
        <v>6.7875354328674975E-2</v>
      </c>
      <c r="S77" s="77">
        <v>326</v>
      </c>
      <c r="T77" s="225">
        <v>2.4969585136580941</v>
      </c>
      <c r="U77" s="76">
        <v>6.9129371791081445E-2</v>
      </c>
      <c r="V77" s="77">
        <v>325</v>
      </c>
      <c r="W77" s="225">
        <v>2.4709267540023232</v>
      </c>
      <c r="X77" s="76">
        <v>7.3461746277379628E-2</v>
      </c>
      <c r="Y77" s="77">
        <v>327</v>
      </c>
      <c r="Z77" s="225">
        <v>2.0597816278269829</v>
      </c>
      <c r="AA77" s="76">
        <v>6.2017073567536607E-2</v>
      </c>
      <c r="AB77" s="78">
        <v>327</v>
      </c>
    </row>
    <row r="78" spans="1:28" ht="14.5" customHeight="1">
      <c r="A78" s="79" t="s">
        <v>70</v>
      </c>
      <c r="B78" s="226">
        <v>2.8776800911132931</v>
      </c>
      <c r="C78" s="81">
        <v>3.5339300094993302E-2</v>
      </c>
      <c r="D78" s="82">
        <v>2870</v>
      </c>
      <c r="E78" s="226">
        <v>3.7044917589074648</v>
      </c>
      <c r="F78" s="81">
        <v>3.3388087862637493E-2</v>
      </c>
      <c r="G78" s="82">
        <v>2872</v>
      </c>
      <c r="H78" s="226">
        <v>4.6920068458137223</v>
      </c>
      <c r="I78" s="81">
        <v>3.106744181988803E-2</v>
      </c>
      <c r="J78" s="82">
        <v>2881</v>
      </c>
      <c r="K78" s="226">
        <v>4.1443819996481874</v>
      </c>
      <c r="L78" s="81">
        <v>3.8100822687135848E-2</v>
      </c>
      <c r="M78" s="82">
        <v>2877</v>
      </c>
      <c r="N78" s="123">
        <v>2.7889915731227388</v>
      </c>
      <c r="O78" s="81">
        <v>2.947226136371708E-2</v>
      </c>
      <c r="P78" s="82">
        <v>2877</v>
      </c>
      <c r="Q78" s="226">
        <v>2.1362386043425081</v>
      </c>
      <c r="R78" s="81">
        <v>2.7310960397279701E-2</v>
      </c>
      <c r="S78" s="82">
        <v>2883</v>
      </c>
      <c r="T78" s="226">
        <v>2.252066060914323</v>
      </c>
      <c r="U78" s="81">
        <v>2.8826581803028758E-2</v>
      </c>
      <c r="V78" s="82">
        <v>2878</v>
      </c>
      <c r="W78" s="123">
        <v>2.285103829828997</v>
      </c>
      <c r="X78" s="81">
        <v>2.9017586915633251E-2</v>
      </c>
      <c r="Y78" s="82">
        <v>2878</v>
      </c>
      <c r="Z78" s="226">
        <v>1.983595480482871</v>
      </c>
      <c r="AA78" s="81">
        <v>2.69853127294685E-2</v>
      </c>
      <c r="AB78" s="83">
        <v>2873</v>
      </c>
    </row>
    <row r="79" spans="1:28" ht="14.5" customHeight="1">
      <c r="A79" s="79" t="s">
        <v>71</v>
      </c>
      <c r="B79" s="226">
        <v>3.0822036456915969</v>
      </c>
      <c r="C79" s="81">
        <v>3.865163144998536E-2</v>
      </c>
      <c r="D79" s="82">
        <v>1775</v>
      </c>
      <c r="E79" s="226">
        <v>3.7046479978222631</v>
      </c>
      <c r="F79" s="81">
        <v>3.5574431680538823E-2</v>
      </c>
      <c r="G79" s="82">
        <v>1770</v>
      </c>
      <c r="H79" s="226">
        <v>4.7086511298037426</v>
      </c>
      <c r="I79" s="81">
        <v>3.3471146282832959E-2</v>
      </c>
      <c r="J79" s="82">
        <v>1781</v>
      </c>
      <c r="K79" s="226">
        <v>3.561311102652668</v>
      </c>
      <c r="L79" s="81">
        <v>4.4000846539752968E-2</v>
      </c>
      <c r="M79" s="82">
        <v>1781</v>
      </c>
      <c r="N79" s="123">
        <v>2.7413817265165239</v>
      </c>
      <c r="O79" s="81">
        <v>3.1473384381224739E-2</v>
      </c>
      <c r="P79" s="82">
        <v>1782</v>
      </c>
      <c r="Q79" s="226">
        <v>2.2635129245866321</v>
      </c>
      <c r="R79" s="81">
        <v>3.2157853575788813E-2</v>
      </c>
      <c r="S79" s="82">
        <v>1779</v>
      </c>
      <c r="T79" s="226">
        <v>2.3839344386226058</v>
      </c>
      <c r="U79" s="81">
        <v>3.263691433754605E-2</v>
      </c>
      <c r="V79" s="82">
        <v>1777</v>
      </c>
      <c r="W79" s="123">
        <v>2.3328268241279009</v>
      </c>
      <c r="X79" s="81">
        <v>3.2917912931652873E-2</v>
      </c>
      <c r="Y79" s="82">
        <v>1781</v>
      </c>
      <c r="Z79" s="123">
        <v>2.0657938062567212</v>
      </c>
      <c r="AA79" s="81">
        <v>3.0767543481702051E-2</v>
      </c>
      <c r="AB79" s="83">
        <v>1772</v>
      </c>
    </row>
    <row r="80" spans="1:28" ht="14.5" customHeight="1">
      <c r="A80" s="84" t="s">
        <v>72</v>
      </c>
      <c r="B80" s="227">
        <v>2.9170866602541552</v>
      </c>
      <c r="C80" s="86">
        <v>2.9486883035863599E-2</v>
      </c>
      <c r="D80" s="87">
        <v>4645</v>
      </c>
      <c r="E80" s="227">
        <v>3.7045217554863861</v>
      </c>
      <c r="F80" s="86">
        <v>2.782900784675079E-2</v>
      </c>
      <c r="G80" s="87">
        <v>4642</v>
      </c>
      <c r="H80" s="227">
        <v>4.6952107050154259</v>
      </c>
      <c r="I80" s="86">
        <v>2.5901270137032969E-2</v>
      </c>
      <c r="J80" s="87">
        <v>4662</v>
      </c>
      <c r="K80" s="227">
        <v>4.0319487545162458</v>
      </c>
      <c r="L80" s="86">
        <v>3.1921221037990728E-2</v>
      </c>
      <c r="M80" s="87">
        <v>4658</v>
      </c>
      <c r="N80" s="128">
        <v>2.7798143043062331</v>
      </c>
      <c r="O80" s="86">
        <v>2.4549000646666749E-2</v>
      </c>
      <c r="P80" s="87">
        <v>4659</v>
      </c>
      <c r="Q80" s="227">
        <v>2.1607217585107601</v>
      </c>
      <c r="R80" s="86">
        <v>2.2917561527370438E-2</v>
      </c>
      <c r="S80" s="87">
        <v>4662</v>
      </c>
      <c r="T80" s="227">
        <v>2.277418929137689</v>
      </c>
      <c r="U80" s="86">
        <v>2.412424461426417E-2</v>
      </c>
      <c r="V80" s="87">
        <v>4655</v>
      </c>
      <c r="W80" s="128">
        <v>2.2943069812137509</v>
      </c>
      <c r="X80" s="86">
        <v>2.42719256231358E-2</v>
      </c>
      <c r="Y80" s="87">
        <v>4659</v>
      </c>
      <c r="Z80" s="227">
        <v>1.999394757513604</v>
      </c>
      <c r="AA80" s="86">
        <v>2.2591012382521529E-2</v>
      </c>
      <c r="AB80" s="88">
        <v>4645</v>
      </c>
    </row>
    <row r="81" spans="1:28" ht="14.5" customHeight="1">
      <c r="A81" s="1241" t="s">
        <v>173</v>
      </c>
      <c r="B81" s="1241" t="s">
        <v>174</v>
      </c>
      <c r="C81" s="1241" t="s">
        <v>174</v>
      </c>
      <c r="D81" s="1241" t="s">
        <v>174</v>
      </c>
      <c r="E81" s="1241" t="s">
        <v>174</v>
      </c>
      <c r="F81" s="1241" t="s">
        <v>174</v>
      </c>
      <c r="G81" s="1241" t="s">
        <v>174</v>
      </c>
      <c r="H81" s="1241" t="s">
        <v>174</v>
      </c>
      <c r="I81" s="1241" t="s">
        <v>174</v>
      </c>
      <c r="J81" s="1241" t="s">
        <v>174</v>
      </c>
      <c r="K81" s="1241" t="s">
        <v>174</v>
      </c>
      <c r="L81" s="1241" t="s">
        <v>174</v>
      </c>
      <c r="M81" s="1241" t="s">
        <v>174</v>
      </c>
      <c r="N81" s="1241" t="s">
        <v>174</v>
      </c>
      <c r="O81" s="1241" t="s">
        <v>174</v>
      </c>
      <c r="P81" s="1241" t="s">
        <v>174</v>
      </c>
      <c r="Q81" s="1241" t="s">
        <v>174</v>
      </c>
      <c r="R81" s="1241" t="s">
        <v>174</v>
      </c>
      <c r="S81" s="1241" t="s">
        <v>174</v>
      </c>
      <c r="T81" s="1241" t="s">
        <v>174</v>
      </c>
      <c r="U81" s="1241" t="s">
        <v>174</v>
      </c>
      <c r="V81" s="1241" t="s">
        <v>174</v>
      </c>
      <c r="W81" s="1241" t="s">
        <v>174</v>
      </c>
      <c r="X81" s="1241" t="s">
        <v>174</v>
      </c>
      <c r="Y81" s="1241" t="s">
        <v>174</v>
      </c>
      <c r="Z81" s="1241" t="s">
        <v>174</v>
      </c>
      <c r="AA81" s="1241" t="s">
        <v>174</v>
      </c>
      <c r="AB81" s="1241" t="s">
        <v>174</v>
      </c>
    </row>
    <row r="82" spans="1:28" ht="14.5" customHeight="1">
      <c r="A82" s="1241" t="s">
        <v>205</v>
      </c>
      <c r="B82" s="1241" t="s">
        <v>115</v>
      </c>
      <c r="C82" s="1241" t="s">
        <v>115</v>
      </c>
      <c r="D82" s="1241" t="s">
        <v>115</v>
      </c>
      <c r="E82" s="1241" t="s">
        <v>115</v>
      </c>
      <c r="F82" s="1241" t="s">
        <v>115</v>
      </c>
      <c r="G82" s="1241" t="s">
        <v>115</v>
      </c>
      <c r="H82" s="1241" t="s">
        <v>115</v>
      </c>
      <c r="I82" s="1241" t="s">
        <v>115</v>
      </c>
      <c r="J82" s="1241" t="s">
        <v>115</v>
      </c>
      <c r="K82" s="1241" t="s">
        <v>115</v>
      </c>
      <c r="L82" s="1241" t="s">
        <v>115</v>
      </c>
      <c r="M82" s="1241" t="s">
        <v>115</v>
      </c>
      <c r="N82" s="1241" t="s">
        <v>115</v>
      </c>
      <c r="O82" s="1241" t="s">
        <v>115</v>
      </c>
      <c r="P82" s="1241" t="s">
        <v>115</v>
      </c>
      <c r="Q82" s="1241" t="s">
        <v>115</v>
      </c>
      <c r="R82" s="1241" t="s">
        <v>115</v>
      </c>
      <c r="S82" s="1241" t="s">
        <v>115</v>
      </c>
      <c r="T82" s="1241" t="s">
        <v>115</v>
      </c>
      <c r="U82" s="1241" t="s">
        <v>115</v>
      </c>
      <c r="V82" s="1241" t="s">
        <v>115</v>
      </c>
      <c r="W82" s="1241" t="s">
        <v>115</v>
      </c>
      <c r="X82" s="1241" t="s">
        <v>115</v>
      </c>
      <c r="Y82" s="1241" t="s">
        <v>115</v>
      </c>
      <c r="Z82" s="1241" t="s">
        <v>115</v>
      </c>
      <c r="AA82" s="1241" t="s">
        <v>115</v>
      </c>
      <c r="AB82" s="1241" t="s">
        <v>115</v>
      </c>
    </row>
    <row r="83" spans="1:28" ht="14.5" customHeight="1">
      <c r="A83" s="1241" t="s">
        <v>751</v>
      </c>
      <c r="B83" s="1241" t="s">
        <v>175</v>
      </c>
      <c r="C83" s="1241" t="s">
        <v>175</v>
      </c>
      <c r="D83" s="1241" t="s">
        <v>175</v>
      </c>
      <c r="E83" s="1241" t="s">
        <v>175</v>
      </c>
      <c r="F83" s="1241" t="s">
        <v>175</v>
      </c>
      <c r="G83" s="1241" t="s">
        <v>175</v>
      </c>
      <c r="H83" s="1241" t="s">
        <v>175</v>
      </c>
      <c r="I83" s="1241" t="s">
        <v>175</v>
      </c>
      <c r="J83" s="1241" t="s">
        <v>175</v>
      </c>
      <c r="K83" s="1241" t="s">
        <v>175</v>
      </c>
      <c r="L83" s="1241" t="s">
        <v>175</v>
      </c>
      <c r="M83" s="1241" t="s">
        <v>175</v>
      </c>
      <c r="N83" s="1241" t="s">
        <v>175</v>
      </c>
      <c r="O83" s="1241" t="s">
        <v>175</v>
      </c>
      <c r="P83" s="1241" t="s">
        <v>175</v>
      </c>
      <c r="Q83" s="1241" t="s">
        <v>175</v>
      </c>
      <c r="R83" s="1241" t="s">
        <v>175</v>
      </c>
      <c r="S83" s="1241" t="s">
        <v>175</v>
      </c>
      <c r="T83" s="1241" t="s">
        <v>175</v>
      </c>
      <c r="U83" s="1241" t="s">
        <v>175</v>
      </c>
      <c r="V83" s="1241" t="s">
        <v>175</v>
      </c>
      <c r="W83" s="1241" t="s">
        <v>175</v>
      </c>
      <c r="X83" s="1241" t="s">
        <v>175</v>
      </c>
      <c r="Y83" s="1241" t="s">
        <v>175</v>
      </c>
      <c r="Z83" s="1241" t="s">
        <v>175</v>
      </c>
      <c r="AA83" s="1241" t="s">
        <v>175</v>
      </c>
      <c r="AB83" s="1241" t="s">
        <v>175</v>
      </c>
    </row>
    <row r="84" spans="1:28" ht="14.5"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row>
    <row r="85" spans="1:28" ht="14.5" customHeight="1">
      <c r="A85" s="1240" t="s">
        <v>642</v>
      </c>
      <c r="B85" s="1403"/>
      <c r="C85" s="1403"/>
      <c r="D85" s="1403"/>
      <c r="E85" s="1403"/>
      <c r="F85" s="1403"/>
      <c r="G85" s="1403"/>
      <c r="H85" s="1403"/>
      <c r="I85" s="1403"/>
      <c r="J85" s="1403"/>
      <c r="K85" s="1403"/>
      <c r="L85" s="1403"/>
      <c r="M85" s="1403"/>
      <c r="N85" s="1403"/>
      <c r="O85" s="1403"/>
      <c r="P85" s="1403"/>
      <c r="Q85" s="89"/>
      <c r="R85" s="89"/>
      <c r="S85" s="89"/>
      <c r="T85" s="89"/>
      <c r="U85" s="89"/>
      <c r="V85" s="89"/>
      <c r="W85" s="89"/>
      <c r="X85" s="89"/>
      <c r="Y85" s="89"/>
      <c r="Z85" s="89"/>
      <c r="AA85" s="89"/>
      <c r="AB85" s="89"/>
    </row>
    <row r="86" spans="1:28" ht="31.5" customHeight="1" thickBot="1">
      <c r="A86" s="1400" t="s">
        <v>43</v>
      </c>
      <c r="B86" s="1245" t="s">
        <v>379</v>
      </c>
      <c r="C86" s="1404"/>
      <c r="D86" s="1407"/>
      <c r="E86" s="1249" t="s">
        <v>380</v>
      </c>
      <c r="F86" s="1408"/>
      <c r="G86" s="1409"/>
      <c r="H86" s="1245" t="s">
        <v>381</v>
      </c>
      <c r="I86" s="1404"/>
      <c r="J86" s="1407"/>
      <c r="K86" s="1410" t="s">
        <v>514</v>
      </c>
      <c r="L86" s="1387"/>
      <c r="M86" s="1411"/>
      <c r="N86" s="1245" t="s">
        <v>382</v>
      </c>
      <c r="O86" s="1404"/>
      <c r="P86" s="1405"/>
      <c r="Q86" s="89"/>
      <c r="R86" s="89"/>
      <c r="S86" s="89"/>
      <c r="T86" s="89"/>
      <c r="U86" s="89"/>
      <c r="V86" s="89"/>
      <c r="W86" s="89"/>
      <c r="X86" s="89"/>
      <c r="Y86" s="89"/>
      <c r="Z86" s="89"/>
      <c r="AA86" s="89"/>
      <c r="AB86" s="89"/>
    </row>
    <row r="87" spans="1:28" ht="14.5" customHeight="1" thickBot="1">
      <c r="A87" s="1406"/>
      <c r="B87" s="54" t="s">
        <v>30</v>
      </c>
      <c r="C87" s="54" t="s">
        <v>111</v>
      </c>
      <c r="D87" s="55" t="s">
        <v>112</v>
      </c>
      <c r="E87" s="54" t="s">
        <v>30</v>
      </c>
      <c r="F87" s="54" t="s">
        <v>111</v>
      </c>
      <c r="G87" s="55" t="s">
        <v>112</v>
      </c>
      <c r="H87" s="54" t="s">
        <v>30</v>
      </c>
      <c r="I87" s="54" t="s">
        <v>111</v>
      </c>
      <c r="J87" s="55" t="s">
        <v>112</v>
      </c>
      <c r="K87" s="54" t="s">
        <v>30</v>
      </c>
      <c r="L87" s="54" t="s">
        <v>111</v>
      </c>
      <c r="M87" s="55" t="s">
        <v>112</v>
      </c>
      <c r="N87" s="54" t="s">
        <v>30</v>
      </c>
      <c r="O87" s="54" t="s">
        <v>111</v>
      </c>
      <c r="P87" s="54" t="s">
        <v>112</v>
      </c>
      <c r="Q87" s="89"/>
      <c r="R87" s="89"/>
      <c r="S87" s="89"/>
      <c r="T87" s="89"/>
      <c r="U87" s="89"/>
      <c r="V87" s="89"/>
      <c r="W87" s="89"/>
      <c r="X87" s="89"/>
      <c r="Y87" s="89"/>
      <c r="Z87" s="89"/>
      <c r="AA87" s="89"/>
      <c r="AB87" s="89"/>
    </row>
    <row r="88" spans="1:28" ht="14.5" customHeight="1">
      <c r="A88" s="56" t="s">
        <v>54</v>
      </c>
      <c r="B88" s="174">
        <v>6.7802607972431996</v>
      </c>
      <c r="C88" s="58">
        <v>0.1054675703696039</v>
      </c>
      <c r="D88" s="59">
        <v>372</v>
      </c>
      <c r="E88" s="174">
        <v>7.5811571951932706</v>
      </c>
      <c r="F88" s="58">
        <v>9.3004696271052553E-2</v>
      </c>
      <c r="G88" s="59">
        <v>373</v>
      </c>
      <c r="H88" s="174">
        <v>5.1751320009431776</v>
      </c>
      <c r="I88" s="58">
        <v>0.13530299411268421</v>
      </c>
      <c r="J88" s="59">
        <v>373</v>
      </c>
      <c r="K88" s="174">
        <v>7.3173847424129974</v>
      </c>
      <c r="L88" s="58">
        <v>9.4831441835582328E-2</v>
      </c>
      <c r="M88" s="59">
        <v>372</v>
      </c>
      <c r="N88" s="174">
        <v>6.6286406587307134</v>
      </c>
      <c r="O88" s="58">
        <v>0.1193919740005327</v>
      </c>
      <c r="P88" s="60">
        <v>373</v>
      </c>
      <c r="Q88" s="89"/>
      <c r="R88" s="89"/>
      <c r="S88" s="89"/>
      <c r="T88" s="89"/>
      <c r="U88" s="89"/>
      <c r="V88" s="89"/>
      <c r="W88" s="89"/>
      <c r="X88" s="89"/>
      <c r="Y88" s="89"/>
      <c r="Z88" s="89"/>
      <c r="AA88" s="89"/>
      <c r="AB88" s="89"/>
    </row>
    <row r="89" spans="1:28" ht="14.5" customHeight="1">
      <c r="A89" s="61" t="s">
        <v>55</v>
      </c>
      <c r="B89" s="172">
        <v>6.8855301461394598</v>
      </c>
      <c r="C89" s="63">
        <v>0.11656411208132871</v>
      </c>
      <c r="D89" s="64">
        <v>338</v>
      </c>
      <c r="E89" s="172">
        <v>7.6504410018736637</v>
      </c>
      <c r="F89" s="63">
        <v>0.1165059457751071</v>
      </c>
      <c r="G89" s="64">
        <v>338</v>
      </c>
      <c r="H89" s="172">
        <v>5.3247712777332454</v>
      </c>
      <c r="I89" s="63">
        <v>0.14572810722560889</v>
      </c>
      <c r="J89" s="64">
        <v>338</v>
      </c>
      <c r="K89" s="172">
        <v>7.6450388967206289</v>
      </c>
      <c r="L89" s="63">
        <v>9.0761951956340306E-2</v>
      </c>
      <c r="M89" s="64">
        <v>338</v>
      </c>
      <c r="N89" s="172">
        <v>7.1874637000345416</v>
      </c>
      <c r="O89" s="63">
        <v>0.1219927419735494</v>
      </c>
      <c r="P89" s="65">
        <v>338</v>
      </c>
      <c r="Q89" s="89"/>
      <c r="R89" s="89"/>
      <c r="S89" s="89"/>
      <c r="T89" s="89"/>
      <c r="U89" s="89"/>
      <c r="V89" s="89"/>
      <c r="W89" s="89"/>
      <c r="X89" s="89"/>
      <c r="Y89" s="89"/>
      <c r="Z89" s="89"/>
      <c r="AA89" s="89"/>
      <c r="AB89" s="89"/>
    </row>
    <row r="90" spans="1:28" ht="14.5" customHeight="1">
      <c r="A90" s="56" t="s">
        <v>56</v>
      </c>
      <c r="B90" s="174">
        <v>7.3529507822989064</v>
      </c>
      <c r="C90" s="58">
        <v>0.10120319529089571</v>
      </c>
      <c r="D90" s="59">
        <v>327</v>
      </c>
      <c r="E90" s="174">
        <v>7.5318518277253901</v>
      </c>
      <c r="F90" s="58">
        <v>9.8190229369292212E-2</v>
      </c>
      <c r="G90" s="59">
        <v>326</v>
      </c>
      <c r="H90" s="174">
        <v>5.9454596843353089</v>
      </c>
      <c r="I90" s="58">
        <v>0.1405150020734979</v>
      </c>
      <c r="J90" s="59">
        <v>326</v>
      </c>
      <c r="K90" s="174">
        <v>7.4076924165679463</v>
      </c>
      <c r="L90" s="58">
        <v>8.9765520328596943E-2</v>
      </c>
      <c r="M90" s="59">
        <v>325</v>
      </c>
      <c r="N90" s="174">
        <v>7.4177657831141204</v>
      </c>
      <c r="O90" s="58">
        <v>0.1205696220310455</v>
      </c>
      <c r="P90" s="60">
        <v>327</v>
      </c>
      <c r="Q90" s="89"/>
      <c r="R90" s="89"/>
      <c r="S90" s="89"/>
      <c r="T90" s="89"/>
      <c r="U90" s="89"/>
      <c r="V90" s="89"/>
      <c r="W90" s="89"/>
      <c r="X90" s="89"/>
      <c r="Y90" s="89"/>
      <c r="Z90" s="89"/>
      <c r="AA90" s="89"/>
      <c r="AB90" s="89"/>
    </row>
    <row r="91" spans="1:28" ht="14.5" customHeight="1">
      <c r="A91" s="61" t="s">
        <v>57</v>
      </c>
      <c r="B91" s="172">
        <v>6.946309504167564</v>
      </c>
      <c r="C91" s="63">
        <v>0.11088518584593531</v>
      </c>
      <c r="D91" s="64">
        <v>273</v>
      </c>
      <c r="E91" s="172">
        <v>7.5062142413662034</v>
      </c>
      <c r="F91" s="63">
        <v>0.10440943550322621</v>
      </c>
      <c r="G91" s="64">
        <v>273</v>
      </c>
      <c r="H91" s="172">
        <v>5.6122736797059192</v>
      </c>
      <c r="I91" s="63">
        <v>0.1483178753005838</v>
      </c>
      <c r="J91" s="64">
        <v>273</v>
      </c>
      <c r="K91" s="172">
        <v>7.3135729270855512</v>
      </c>
      <c r="L91" s="63">
        <v>0.1002468383535115</v>
      </c>
      <c r="M91" s="64">
        <v>272</v>
      </c>
      <c r="N91" s="172">
        <v>7.0156168582185474</v>
      </c>
      <c r="O91" s="63">
        <v>0.11619595153712339</v>
      </c>
      <c r="P91" s="65">
        <v>272</v>
      </c>
      <c r="Q91" s="89"/>
      <c r="R91" s="89"/>
      <c r="S91" s="89"/>
      <c r="T91" s="89"/>
      <c r="U91" s="89"/>
      <c r="V91" s="89"/>
      <c r="W91" s="89"/>
      <c r="X91" s="89"/>
      <c r="Y91" s="89"/>
      <c r="Z91" s="89"/>
      <c r="AA91" s="89"/>
      <c r="AB91" s="89"/>
    </row>
    <row r="92" spans="1:28" ht="14.5" customHeight="1">
      <c r="A92" s="56" t="s">
        <v>58</v>
      </c>
      <c r="B92" s="174">
        <v>6.7191744972609246</v>
      </c>
      <c r="C92" s="58">
        <v>0.17100574068420921</v>
      </c>
      <c r="D92" s="59">
        <v>106</v>
      </c>
      <c r="E92" s="174">
        <v>7.2772358006814644</v>
      </c>
      <c r="F92" s="58">
        <v>0.17400430929938829</v>
      </c>
      <c r="G92" s="59">
        <v>106</v>
      </c>
      <c r="H92" s="174">
        <v>4.9660341374541499</v>
      </c>
      <c r="I92" s="58">
        <v>0.251732124237382</v>
      </c>
      <c r="J92" s="59">
        <v>106</v>
      </c>
      <c r="K92" s="174">
        <v>7.0956063572372976</v>
      </c>
      <c r="L92" s="58">
        <v>0.17074551492633239</v>
      </c>
      <c r="M92" s="59">
        <v>106</v>
      </c>
      <c r="N92" s="174">
        <v>6.5195514814695636</v>
      </c>
      <c r="O92" s="58">
        <v>0.19641438332735531</v>
      </c>
      <c r="P92" s="60">
        <v>104</v>
      </c>
      <c r="Q92" s="89"/>
      <c r="R92" s="89"/>
      <c r="S92" s="89"/>
      <c r="T92" s="89"/>
      <c r="U92" s="89"/>
      <c r="V92" s="89"/>
      <c r="W92" s="89"/>
      <c r="X92" s="89"/>
      <c r="Y92" s="89"/>
      <c r="Z92" s="89"/>
      <c r="AA92" s="89"/>
      <c r="AB92" s="89"/>
    </row>
    <row r="93" spans="1:28" ht="14.5" customHeight="1">
      <c r="A93" s="61" t="s">
        <v>59</v>
      </c>
      <c r="B93" s="172">
        <v>7.3176362099771186</v>
      </c>
      <c r="C93" s="63">
        <v>0.1370165736590355</v>
      </c>
      <c r="D93" s="64">
        <v>208</v>
      </c>
      <c r="E93" s="172">
        <v>7.627629678392271</v>
      </c>
      <c r="F93" s="63">
        <v>0.1312592293651447</v>
      </c>
      <c r="G93" s="64">
        <v>208</v>
      </c>
      <c r="H93" s="172">
        <v>5.4206798032274772</v>
      </c>
      <c r="I93" s="63">
        <v>0.1787063516751565</v>
      </c>
      <c r="J93" s="64">
        <v>208</v>
      </c>
      <c r="K93" s="172">
        <v>7.2973987523648596</v>
      </c>
      <c r="L93" s="63">
        <v>0.12693543412439939</v>
      </c>
      <c r="M93" s="64">
        <v>208</v>
      </c>
      <c r="N93" s="172">
        <v>7.2461905879887132</v>
      </c>
      <c r="O93" s="63">
        <v>0.16344780190769201</v>
      </c>
      <c r="P93" s="65">
        <v>204</v>
      </c>
      <c r="Q93" s="89"/>
      <c r="R93" s="89"/>
      <c r="S93" s="89"/>
      <c r="T93" s="89"/>
      <c r="U93" s="89"/>
      <c r="V93" s="89"/>
      <c r="W93" s="89"/>
      <c r="X93" s="89"/>
      <c r="Y93" s="89"/>
      <c r="Z93" s="89"/>
      <c r="AA93" s="89"/>
      <c r="AB93" s="89"/>
    </row>
    <row r="94" spans="1:28" ht="14.5" customHeight="1">
      <c r="A94" s="56" t="s">
        <v>60</v>
      </c>
      <c r="B94" s="174">
        <v>7.1779355145213151</v>
      </c>
      <c r="C94" s="58">
        <v>0.1114709938836915</v>
      </c>
      <c r="D94" s="59">
        <v>313</v>
      </c>
      <c r="E94" s="174">
        <v>7.5458289039019153</v>
      </c>
      <c r="F94" s="58">
        <v>0.1091776895984871</v>
      </c>
      <c r="G94" s="59">
        <v>313</v>
      </c>
      <c r="H94" s="174">
        <v>5.7457917684434694</v>
      </c>
      <c r="I94" s="58">
        <v>0.14537443101553379</v>
      </c>
      <c r="J94" s="59">
        <v>314</v>
      </c>
      <c r="K94" s="174">
        <v>7.3885347814291729</v>
      </c>
      <c r="L94" s="58">
        <v>0.1028601069735979</v>
      </c>
      <c r="M94" s="59">
        <v>313</v>
      </c>
      <c r="N94" s="174">
        <v>7.1531638794564127</v>
      </c>
      <c r="O94" s="58">
        <v>0.1201823169562409</v>
      </c>
      <c r="P94" s="60">
        <v>314</v>
      </c>
      <c r="Q94" s="89"/>
      <c r="R94" s="89"/>
      <c r="S94" s="89"/>
      <c r="T94" s="89"/>
      <c r="U94" s="89"/>
      <c r="V94" s="89"/>
      <c r="W94" s="89"/>
      <c r="X94" s="89"/>
      <c r="Y94" s="89"/>
      <c r="Z94" s="89"/>
      <c r="AA94" s="89"/>
      <c r="AB94" s="89"/>
    </row>
    <row r="95" spans="1:28" ht="14.5" customHeight="1">
      <c r="A95" s="61" t="s">
        <v>61</v>
      </c>
      <c r="B95" s="172">
        <v>7.0316207893474214</v>
      </c>
      <c r="C95" s="63">
        <v>0.1117908722356014</v>
      </c>
      <c r="D95" s="64">
        <v>201</v>
      </c>
      <c r="E95" s="172">
        <v>7.4425483113246402</v>
      </c>
      <c r="F95" s="63">
        <v>0.11750869917283541</v>
      </c>
      <c r="G95" s="64">
        <v>201</v>
      </c>
      <c r="H95" s="172">
        <v>6.0025288201720732</v>
      </c>
      <c r="I95" s="63">
        <v>0.1625906148269978</v>
      </c>
      <c r="J95" s="64">
        <v>201</v>
      </c>
      <c r="K95" s="172">
        <v>7.3511091747827839</v>
      </c>
      <c r="L95" s="63">
        <v>0.1076405218919389</v>
      </c>
      <c r="M95" s="64">
        <v>200</v>
      </c>
      <c r="N95" s="172">
        <v>7.2488845780336568</v>
      </c>
      <c r="O95" s="63">
        <v>0.13163537957766719</v>
      </c>
      <c r="P95" s="65">
        <v>201</v>
      </c>
      <c r="Q95" s="89"/>
      <c r="R95" s="89"/>
      <c r="S95" s="89"/>
      <c r="T95" s="89"/>
      <c r="U95" s="89"/>
      <c r="V95" s="89"/>
      <c r="W95" s="89"/>
      <c r="X95" s="89"/>
      <c r="Y95" s="89"/>
      <c r="Z95" s="89"/>
      <c r="AA95" s="89"/>
      <c r="AB95" s="89"/>
    </row>
    <row r="96" spans="1:28" ht="14.5" customHeight="1">
      <c r="A96" s="56" t="s">
        <v>62</v>
      </c>
      <c r="B96" s="174">
        <v>6.6762229510319502</v>
      </c>
      <c r="C96" s="58">
        <v>0.10868642480502801</v>
      </c>
      <c r="D96" s="59">
        <v>329</v>
      </c>
      <c r="E96" s="174">
        <v>7.2911649371323186</v>
      </c>
      <c r="F96" s="58">
        <v>0.11154953169410289</v>
      </c>
      <c r="G96" s="59">
        <v>328</v>
      </c>
      <c r="H96" s="174">
        <v>5.2369357937248768</v>
      </c>
      <c r="I96" s="58">
        <v>0.1394059912670218</v>
      </c>
      <c r="J96" s="59">
        <v>329</v>
      </c>
      <c r="K96" s="174">
        <v>7.1675134185077232</v>
      </c>
      <c r="L96" s="58">
        <v>9.9703809204835014E-2</v>
      </c>
      <c r="M96" s="59">
        <v>329</v>
      </c>
      <c r="N96" s="174">
        <v>6.6907707211354612</v>
      </c>
      <c r="O96" s="58">
        <v>0.12767671995401669</v>
      </c>
      <c r="P96" s="60">
        <v>329</v>
      </c>
      <c r="Q96" s="89"/>
      <c r="R96" s="89"/>
      <c r="S96" s="89"/>
      <c r="T96" s="89"/>
      <c r="U96" s="89"/>
      <c r="V96" s="89"/>
      <c r="W96" s="89"/>
      <c r="X96" s="89"/>
      <c r="Y96" s="89"/>
      <c r="Z96" s="89"/>
      <c r="AA96" s="89"/>
      <c r="AB96" s="89"/>
    </row>
    <row r="97" spans="1:31" ht="14.5" customHeight="1">
      <c r="A97" s="61" t="s">
        <v>99</v>
      </c>
      <c r="B97" s="172">
        <v>6.7527260467595474</v>
      </c>
      <c r="C97" s="63">
        <v>0.11419249414845729</v>
      </c>
      <c r="D97" s="64">
        <v>354</v>
      </c>
      <c r="E97" s="172">
        <v>7.4792281840191892</v>
      </c>
      <c r="F97" s="63">
        <v>9.5838259571608422E-2</v>
      </c>
      <c r="G97" s="64">
        <v>354</v>
      </c>
      <c r="H97" s="172">
        <v>5.2692908997541332</v>
      </c>
      <c r="I97" s="63">
        <v>0.1405910068803346</v>
      </c>
      <c r="J97" s="64">
        <v>354</v>
      </c>
      <c r="K97" s="172">
        <v>7.3656179844369998</v>
      </c>
      <c r="L97" s="63">
        <v>9.4215951019897382E-2</v>
      </c>
      <c r="M97" s="64">
        <v>354</v>
      </c>
      <c r="N97" s="172">
        <v>7.232455143929343</v>
      </c>
      <c r="O97" s="63">
        <v>0.1105195111317511</v>
      </c>
      <c r="P97" s="65">
        <v>354</v>
      </c>
      <c r="Q97" s="89"/>
      <c r="R97" s="89"/>
      <c r="S97" s="89"/>
      <c r="T97" s="89"/>
      <c r="U97" s="89"/>
      <c r="V97" s="89"/>
      <c r="W97" s="89"/>
      <c r="X97" s="89"/>
      <c r="Y97" s="89"/>
      <c r="Z97" s="89"/>
      <c r="AA97" s="89"/>
      <c r="AB97" s="89"/>
    </row>
    <row r="98" spans="1:31" ht="14.5" customHeight="1">
      <c r="A98" s="56" t="s">
        <v>64</v>
      </c>
      <c r="B98" s="174">
        <v>6.1689768001018557</v>
      </c>
      <c r="C98" s="58">
        <v>0.1170304961052839</v>
      </c>
      <c r="D98" s="59">
        <v>340</v>
      </c>
      <c r="E98" s="174">
        <v>7.2151416554033814</v>
      </c>
      <c r="F98" s="58">
        <v>0.1114020198103856</v>
      </c>
      <c r="G98" s="59">
        <v>340</v>
      </c>
      <c r="H98" s="174">
        <v>4.7303612808514321</v>
      </c>
      <c r="I98" s="58">
        <v>0.13517053874864421</v>
      </c>
      <c r="J98" s="59">
        <v>340</v>
      </c>
      <c r="K98" s="174">
        <v>7.1914585642252904</v>
      </c>
      <c r="L98" s="58">
        <v>9.7157882476864466E-2</v>
      </c>
      <c r="M98" s="59">
        <v>340</v>
      </c>
      <c r="N98" s="174">
        <v>6.7944473342793534</v>
      </c>
      <c r="O98" s="58">
        <v>0.12567404452819261</v>
      </c>
      <c r="P98" s="60">
        <v>339</v>
      </c>
      <c r="Q98" s="89"/>
      <c r="R98" s="89"/>
      <c r="S98" s="89"/>
      <c r="T98" s="89"/>
      <c r="U98" s="89"/>
      <c r="V98" s="89"/>
      <c r="W98" s="89"/>
      <c r="X98" s="89"/>
      <c r="Y98" s="89"/>
      <c r="Z98" s="89"/>
      <c r="AA98" s="89"/>
      <c r="AB98" s="89"/>
    </row>
    <row r="99" spans="1:31" ht="14.5" customHeight="1">
      <c r="A99" s="61" t="s">
        <v>65</v>
      </c>
      <c r="B99" s="172">
        <v>6.5381144682428749</v>
      </c>
      <c r="C99" s="63">
        <v>0.19238221476812051</v>
      </c>
      <c r="D99" s="64">
        <v>115</v>
      </c>
      <c r="E99" s="172">
        <v>7.0935385595317006</v>
      </c>
      <c r="F99" s="63">
        <v>0.17538812334431139</v>
      </c>
      <c r="G99" s="64">
        <v>116</v>
      </c>
      <c r="H99" s="172">
        <v>5.2638915387477594</v>
      </c>
      <c r="I99" s="63">
        <v>0.19653505548696859</v>
      </c>
      <c r="J99" s="64">
        <v>116</v>
      </c>
      <c r="K99" s="172">
        <v>7.1968943708358522</v>
      </c>
      <c r="L99" s="63">
        <v>0.1644931001437705</v>
      </c>
      <c r="M99" s="64">
        <v>116</v>
      </c>
      <c r="N99" s="172">
        <v>6.840228303372216</v>
      </c>
      <c r="O99" s="63">
        <v>0.193317727283178</v>
      </c>
      <c r="P99" s="65">
        <v>116</v>
      </c>
      <c r="Q99" s="89"/>
      <c r="R99" s="89"/>
      <c r="S99" s="89"/>
      <c r="T99" s="89"/>
      <c r="U99" s="89"/>
      <c r="V99" s="89"/>
      <c r="W99" s="89"/>
      <c r="X99" s="89"/>
      <c r="Y99" s="89"/>
      <c r="Z99" s="89"/>
      <c r="AA99" s="89"/>
      <c r="AB99" s="89"/>
    </row>
    <row r="100" spans="1:31" ht="14.5" customHeight="1">
      <c r="A100" s="56" t="s">
        <v>66</v>
      </c>
      <c r="B100" s="174">
        <v>6.8229311174606968</v>
      </c>
      <c r="C100" s="58">
        <v>0.1088320758864046</v>
      </c>
      <c r="D100" s="59">
        <v>310</v>
      </c>
      <c r="E100" s="174">
        <v>7.1642638410273154</v>
      </c>
      <c r="F100" s="58">
        <v>0.10683521751262989</v>
      </c>
      <c r="G100" s="59">
        <v>310</v>
      </c>
      <c r="H100" s="174">
        <v>6.1536725415587687</v>
      </c>
      <c r="I100" s="58">
        <v>0.13296460845775709</v>
      </c>
      <c r="J100" s="59">
        <v>309</v>
      </c>
      <c r="K100" s="174">
        <v>7.2920889029377278</v>
      </c>
      <c r="L100" s="58">
        <v>8.4495360258793298E-2</v>
      </c>
      <c r="M100" s="59">
        <v>310</v>
      </c>
      <c r="N100" s="174">
        <v>6.9378631022288042</v>
      </c>
      <c r="O100" s="58">
        <v>0.11811316537708259</v>
      </c>
      <c r="P100" s="60">
        <v>309</v>
      </c>
      <c r="Q100" s="89"/>
      <c r="R100" s="89"/>
      <c r="S100" s="89"/>
      <c r="T100" s="89"/>
      <c r="U100" s="89"/>
      <c r="V100" s="89"/>
      <c r="W100" s="89"/>
      <c r="X100" s="89"/>
      <c r="Y100" s="89"/>
      <c r="Z100" s="89"/>
      <c r="AA100" s="89"/>
      <c r="AB100" s="89"/>
    </row>
    <row r="101" spans="1:31" ht="14.5" customHeight="1">
      <c r="A101" s="61" t="s">
        <v>67</v>
      </c>
      <c r="B101" s="172">
        <v>6.8473229640380042</v>
      </c>
      <c r="C101" s="63">
        <v>0.1009148962210544</v>
      </c>
      <c r="D101" s="64">
        <v>343</v>
      </c>
      <c r="E101" s="172">
        <v>7.4289767678425642</v>
      </c>
      <c r="F101" s="63">
        <v>8.968080825178501E-2</v>
      </c>
      <c r="G101" s="64">
        <v>342</v>
      </c>
      <c r="H101" s="172">
        <v>6.0537164463949003</v>
      </c>
      <c r="I101" s="63">
        <v>0.12373979405158859</v>
      </c>
      <c r="J101" s="64">
        <v>343</v>
      </c>
      <c r="K101" s="172">
        <v>7.2058439604122926</v>
      </c>
      <c r="L101" s="63">
        <v>8.4780079833088315E-2</v>
      </c>
      <c r="M101" s="64">
        <v>342</v>
      </c>
      <c r="N101" s="172">
        <v>6.8157347138313984</v>
      </c>
      <c r="O101" s="63">
        <v>0.1084308936643002</v>
      </c>
      <c r="P101" s="65">
        <v>342</v>
      </c>
      <c r="Q101" s="89"/>
      <c r="R101" s="89"/>
      <c r="S101" s="89"/>
      <c r="T101" s="89"/>
      <c r="U101" s="89"/>
      <c r="V101" s="89"/>
      <c r="W101" s="89"/>
      <c r="X101" s="89"/>
      <c r="Y101" s="89"/>
      <c r="Z101" s="89"/>
      <c r="AA101" s="89"/>
      <c r="AB101" s="89"/>
    </row>
    <row r="102" spans="1:31" ht="14.5" customHeight="1">
      <c r="A102" s="56" t="s">
        <v>68</v>
      </c>
      <c r="B102" s="174">
        <v>6.860562514417234</v>
      </c>
      <c r="C102" s="58">
        <v>9.7267909207994357E-2</v>
      </c>
      <c r="D102" s="59">
        <v>403</v>
      </c>
      <c r="E102" s="174">
        <v>7.4921233384248271</v>
      </c>
      <c r="F102" s="58">
        <v>8.6275567913525669E-2</v>
      </c>
      <c r="G102" s="59">
        <v>402</v>
      </c>
      <c r="H102" s="174">
        <v>5.1395368236939643</v>
      </c>
      <c r="I102" s="58">
        <v>0.1189020791479409</v>
      </c>
      <c r="J102" s="59">
        <v>402</v>
      </c>
      <c r="K102" s="174">
        <v>7.4719390307493816</v>
      </c>
      <c r="L102" s="58">
        <v>8.2676136566321001E-2</v>
      </c>
      <c r="M102" s="59">
        <v>400</v>
      </c>
      <c r="N102" s="174">
        <v>6.8707231288957544</v>
      </c>
      <c r="O102" s="58">
        <v>0.1032562762642899</v>
      </c>
      <c r="P102" s="60">
        <v>400</v>
      </c>
      <c r="Q102" s="89"/>
      <c r="R102" s="89"/>
      <c r="S102" s="89"/>
      <c r="T102" s="89"/>
      <c r="U102" s="89"/>
      <c r="V102" s="89"/>
      <c r="W102" s="89"/>
      <c r="X102" s="89"/>
      <c r="Y102" s="89"/>
      <c r="Z102" s="89"/>
      <c r="AA102" s="89"/>
      <c r="AB102" s="89"/>
    </row>
    <row r="103" spans="1:31" ht="14.5" customHeight="1" thickBot="1">
      <c r="A103" s="74" t="s">
        <v>69</v>
      </c>
      <c r="B103" s="175">
        <v>7.0925871430662344</v>
      </c>
      <c r="C103" s="76">
        <v>9.6084779019313921E-2</v>
      </c>
      <c r="D103" s="77">
        <v>327</v>
      </c>
      <c r="E103" s="175">
        <v>7.4257145325471026</v>
      </c>
      <c r="F103" s="76">
        <v>9.0268638556500955E-2</v>
      </c>
      <c r="G103" s="77">
        <v>328</v>
      </c>
      <c r="H103" s="175">
        <v>5.7419609096740016</v>
      </c>
      <c r="I103" s="76">
        <v>0.13205285981714879</v>
      </c>
      <c r="J103" s="77">
        <v>328</v>
      </c>
      <c r="K103" s="175">
        <v>7.3105047813029724</v>
      </c>
      <c r="L103" s="76">
        <v>7.904723027920138E-2</v>
      </c>
      <c r="M103" s="77">
        <v>328</v>
      </c>
      <c r="N103" s="175">
        <v>6.9572753649317667</v>
      </c>
      <c r="O103" s="76">
        <v>0.10421389099485071</v>
      </c>
      <c r="P103" s="78">
        <v>327</v>
      </c>
      <c r="Q103" s="89"/>
      <c r="R103" s="89"/>
      <c r="S103" s="89"/>
      <c r="T103" s="89"/>
      <c r="U103" s="89"/>
      <c r="V103" s="89"/>
      <c r="W103" s="89"/>
      <c r="X103" s="89"/>
      <c r="Y103" s="89"/>
      <c r="Z103" s="89"/>
      <c r="AA103" s="89"/>
      <c r="AB103" s="89"/>
    </row>
    <row r="104" spans="1:31" ht="14.5" customHeight="1">
      <c r="A104" s="79" t="s">
        <v>70</v>
      </c>
      <c r="B104" s="123">
        <v>6.8012630651306907</v>
      </c>
      <c r="C104" s="81">
        <v>4.6141278371701552E-2</v>
      </c>
      <c r="D104" s="82">
        <v>2878</v>
      </c>
      <c r="E104" s="123">
        <v>7.5020083396783974</v>
      </c>
      <c r="F104" s="81">
        <v>4.2232772765902052E-2</v>
      </c>
      <c r="G104" s="82">
        <v>2878</v>
      </c>
      <c r="H104" s="123">
        <v>5.2691812888671716</v>
      </c>
      <c r="I104" s="81">
        <v>5.7873852329707348E-2</v>
      </c>
      <c r="J104" s="82">
        <v>2880</v>
      </c>
      <c r="K104" s="123">
        <v>7.3784791558935954</v>
      </c>
      <c r="L104" s="81">
        <v>3.8905001738256242E-2</v>
      </c>
      <c r="M104" s="82">
        <v>2876</v>
      </c>
      <c r="N104" s="123">
        <v>6.9823685053598359</v>
      </c>
      <c r="O104" s="81">
        <v>4.8478310014859888E-2</v>
      </c>
      <c r="P104" s="83">
        <v>2871</v>
      </c>
      <c r="Q104" s="89"/>
      <c r="R104" s="89"/>
      <c r="S104" s="89"/>
      <c r="T104" s="89"/>
      <c r="U104" s="89"/>
      <c r="V104" s="89"/>
      <c r="W104" s="89"/>
      <c r="X104" s="89"/>
      <c r="Y104" s="89"/>
      <c r="Z104" s="89"/>
      <c r="AA104" s="89"/>
      <c r="AB104" s="89"/>
    </row>
    <row r="105" spans="1:31" ht="14.5" customHeight="1">
      <c r="A105" s="79" t="s">
        <v>71</v>
      </c>
      <c r="B105" s="123">
        <v>7.0366940060814391</v>
      </c>
      <c r="C105" s="81">
        <v>4.7367501815740627E-2</v>
      </c>
      <c r="D105" s="82">
        <v>1781</v>
      </c>
      <c r="E105" s="123">
        <v>7.3967290601479059</v>
      </c>
      <c r="F105" s="81">
        <v>4.5672867723085799E-2</v>
      </c>
      <c r="G105" s="82">
        <v>1780</v>
      </c>
      <c r="H105" s="123">
        <v>5.9514474054050588</v>
      </c>
      <c r="I105" s="81">
        <v>6.1815657658389513E-2</v>
      </c>
      <c r="J105" s="82">
        <v>1780</v>
      </c>
      <c r="K105" s="123">
        <v>7.3228879860370677</v>
      </c>
      <c r="L105" s="81">
        <v>3.9790045939025312E-2</v>
      </c>
      <c r="M105" s="82">
        <v>1777</v>
      </c>
      <c r="N105" s="123">
        <v>7.0928132943457616</v>
      </c>
      <c r="O105" s="81">
        <v>5.3075784212801548E-2</v>
      </c>
      <c r="P105" s="83">
        <v>1778</v>
      </c>
      <c r="Q105" s="89"/>
      <c r="R105" s="89"/>
      <c r="S105" s="89"/>
      <c r="T105" s="89"/>
      <c r="U105" s="89"/>
      <c r="V105" s="89"/>
      <c r="W105" s="89"/>
      <c r="X105" s="89"/>
      <c r="Y105" s="89"/>
      <c r="Z105" s="89"/>
      <c r="AA105" s="89"/>
      <c r="AB105" s="89"/>
    </row>
    <row r="106" spans="1:31" ht="14.5" customHeight="1">
      <c r="A106" s="84" t="s">
        <v>72</v>
      </c>
      <c r="B106" s="128">
        <v>6.8466308074229749</v>
      </c>
      <c r="C106" s="86">
        <v>3.835047846433394E-2</v>
      </c>
      <c r="D106" s="87">
        <v>4659</v>
      </c>
      <c r="E106" s="128">
        <v>7.4817327129427227</v>
      </c>
      <c r="F106" s="86">
        <v>3.5214327837879533E-2</v>
      </c>
      <c r="G106" s="87">
        <v>4658</v>
      </c>
      <c r="H106" s="128">
        <v>5.4004166946087517</v>
      </c>
      <c r="I106" s="86">
        <v>4.8242332675303257E-2</v>
      </c>
      <c r="J106" s="87">
        <v>4660</v>
      </c>
      <c r="K106" s="128">
        <v>7.3677820547095809</v>
      </c>
      <c r="L106" s="86">
        <v>3.2337895693888133E-2</v>
      </c>
      <c r="M106" s="87">
        <v>4653</v>
      </c>
      <c r="N106" s="128">
        <v>7.0036258142312393</v>
      </c>
      <c r="O106" s="86">
        <v>4.0453150520863512E-2</v>
      </c>
      <c r="P106" s="88">
        <v>4649</v>
      </c>
      <c r="Q106" s="89"/>
      <c r="R106" s="89"/>
      <c r="S106" s="89"/>
      <c r="T106" s="89"/>
      <c r="U106" s="89"/>
      <c r="V106" s="89"/>
      <c r="W106" s="89"/>
      <c r="X106" s="89"/>
      <c r="Y106" s="89"/>
      <c r="Z106" s="89"/>
      <c r="AA106" s="89"/>
      <c r="AB106" s="89"/>
    </row>
    <row r="107" spans="1:31" ht="14.5" customHeight="1">
      <c r="A107" s="1241" t="s">
        <v>377</v>
      </c>
      <c r="B107" s="1403"/>
      <c r="C107" s="1403"/>
      <c r="D107" s="1403"/>
      <c r="E107" s="1403"/>
      <c r="F107" s="1403"/>
      <c r="G107" s="1403"/>
      <c r="H107" s="1403"/>
      <c r="I107" s="1403"/>
      <c r="J107" s="1403"/>
      <c r="K107" s="1403"/>
      <c r="L107" s="1403"/>
      <c r="M107" s="1403"/>
      <c r="N107" s="1403"/>
      <c r="O107" s="1403"/>
      <c r="P107" s="1403"/>
      <c r="Q107" s="89"/>
      <c r="R107" s="89"/>
      <c r="S107" s="89"/>
      <c r="T107" s="89"/>
      <c r="U107" s="89"/>
      <c r="V107" s="89"/>
      <c r="W107" s="89"/>
      <c r="X107" s="89"/>
      <c r="Y107" s="89"/>
      <c r="Z107" s="89"/>
      <c r="AA107" s="89"/>
      <c r="AB107" s="89"/>
    </row>
    <row r="108" spans="1:31" ht="14.5" customHeight="1">
      <c r="A108" s="1241" t="s">
        <v>378</v>
      </c>
      <c r="B108" s="1403"/>
      <c r="C108" s="1403"/>
      <c r="D108" s="1403"/>
      <c r="E108" s="1403"/>
      <c r="F108" s="1403"/>
      <c r="G108" s="1403"/>
      <c r="H108" s="1403"/>
      <c r="I108" s="1403"/>
      <c r="J108" s="1403"/>
      <c r="K108" s="1403"/>
      <c r="L108" s="1403"/>
      <c r="M108" s="1403"/>
      <c r="N108" s="1403"/>
      <c r="O108" s="1403"/>
      <c r="P108" s="1403"/>
      <c r="Q108" s="89"/>
      <c r="R108" s="89"/>
      <c r="S108" s="89"/>
      <c r="T108" s="89"/>
      <c r="U108" s="89"/>
      <c r="V108" s="89"/>
      <c r="W108" s="89"/>
      <c r="X108" s="89"/>
      <c r="Y108" s="89"/>
      <c r="Z108" s="89"/>
      <c r="AA108" s="89"/>
      <c r="AB108" s="89"/>
    </row>
    <row r="109" spans="1:31" ht="14.5" customHeight="1">
      <c r="A109" s="1241" t="s">
        <v>751</v>
      </c>
      <c r="B109" s="1403"/>
      <c r="C109" s="1403"/>
      <c r="D109" s="1403"/>
      <c r="E109" s="1403"/>
      <c r="F109" s="1403"/>
      <c r="G109" s="1403"/>
      <c r="H109" s="1403"/>
      <c r="I109" s="1403"/>
      <c r="J109" s="1403"/>
      <c r="K109" s="1403"/>
      <c r="L109" s="1403"/>
      <c r="M109" s="1403"/>
      <c r="N109" s="1403"/>
      <c r="O109" s="1403"/>
      <c r="P109" s="1403"/>
      <c r="Q109" s="89"/>
      <c r="R109" s="89"/>
      <c r="S109" s="89"/>
      <c r="T109" s="89"/>
      <c r="U109" s="89"/>
      <c r="V109" s="89"/>
      <c r="W109" s="89"/>
      <c r="X109" s="89"/>
      <c r="Y109" s="89"/>
      <c r="Z109" s="89"/>
      <c r="AA109" s="89"/>
      <c r="AB109" s="89"/>
    </row>
    <row r="110" spans="1:31" ht="14.5"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row>
    <row r="111" spans="1:31" ht="25" customHeight="1">
      <c r="A111" s="1173">
        <v>2020</v>
      </c>
      <c r="B111" s="1173"/>
      <c r="C111" s="1173"/>
      <c r="D111" s="1173"/>
      <c r="E111" s="1173"/>
      <c r="F111" s="1173"/>
      <c r="G111" s="1173"/>
      <c r="H111" s="1173"/>
      <c r="I111" s="1173"/>
      <c r="J111" s="1173"/>
      <c r="K111" s="1173"/>
      <c r="L111" s="1173"/>
      <c r="M111" s="1173"/>
      <c r="N111" s="1173"/>
      <c r="O111" s="1173"/>
      <c r="P111" s="1173"/>
      <c r="Q111" s="1173"/>
      <c r="R111" s="1173"/>
      <c r="S111" s="1173"/>
      <c r="T111" s="1173"/>
      <c r="U111" s="1173"/>
      <c r="V111" s="1173"/>
      <c r="W111" s="1173"/>
      <c r="X111" s="1173"/>
      <c r="Y111" s="1173"/>
      <c r="Z111" s="1173"/>
      <c r="AA111" s="1173"/>
      <c r="AB111" s="1173"/>
      <c r="AC111" s="1173"/>
      <c r="AD111" s="1173"/>
      <c r="AE111" s="1173"/>
    </row>
    <row r="112" spans="1:31" ht="14.5" customHeight="1"/>
    <row r="113" spans="1:28" ht="14.5" customHeight="1">
      <c r="A113" s="1240" t="s">
        <v>643</v>
      </c>
      <c r="B113" s="1240"/>
      <c r="C113" s="1240"/>
      <c r="D113" s="1240"/>
      <c r="E113" s="1240"/>
      <c r="F113" s="1240"/>
      <c r="G113" s="1240"/>
      <c r="H113" s="1240"/>
      <c r="I113" s="1240"/>
      <c r="J113" s="1240"/>
      <c r="K113" s="1240"/>
      <c r="L113" s="1240"/>
      <c r="M113" s="1240"/>
      <c r="N113" s="1240"/>
      <c r="O113" s="1240"/>
      <c r="P113" s="1240"/>
      <c r="Q113" s="1240"/>
      <c r="R113" s="1240"/>
      <c r="S113" s="1240"/>
      <c r="T113" s="1240"/>
      <c r="U113" s="1240"/>
      <c r="V113" s="1240"/>
      <c r="W113" s="1240"/>
      <c r="X113" s="1240"/>
      <c r="Y113" s="1240"/>
      <c r="Z113" s="1240"/>
      <c r="AA113" s="1240"/>
      <c r="AB113" s="1240"/>
    </row>
    <row r="114" spans="1:28" ht="56.15" customHeight="1">
      <c r="A114" s="52"/>
      <c r="B114" s="1245" t="s">
        <v>188</v>
      </c>
      <c r="C114" s="1245" t="s">
        <v>164</v>
      </c>
      <c r="D114" s="1245" t="s">
        <v>164</v>
      </c>
      <c r="E114" s="1245" t="s">
        <v>189</v>
      </c>
      <c r="F114" s="1245" t="s">
        <v>165</v>
      </c>
      <c r="G114" s="1245" t="s">
        <v>165</v>
      </c>
      <c r="H114" s="1245" t="s">
        <v>190</v>
      </c>
      <c r="I114" s="1245" t="s">
        <v>166</v>
      </c>
      <c r="J114" s="1245" t="s">
        <v>166</v>
      </c>
      <c r="K114" s="1245" t="s">
        <v>191</v>
      </c>
      <c r="L114" s="1245" t="s">
        <v>167</v>
      </c>
      <c r="M114" s="1245" t="s">
        <v>167</v>
      </c>
      <c r="N114" s="1245" t="s">
        <v>192</v>
      </c>
      <c r="O114" s="1245" t="s">
        <v>168</v>
      </c>
      <c r="P114" s="1245" t="s">
        <v>168</v>
      </c>
      <c r="Q114" s="1245" t="s">
        <v>193</v>
      </c>
      <c r="R114" s="1245" t="s">
        <v>169</v>
      </c>
      <c r="S114" s="1245" t="s">
        <v>169</v>
      </c>
      <c r="T114" s="1245" t="s">
        <v>194</v>
      </c>
      <c r="U114" s="1245" t="s">
        <v>170</v>
      </c>
      <c r="V114" s="1245" t="s">
        <v>170</v>
      </c>
      <c r="W114" s="1245" t="s">
        <v>398</v>
      </c>
      <c r="X114" s="1245" t="s">
        <v>171</v>
      </c>
      <c r="Y114" s="1245" t="s">
        <v>171</v>
      </c>
      <c r="Z114" s="1245" t="s">
        <v>195</v>
      </c>
      <c r="AA114" s="1245" t="s">
        <v>172</v>
      </c>
      <c r="AB114" s="1246" t="s">
        <v>172</v>
      </c>
    </row>
    <row r="115" spans="1:28" ht="14.5" customHeight="1" thickBot="1">
      <c r="A115" s="53"/>
      <c r="B115" s="54" t="s">
        <v>30</v>
      </c>
      <c r="C115" s="54" t="s">
        <v>111</v>
      </c>
      <c r="D115" s="55" t="s">
        <v>112</v>
      </c>
      <c r="E115" s="54" t="s">
        <v>30</v>
      </c>
      <c r="F115" s="54" t="s">
        <v>111</v>
      </c>
      <c r="G115" s="55" t="s">
        <v>112</v>
      </c>
      <c r="H115" s="54" t="s">
        <v>30</v>
      </c>
      <c r="I115" s="54" t="s">
        <v>111</v>
      </c>
      <c r="J115" s="55" t="s">
        <v>112</v>
      </c>
      <c r="K115" s="54" t="s">
        <v>30</v>
      </c>
      <c r="L115" s="54" t="s">
        <v>111</v>
      </c>
      <c r="M115" s="55" t="s">
        <v>112</v>
      </c>
      <c r="N115" s="54" t="s">
        <v>30</v>
      </c>
      <c r="O115" s="54" t="s">
        <v>111</v>
      </c>
      <c r="P115" s="55" t="s">
        <v>112</v>
      </c>
      <c r="Q115" s="54" t="s">
        <v>30</v>
      </c>
      <c r="R115" s="54" t="s">
        <v>111</v>
      </c>
      <c r="S115" s="55" t="s">
        <v>112</v>
      </c>
      <c r="T115" s="54" t="s">
        <v>30</v>
      </c>
      <c r="U115" s="54" t="s">
        <v>111</v>
      </c>
      <c r="V115" s="55" t="s">
        <v>112</v>
      </c>
      <c r="W115" s="54" t="s">
        <v>30</v>
      </c>
      <c r="X115" s="54" t="s">
        <v>111</v>
      </c>
      <c r="Y115" s="55" t="s">
        <v>112</v>
      </c>
      <c r="Z115" s="54" t="s">
        <v>30</v>
      </c>
      <c r="AA115" s="54" t="s">
        <v>111</v>
      </c>
      <c r="AB115" s="54" t="s">
        <v>112</v>
      </c>
    </row>
    <row r="116" spans="1:28" ht="14.5" customHeight="1">
      <c r="A116" s="56" t="s">
        <v>54</v>
      </c>
      <c r="B116" s="174">
        <v>2.7295465195432982</v>
      </c>
      <c r="C116" s="58">
        <v>7.7140895876260579E-2</v>
      </c>
      <c r="D116" s="59">
        <v>429</v>
      </c>
      <c r="E116" s="174">
        <v>3.2759204584687311</v>
      </c>
      <c r="F116" s="58">
        <v>7.3019017882492612E-2</v>
      </c>
      <c r="G116" s="59">
        <v>428</v>
      </c>
      <c r="H116" s="174">
        <v>4.0594288653207027</v>
      </c>
      <c r="I116" s="58">
        <v>7.4431559348059839E-2</v>
      </c>
      <c r="J116" s="59">
        <v>430</v>
      </c>
      <c r="K116" s="174">
        <v>3.5112393378502249</v>
      </c>
      <c r="L116" s="58">
        <v>8.236419385388076E-2</v>
      </c>
      <c r="M116" s="59">
        <v>431</v>
      </c>
      <c r="N116" s="174">
        <v>2.769168162469875</v>
      </c>
      <c r="O116" s="58">
        <v>6.522262531349006E-2</v>
      </c>
      <c r="P116" s="59">
        <v>429</v>
      </c>
      <c r="Q116" s="174">
        <v>2.1244725321627711</v>
      </c>
      <c r="R116" s="58">
        <v>6.4237767937463552E-2</v>
      </c>
      <c r="S116" s="59">
        <v>428</v>
      </c>
      <c r="T116" s="174">
        <v>2.1637660472404612</v>
      </c>
      <c r="U116" s="58">
        <v>6.2710306697319321E-2</v>
      </c>
      <c r="V116" s="59">
        <v>426</v>
      </c>
      <c r="W116" s="174">
        <v>2.4618630887362678</v>
      </c>
      <c r="X116" s="58">
        <v>6.9709162464393001E-2</v>
      </c>
      <c r="Y116" s="59">
        <v>429</v>
      </c>
      <c r="Z116" s="174">
        <v>2.3203314354855218</v>
      </c>
      <c r="AA116" s="58">
        <v>7.123186036410184E-2</v>
      </c>
      <c r="AB116" s="60">
        <v>426</v>
      </c>
    </row>
    <row r="117" spans="1:28" ht="14.5" customHeight="1">
      <c r="A117" s="61" t="s">
        <v>55</v>
      </c>
      <c r="B117" s="172">
        <v>2.4590780254344371</v>
      </c>
      <c r="C117" s="63">
        <v>7.2944549109526052E-2</v>
      </c>
      <c r="D117" s="64">
        <v>490</v>
      </c>
      <c r="E117" s="172">
        <v>3.1680618522691879</v>
      </c>
      <c r="F117" s="63">
        <v>6.6357006874966387E-2</v>
      </c>
      <c r="G117" s="64">
        <v>487</v>
      </c>
      <c r="H117" s="172">
        <v>3.9663628681331118</v>
      </c>
      <c r="I117" s="63">
        <v>7.8881699311570339E-2</v>
      </c>
      <c r="J117" s="64">
        <v>493</v>
      </c>
      <c r="K117" s="172">
        <v>3.5200711840105519</v>
      </c>
      <c r="L117" s="63">
        <v>8.3970315159652517E-2</v>
      </c>
      <c r="M117" s="64">
        <v>490</v>
      </c>
      <c r="N117" s="172">
        <v>2.808918343177905</v>
      </c>
      <c r="O117" s="63">
        <v>6.5560623395120962E-2</v>
      </c>
      <c r="P117" s="64">
        <v>492</v>
      </c>
      <c r="Q117" s="172">
        <v>2.0179429641749129</v>
      </c>
      <c r="R117" s="63">
        <v>5.8800965083861359E-2</v>
      </c>
      <c r="S117" s="64">
        <v>492</v>
      </c>
      <c r="T117" s="172">
        <v>2.0559336256220089</v>
      </c>
      <c r="U117" s="63">
        <v>5.9130447590181129E-2</v>
      </c>
      <c r="V117" s="64">
        <v>491</v>
      </c>
      <c r="W117" s="172">
        <v>2.3955245612093141</v>
      </c>
      <c r="X117" s="63">
        <v>7.1035530415483245E-2</v>
      </c>
      <c r="Y117" s="64">
        <v>491</v>
      </c>
      <c r="Z117" s="172">
        <v>1.9636084705096191</v>
      </c>
      <c r="AA117" s="63">
        <v>5.8567677886951212E-2</v>
      </c>
      <c r="AB117" s="65">
        <v>487</v>
      </c>
    </row>
    <row r="118" spans="1:28" ht="14.5" customHeight="1">
      <c r="A118" s="56" t="s">
        <v>56</v>
      </c>
      <c r="B118" s="174">
        <v>2.682216036090586</v>
      </c>
      <c r="C118" s="58">
        <v>0.13207943819033291</v>
      </c>
      <c r="D118" s="59">
        <v>148</v>
      </c>
      <c r="E118" s="174">
        <v>3.025415221390277</v>
      </c>
      <c r="F118" s="58">
        <v>0.12367092015922471</v>
      </c>
      <c r="G118" s="59">
        <v>146</v>
      </c>
      <c r="H118" s="174">
        <v>3.8942175674317951</v>
      </c>
      <c r="I118" s="58">
        <v>0.1452193517320618</v>
      </c>
      <c r="J118" s="59">
        <v>148</v>
      </c>
      <c r="K118" s="174">
        <v>3.355541712832137</v>
      </c>
      <c r="L118" s="58">
        <v>0.1561675722298439</v>
      </c>
      <c r="M118" s="59">
        <v>147</v>
      </c>
      <c r="N118" s="174">
        <v>2.663598982300456</v>
      </c>
      <c r="O118" s="58">
        <v>0.1114174093803222</v>
      </c>
      <c r="P118" s="59">
        <v>148</v>
      </c>
      <c r="Q118" s="174">
        <v>1.880053523096596</v>
      </c>
      <c r="R118" s="58">
        <v>8.6289882709184848E-2</v>
      </c>
      <c r="S118" s="59">
        <v>145</v>
      </c>
      <c r="T118" s="174">
        <v>2.0577125993635939</v>
      </c>
      <c r="U118" s="58">
        <v>0.10024673800724181</v>
      </c>
      <c r="V118" s="59">
        <v>147</v>
      </c>
      <c r="W118" s="174">
        <v>2.1027995936565369</v>
      </c>
      <c r="X118" s="58">
        <v>0.1195013723786935</v>
      </c>
      <c r="Y118" s="59">
        <v>148</v>
      </c>
      <c r="Z118" s="174">
        <v>2.018209424301582</v>
      </c>
      <c r="AA118" s="58">
        <v>0.12182720048361401</v>
      </c>
      <c r="AB118" s="60">
        <v>147</v>
      </c>
    </row>
    <row r="119" spans="1:28" ht="14.5" customHeight="1">
      <c r="A119" s="61" t="s">
        <v>57</v>
      </c>
      <c r="B119" s="172">
        <v>2.6676756360770471</v>
      </c>
      <c r="C119" s="63">
        <v>0.1067946339417285</v>
      </c>
      <c r="D119" s="64">
        <v>211</v>
      </c>
      <c r="E119" s="172">
        <v>3.1857641391214182</v>
      </c>
      <c r="F119" s="63">
        <v>0.10224078695577971</v>
      </c>
      <c r="G119" s="64">
        <v>211</v>
      </c>
      <c r="H119" s="172">
        <v>4.0508369486554372</v>
      </c>
      <c r="I119" s="63">
        <v>0.1125785726988278</v>
      </c>
      <c r="J119" s="64">
        <v>210</v>
      </c>
      <c r="K119" s="172">
        <v>3.1018484507104458</v>
      </c>
      <c r="L119" s="63">
        <v>0.1210086213434589</v>
      </c>
      <c r="M119" s="64">
        <v>210</v>
      </c>
      <c r="N119" s="172">
        <v>2.919095519328208</v>
      </c>
      <c r="O119" s="63">
        <v>8.8229157278436179E-2</v>
      </c>
      <c r="P119" s="64">
        <v>210</v>
      </c>
      <c r="Q119" s="172">
        <v>1.971072333922377</v>
      </c>
      <c r="R119" s="63">
        <v>8.3901114563197599E-2</v>
      </c>
      <c r="S119" s="64">
        <v>210</v>
      </c>
      <c r="T119" s="172">
        <v>2.1767509556718752</v>
      </c>
      <c r="U119" s="63">
        <v>9.0373483941483146E-2</v>
      </c>
      <c r="V119" s="64">
        <v>209</v>
      </c>
      <c r="W119" s="172">
        <v>2.1456894924400651</v>
      </c>
      <c r="X119" s="63">
        <v>9.391114726914021E-2</v>
      </c>
      <c r="Y119" s="64">
        <v>208</v>
      </c>
      <c r="Z119" s="172">
        <v>2.118280841432973</v>
      </c>
      <c r="AA119" s="63">
        <v>8.3979926407808533E-2</v>
      </c>
      <c r="AB119" s="65">
        <v>210</v>
      </c>
    </row>
    <row r="120" spans="1:28" ht="14.5" customHeight="1">
      <c r="A120" s="56" t="s">
        <v>58</v>
      </c>
      <c r="B120" s="174">
        <v>3.279095946323205</v>
      </c>
      <c r="C120" s="58">
        <v>0.16137354552027369</v>
      </c>
      <c r="D120" s="59">
        <v>89</v>
      </c>
      <c r="E120" s="174">
        <v>3.3333474641678711</v>
      </c>
      <c r="F120" s="58">
        <v>0.1440313381846588</v>
      </c>
      <c r="G120" s="59">
        <v>88</v>
      </c>
      <c r="H120" s="174">
        <v>4.1405794198663566</v>
      </c>
      <c r="I120" s="58">
        <v>0.16514207466082431</v>
      </c>
      <c r="J120" s="59">
        <v>89</v>
      </c>
      <c r="K120" s="174">
        <v>3.9183849246847662</v>
      </c>
      <c r="L120" s="58">
        <v>0.17883337735100471</v>
      </c>
      <c r="M120" s="59">
        <v>89</v>
      </c>
      <c r="N120" s="174">
        <v>2.854688445146762</v>
      </c>
      <c r="O120" s="58">
        <v>0.1386875300180177</v>
      </c>
      <c r="P120" s="59">
        <v>88</v>
      </c>
      <c r="Q120" s="174">
        <v>2.0366917414240282</v>
      </c>
      <c r="R120" s="58">
        <v>0.1067059980127386</v>
      </c>
      <c r="S120" s="59">
        <v>89</v>
      </c>
      <c r="T120" s="174">
        <v>2.21610501988265</v>
      </c>
      <c r="U120" s="58">
        <v>0.12452515536522681</v>
      </c>
      <c r="V120" s="59">
        <v>89</v>
      </c>
      <c r="W120" s="174">
        <v>2.140393841511401</v>
      </c>
      <c r="X120" s="58">
        <v>0.1226224681392695</v>
      </c>
      <c r="Y120" s="59">
        <v>88</v>
      </c>
      <c r="Z120" s="174">
        <v>1.914115189347243</v>
      </c>
      <c r="AA120" s="58">
        <v>0.1023897120366338</v>
      </c>
      <c r="AB120" s="60">
        <v>89</v>
      </c>
    </row>
    <row r="121" spans="1:28" ht="14.5" customHeight="1">
      <c r="A121" s="61" t="s">
        <v>59</v>
      </c>
      <c r="B121" s="228" t="s">
        <v>148</v>
      </c>
      <c r="C121" s="71" t="s">
        <v>148</v>
      </c>
      <c r="D121" s="72" t="s">
        <v>148</v>
      </c>
      <c r="E121" s="228" t="s">
        <v>148</v>
      </c>
      <c r="F121" s="71" t="s">
        <v>148</v>
      </c>
      <c r="G121" s="72" t="s">
        <v>148</v>
      </c>
      <c r="H121" s="228" t="s">
        <v>148</v>
      </c>
      <c r="I121" s="71" t="s">
        <v>148</v>
      </c>
      <c r="J121" s="72" t="s">
        <v>148</v>
      </c>
      <c r="K121" s="228" t="s">
        <v>148</v>
      </c>
      <c r="L121" s="71" t="s">
        <v>148</v>
      </c>
      <c r="M121" s="72" t="s">
        <v>148</v>
      </c>
      <c r="N121" s="228" t="s">
        <v>148</v>
      </c>
      <c r="O121" s="71" t="s">
        <v>148</v>
      </c>
      <c r="P121" s="72" t="s">
        <v>148</v>
      </c>
      <c r="Q121" s="228" t="s">
        <v>148</v>
      </c>
      <c r="R121" s="71" t="s">
        <v>148</v>
      </c>
      <c r="S121" s="72" t="s">
        <v>148</v>
      </c>
      <c r="T121" s="228" t="s">
        <v>148</v>
      </c>
      <c r="U121" s="71" t="s">
        <v>148</v>
      </c>
      <c r="V121" s="72" t="s">
        <v>148</v>
      </c>
      <c r="W121" s="228" t="s">
        <v>148</v>
      </c>
      <c r="X121" s="71" t="s">
        <v>148</v>
      </c>
      <c r="Y121" s="72" t="s">
        <v>148</v>
      </c>
      <c r="Z121" s="228" t="s">
        <v>148</v>
      </c>
      <c r="AA121" s="71" t="s">
        <v>148</v>
      </c>
      <c r="AB121" s="73" t="s">
        <v>148</v>
      </c>
    </row>
    <row r="122" spans="1:28" ht="14.5" customHeight="1">
      <c r="A122" s="56" t="s">
        <v>60</v>
      </c>
      <c r="B122" s="174">
        <v>2.7093331575580599</v>
      </c>
      <c r="C122" s="58">
        <v>9.1395956713044263E-2</v>
      </c>
      <c r="D122" s="59">
        <v>290</v>
      </c>
      <c r="E122" s="174">
        <v>3.1685454561170929</v>
      </c>
      <c r="F122" s="58">
        <v>8.5241489914091514E-2</v>
      </c>
      <c r="G122" s="59">
        <v>288</v>
      </c>
      <c r="H122" s="174">
        <v>4.1683619033746648</v>
      </c>
      <c r="I122" s="58">
        <v>9.1297200396101938E-2</v>
      </c>
      <c r="J122" s="59">
        <v>290</v>
      </c>
      <c r="K122" s="174">
        <v>3.585576077305046</v>
      </c>
      <c r="L122" s="58">
        <v>9.9514092785980723E-2</v>
      </c>
      <c r="M122" s="59">
        <v>291</v>
      </c>
      <c r="N122" s="174">
        <v>2.8385274211466842</v>
      </c>
      <c r="O122" s="58">
        <v>7.2031364047893634E-2</v>
      </c>
      <c r="P122" s="59">
        <v>291</v>
      </c>
      <c r="Q122" s="174">
        <v>2.0791621534419948</v>
      </c>
      <c r="R122" s="58">
        <v>7.1801143362747344E-2</v>
      </c>
      <c r="S122" s="59">
        <v>290</v>
      </c>
      <c r="T122" s="174">
        <v>2.1079608268110999</v>
      </c>
      <c r="U122" s="58">
        <v>7.1566419034031867E-2</v>
      </c>
      <c r="V122" s="59">
        <v>290</v>
      </c>
      <c r="W122" s="174">
        <v>2.4379998539378489</v>
      </c>
      <c r="X122" s="58">
        <v>8.339242405051836E-2</v>
      </c>
      <c r="Y122" s="59">
        <v>291</v>
      </c>
      <c r="Z122" s="174">
        <v>2.0147487806354278</v>
      </c>
      <c r="AA122" s="58">
        <v>7.2929427651232101E-2</v>
      </c>
      <c r="AB122" s="60">
        <v>290</v>
      </c>
    </row>
    <row r="123" spans="1:28" ht="14.5" customHeight="1">
      <c r="A123" s="61" t="s">
        <v>61</v>
      </c>
      <c r="B123" s="172">
        <v>3.0216009960420771</v>
      </c>
      <c r="C123" s="63">
        <v>0.12838744845256339</v>
      </c>
      <c r="D123" s="64">
        <v>137</v>
      </c>
      <c r="E123" s="172">
        <v>3.1971018347562552</v>
      </c>
      <c r="F123" s="63">
        <v>0.11395691584538541</v>
      </c>
      <c r="G123" s="64">
        <v>137</v>
      </c>
      <c r="H123" s="172">
        <v>4.0815087261566836</v>
      </c>
      <c r="I123" s="63">
        <v>0.1403806990894963</v>
      </c>
      <c r="J123" s="64">
        <v>138</v>
      </c>
      <c r="K123" s="172">
        <v>3.2618464688740829</v>
      </c>
      <c r="L123" s="63">
        <v>0.14756560982128919</v>
      </c>
      <c r="M123" s="64">
        <v>138</v>
      </c>
      <c r="N123" s="172">
        <v>2.8357561871075339</v>
      </c>
      <c r="O123" s="63">
        <v>0.1143264074389482</v>
      </c>
      <c r="P123" s="64">
        <v>137</v>
      </c>
      <c r="Q123" s="172">
        <v>2.2202528610006369</v>
      </c>
      <c r="R123" s="63">
        <v>0.1145301614134612</v>
      </c>
      <c r="S123" s="64">
        <v>138</v>
      </c>
      <c r="T123" s="172">
        <v>2.3651513501226802</v>
      </c>
      <c r="U123" s="63">
        <v>0.11700916011757589</v>
      </c>
      <c r="V123" s="64">
        <v>138</v>
      </c>
      <c r="W123" s="172">
        <v>2.350389491639465</v>
      </c>
      <c r="X123" s="63">
        <v>0.1157511429830916</v>
      </c>
      <c r="Y123" s="64">
        <v>137</v>
      </c>
      <c r="Z123" s="172">
        <v>1.9145151667827871</v>
      </c>
      <c r="AA123" s="63">
        <v>0.1094563775276238</v>
      </c>
      <c r="AB123" s="65">
        <v>138</v>
      </c>
    </row>
    <row r="124" spans="1:28" ht="14.5" customHeight="1">
      <c r="A124" s="56" t="s">
        <v>62</v>
      </c>
      <c r="B124" s="174">
        <v>2.775007728881397</v>
      </c>
      <c r="C124" s="58">
        <v>8.9364642846126288E-2</v>
      </c>
      <c r="D124" s="59">
        <v>300</v>
      </c>
      <c r="E124" s="174">
        <v>3.282632517224533</v>
      </c>
      <c r="F124" s="58">
        <v>8.1321641896911628E-2</v>
      </c>
      <c r="G124" s="59">
        <v>297</v>
      </c>
      <c r="H124" s="174">
        <v>3.9636040105189161</v>
      </c>
      <c r="I124" s="58">
        <v>9.2477557863831911E-2</v>
      </c>
      <c r="J124" s="59">
        <v>299</v>
      </c>
      <c r="K124" s="174">
        <v>3.5905165753267592</v>
      </c>
      <c r="L124" s="58">
        <v>9.8311133460300806E-2</v>
      </c>
      <c r="M124" s="59">
        <v>297</v>
      </c>
      <c r="N124" s="174">
        <v>2.7790305735992038</v>
      </c>
      <c r="O124" s="58">
        <v>7.9241621261673653E-2</v>
      </c>
      <c r="P124" s="59">
        <v>299</v>
      </c>
      <c r="Q124" s="174">
        <v>1.975109842540389</v>
      </c>
      <c r="R124" s="58">
        <v>7.1865426073504129E-2</v>
      </c>
      <c r="S124" s="59">
        <v>300</v>
      </c>
      <c r="T124" s="174">
        <v>2.067801554330285</v>
      </c>
      <c r="U124" s="58">
        <v>7.6899883995452334E-2</v>
      </c>
      <c r="V124" s="59">
        <v>300</v>
      </c>
      <c r="W124" s="174">
        <v>2.4107523112757132</v>
      </c>
      <c r="X124" s="58">
        <v>8.532705324421791E-2</v>
      </c>
      <c r="Y124" s="59">
        <v>300</v>
      </c>
      <c r="Z124" s="174">
        <v>2.0497685653514131</v>
      </c>
      <c r="AA124" s="58">
        <v>8.1472142547906107E-2</v>
      </c>
      <c r="AB124" s="60">
        <v>294</v>
      </c>
    </row>
    <row r="125" spans="1:28" ht="14.5" customHeight="1">
      <c r="A125" s="61" t="s">
        <v>99</v>
      </c>
      <c r="B125" s="172">
        <v>2.8474666596592071</v>
      </c>
      <c r="C125" s="63">
        <v>7.9339889399478378E-2</v>
      </c>
      <c r="D125" s="64">
        <v>436</v>
      </c>
      <c r="E125" s="172">
        <v>3.177833127629023</v>
      </c>
      <c r="F125" s="63">
        <v>6.9491509806217766E-2</v>
      </c>
      <c r="G125" s="64">
        <v>436</v>
      </c>
      <c r="H125" s="172">
        <v>4.0857694256760233</v>
      </c>
      <c r="I125" s="63">
        <v>7.3013459527593569E-2</v>
      </c>
      <c r="J125" s="64">
        <v>439</v>
      </c>
      <c r="K125" s="172">
        <v>3.5636144442979139</v>
      </c>
      <c r="L125" s="63">
        <v>8.1085729559883732E-2</v>
      </c>
      <c r="M125" s="64">
        <v>439</v>
      </c>
      <c r="N125" s="172">
        <v>2.949724330420012</v>
      </c>
      <c r="O125" s="63">
        <v>6.452014629737321E-2</v>
      </c>
      <c r="P125" s="64">
        <v>439</v>
      </c>
      <c r="Q125" s="172">
        <v>2.0876547975013979</v>
      </c>
      <c r="R125" s="63">
        <v>6.0908993250729043E-2</v>
      </c>
      <c r="S125" s="64">
        <v>438</v>
      </c>
      <c r="T125" s="172">
        <v>2.2107169605363279</v>
      </c>
      <c r="U125" s="63">
        <v>6.3143990181491319E-2</v>
      </c>
      <c r="V125" s="64">
        <v>438</v>
      </c>
      <c r="W125" s="172">
        <v>2.1837372821766441</v>
      </c>
      <c r="X125" s="63">
        <v>6.1794873045539517E-2</v>
      </c>
      <c r="Y125" s="64">
        <v>438</v>
      </c>
      <c r="Z125" s="172">
        <v>2.0552394102405742</v>
      </c>
      <c r="AA125" s="63">
        <v>6.2290727286589548E-2</v>
      </c>
      <c r="AB125" s="65">
        <v>437</v>
      </c>
    </row>
    <row r="126" spans="1:28" ht="14.5" customHeight="1">
      <c r="A126" s="56" t="s">
        <v>64</v>
      </c>
      <c r="B126" s="174">
        <v>2.8971969972296581</v>
      </c>
      <c r="C126" s="58">
        <v>8.7139700951957014E-2</v>
      </c>
      <c r="D126" s="59">
        <v>298</v>
      </c>
      <c r="E126" s="174">
        <v>3.3922823413587668</v>
      </c>
      <c r="F126" s="58">
        <v>7.8291917149657136E-2</v>
      </c>
      <c r="G126" s="59">
        <v>292</v>
      </c>
      <c r="H126" s="174">
        <v>4.1910869397758228</v>
      </c>
      <c r="I126" s="58">
        <v>8.6537850121458842E-2</v>
      </c>
      <c r="J126" s="59">
        <v>298</v>
      </c>
      <c r="K126" s="174">
        <v>3.4798288065316938</v>
      </c>
      <c r="L126" s="58">
        <v>9.7977407343628753E-2</v>
      </c>
      <c r="M126" s="59">
        <v>298</v>
      </c>
      <c r="N126" s="174">
        <v>2.7749976081331238</v>
      </c>
      <c r="O126" s="58">
        <v>7.6798340319767289E-2</v>
      </c>
      <c r="P126" s="59">
        <v>296</v>
      </c>
      <c r="Q126" s="174">
        <v>1.8525720417194329</v>
      </c>
      <c r="R126" s="58">
        <v>6.336741963926032E-2</v>
      </c>
      <c r="S126" s="59">
        <v>296</v>
      </c>
      <c r="T126" s="174">
        <v>1.890831667001591</v>
      </c>
      <c r="U126" s="58">
        <v>6.3611525204639419E-2</v>
      </c>
      <c r="V126" s="59">
        <v>295</v>
      </c>
      <c r="W126" s="174">
        <v>2.2491888582865651</v>
      </c>
      <c r="X126" s="58">
        <v>7.2630420247896843E-2</v>
      </c>
      <c r="Y126" s="59">
        <v>297</v>
      </c>
      <c r="Z126" s="174">
        <v>2.242559865864953</v>
      </c>
      <c r="AA126" s="58">
        <v>8.2370738958606721E-2</v>
      </c>
      <c r="AB126" s="60">
        <v>292</v>
      </c>
    </row>
    <row r="127" spans="1:28" ht="14.5" customHeight="1">
      <c r="A127" s="61" t="s">
        <v>65</v>
      </c>
      <c r="B127" s="172">
        <v>2.8047458739927662</v>
      </c>
      <c r="C127" s="63">
        <v>0.15751294952111969</v>
      </c>
      <c r="D127" s="64">
        <v>81</v>
      </c>
      <c r="E127" s="172">
        <v>3.2615722136167569</v>
      </c>
      <c r="F127" s="63">
        <v>0.14959581019277521</v>
      </c>
      <c r="G127" s="64">
        <v>81</v>
      </c>
      <c r="H127" s="172">
        <v>4.696850057864812</v>
      </c>
      <c r="I127" s="63">
        <v>0.1593315935950762</v>
      </c>
      <c r="J127" s="64">
        <v>82</v>
      </c>
      <c r="K127" s="172">
        <v>4.011693110936271</v>
      </c>
      <c r="L127" s="63">
        <v>0.15666112514872249</v>
      </c>
      <c r="M127" s="64">
        <v>82</v>
      </c>
      <c r="N127" s="172">
        <v>2.9719761854999009</v>
      </c>
      <c r="O127" s="63">
        <v>0.14268131082059171</v>
      </c>
      <c r="P127" s="64">
        <v>81</v>
      </c>
      <c r="Q127" s="172">
        <v>2.0193116646114362</v>
      </c>
      <c r="R127" s="63">
        <v>0.1042573287845291</v>
      </c>
      <c r="S127" s="64">
        <v>82</v>
      </c>
      <c r="T127" s="172">
        <v>2.2453087327019521</v>
      </c>
      <c r="U127" s="63">
        <v>0.128049843303782</v>
      </c>
      <c r="V127" s="64">
        <v>82</v>
      </c>
      <c r="W127" s="172">
        <v>2.1510493293142869</v>
      </c>
      <c r="X127" s="63">
        <v>0.1184585661256095</v>
      </c>
      <c r="Y127" s="64">
        <v>82</v>
      </c>
      <c r="Z127" s="172">
        <v>2.0923346265711111</v>
      </c>
      <c r="AA127" s="63">
        <v>0.13088755380877959</v>
      </c>
      <c r="AB127" s="65">
        <v>80</v>
      </c>
    </row>
    <row r="128" spans="1:28" ht="14.5" customHeight="1">
      <c r="A128" s="56" t="s">
        <v>66</v>
      </c>
      <c r="B128" s="174">
        <v>2.8447909594619989</v>
      </c>
      <c r="C128" s="58">
        <v>9.6960085247016242E-2</v>
      </c>
      <c r="D128" s="59">
        <v>276</v>
      </c>
      <c r="E128" s="174">
        <v>3.2201592144272841</v>
      </c>
      <c r="F128" s="58">
        <v>8.2776148653542991E-2</v>
      </c>
      <c r="G128" s="59">
        <v>278</v>
      </c>
      <c r="H128" s="174">
        <v>4.1929668898331531</v>
      </c>
      <c r="I128" s="58">
        <v>9.1240432448566763E-2</v>
      </c>
      <c r="J128" s="59">
        <v>277</v>
      </c>
      <c r="K128" s="174">
        <v>3.3356905219020212</v>
      </c>
      <c r="L128" s="58">
        <v>0.1042489797207598</v>
      </c>
      <c r="M128" s="59">
        <v>278</v>
      </c>
      <c r="N128" s="174">
        <v>2.7755240191263781</v>
      </c>
      <c r="O128" s="58">
        <v>7.7376173324545869E-2</v>
      </c>
      <c r="P128" s="59">
        <v>278</v>
      </c>
      <c r="Q128" s="174">
        <v>2.0194814690028688</v>
      </c>
      <c r="R128" s="58">
        <v>7.1666636938901046E-2</v>
      </c>
      <c r="S128" s="59">
        <v>278</v>
      </c>
      <c r="T128" s="174">
        <v>2.2265316892940819</v>
      </c>
      <c r="U128" s="58">
        <v>7.7527148517653688E-2</v>
      </c>
      <c r="V128" s="59">
        <v>277</v>
      </c>
      <c r="W128" s="174">
        <v>2.4447482870818869</v>
      </c>
      <c r="X128" s="58">
        <v>8.9421092148515097E-2</v>
      </c>
      <c r="Y128" s="59">
        <v>277</v>
      </c>
      <c r="Z128" s="174">
        <v>2.315382063502768</v>
      </c>
      <c r="AA128" s="58">
        <v>9.0077633608513785E-2</v>
      </c>
      <c r="AB128" s="60">
        <v>277</v>
      </c>
    </row>
    <row r="129" spans="1:28" ht="14.5" customHeight="1">
      <c r="A129" s="61" t="s">
        <v>67</v>
      </c>
      <c r="B129" s="172">
        <v>3.2275358703428338</v>
      </c>
      <c r="C129" s="63">
        <v>0.12528730380958639</v>
      </c>
      <c r="D129" s="64">
        <v>174</v>
      </c>
      <c r="E129" s="172">
        <v>3.2276507218502219</v>
      </c>
      <c r="F129" s="63">
        <v>0.1104965027627005</v>
      </c>
      <c r="G129" s="64">
        <v>174</v>
      </c>
      <c r="H129" s="172">
        <v>4.2606398026158221</v>
      </c>
      <c r="I129" s="63">
        <v>0.1055351974928089</v>
      </c>
      <c r="J129" s="64">
        <v>176</v>
      </c>
      <c r="K129" s="172">
        <v>3.0948451718347338</v>
      </c>
      <c r="L129" s="63">
        <v>0.12909116719974459</v>
      </c>
      <c r="M129" s="64">
        <v>175</v>
      </c>
      <c r="N129" s="172">
        <v>2.6615887041732238</v>
      </c>
      <c r="O129" s="63">
        <v>9.8880231230697224E-2</v>
      </c>
      <c r="P129" s="64">
        <v>176</v>
      </c>
      <c r="Q129" s="172">
        <v>2.2015219826109602</v>
      </c>
      <c r="R129" s="63">
        <v>9.6555032781571862E-2</v>
      </c>
      <c r="S129" s="64">
        <v>175</v>
      </c>
      <c r="T129" s="172">
        <v>2.328982895791488</v>
      </c>
      <c r="U129" s="63">
        <v>9.6058706480960362E-2</v>
      </c>
      <c r="V129" s="64">
        <v>174</v>
      </c>
      <c r="W129" s="172">
        <v>2.3857797580080171</v>
      </c>
      <c r="X129" s="63">
        <v>9.7871673039236481E-2</v>
      </c>
      <c r="Y129" s="64">
        <v>175</v>
      </c>
      <c r="Z129" s="172">
        <v>2.5895550578058022</v>
      </c>
      <c r="AA129" s="63">
        <v>0.1160530440690149</v>
      </c>
      <c r="AB129" s="65">
        <v>171</v>
      </c>
    </row>
    <row r="130" spans="1:28" ht="14.5" customHeight="1">
      <c r="A130" s="56" t="s">
        <v>68</v>
      </c>
      <c r="B130" s="174">
        <v>2.573261013230852</v>
      </c>
      <c r="C130" s="58">
        <v>0.1029520992880925</v>
      </c>
      <c r="D130" s="59">
        <v>203</v>
      </c>
      <c r="E130" s="174">
        <v>3.1894771191784832</v>
      </c>
      <c r="F130" s="58">
        <v>9.7113406675482836E-2</v>
      </c>
      <c r="G130" s="59">
        <v>202</v>
      </c>
      <c r="H130" s="174">
        <v>3.9168570206064031</v>
      </c>
      <c r="I130" s="58">
        <v>0.1052585391627935</v>
      </c>
      <c r="J130" s="59">
        <v>204</v>
      </c>
      <c r="K130" s="174">
        <v>3.354776779436746</v>
      </c>
      <c r="L130" s="58">
        <v>0.1180393598678892</v>
      </c>
      <c r="M130" s="59">
        <v>204</v>
      </c>
      <c r="N130" s="174">
        <v>2.6500204878554472</v>
      </c>
      <c r="O130" s="58">
        <v>9.1054993591796002E-2</v>
      </c>
      <c r="P130" s="59">
        <v>203</v>
      </c>
      <c r="Q130" s="174">
        <v>1.962938531769616</v>
      </c>
      <c r="R130" s="58">
        <v>8.5701381100559332E-2</v>
      </c>
      <c r="S130" s="59">
        <v>202</v>
      </c>
      <c r="T130" s="174">
        <v>2.0897747014516712</v>
      </c>
      <c r="U130" s="58">
        <v>8.439132565602675E-2</v>
      </c>
      <c r="V130" s="59">
        <v>202</v>
      </c>
      <c r="W130" s="174">
        <v>2.3096689995498392</v>
      </c>
      <c r="X130" s="58">
        <v>9.2221329579811356E-2</v>
      </c>
      <c r="Y130" s="59">
        <v>203</v>
      </c>
      <c r="Z130" s="174">
        <v>1.8424287901602949</v>
      </c>
      <c r="AA130" s="58">
        <v>7.5366186133789398E-2</v>
      </c>
      <c r="AB130" s="60">
        <v>202</v>
      </c>
    </row>
    <row r="131" spans="1:28" ht="14.5" customHeight="1" thickBot="1">
      <c r="A131" s="74" t="s">
        <v>69</v>
      </c>
      <c r="B131" s="175">
        <v>2.9155745359021168</v>
      </c>
      <c r="C131" s="76">
        <v>0.10963803610313561</v>
      </c>
      <c r="D131" s="77">
        <v>209</v>
      </c>
      <c r="E131" s="175">
        <v>3.1787109908359699</v>
      </c>
      <c r="F131" s="76">
        <v>9.5600341912328982E-2</v>
      </c>
      <c r="G131" s="77">
        <v>210</v>
      </c>
      <c r="H131" s="175">
        <v>4.0129111308578516</v>
      </c>
      <c r="I131" s="76">
        <v>0.1053922732153153</v>
      </c>
      <c r="J131" s="77">
        <v>211</v>
      </c>
      <c r="K131" s="175">
        <v>3.2754161428053501</v>
      </c>
      <c r="L131" s="76">
        <v>0.12078894075667949</v>
      </c>
      <c r="M131" s="77">
        <v>209</v>
      </c>
      <c r="N131" s="175">
        <v>2.761170113200714</v>
      </c>
      <c r="O131" s="76">
        <v>8.4556612048568403E-2</v>
      </c>
      <c r="P131" s="77">
        <v>211</v>
      </c>
      <c r="Q131" s="175">
        <v>2.0857355712346242</v>
      </c>
      <c r="R131" s="76">
        <v>8.0312181745896744E-2</v>
      </c>
      <c r="S131" s="77">
        <v>211</v>
      </c>
      <c r="T131" s="175">
        <v>2.15534859132595</v>
      </c>
      <c r="U131" s="76">
        <v>7.9269864429009573E-2</v>
      </c>
      <c r="V131" s="77">
        <v>210</v>
      </c>
      <c r="W131" s="175">
        <v>2.1744119450284698</v>
      </c>
      <c r="X131" s="76">
        <v>9.525682501581885E-2</v>
      </c>
      <c r="Y131" s="77">
        <v>209</v>
      </c>
      <c r="Z131" s="175">
        <v>1.852389463215526</v>
      </c>
      <c r="AA131" s="76">
        <v>6.9907537455518101E-2</v>
      </c>
      <c r="AB131" s="78">
        <v>210</v>
      </c>
    </row>
    <row r="132" spans="1:28" ht="14.5" customHeight="1">
      <c r="A132" s="79" t="s">
        <v>70</v>
      </c>
      <c r="B132" s="123">
        <v>2.707355775621116</v>
      </c>
      <c r="C132" s="81">
        <v>3.2344584135251049E-2</v>
      </c>
      <c r="D132" s="82">
        <v>2673</v>
      </c>
      <c r="E132" s="123">
        <v>3.2208084840835598</v>
      </c>
      <c r="F132" s="81">
        <v>2.9509040077083149E-2</v>
      </c>
      <c r="G132" s="82">
        <v>2654</v>
      </c>
      <c r="H132" s="123">
        <v>4.0561198301642074</v>
      </c>
      <c r="I132" s="81">
        <v>3.2156429448916009E-2</v>
      </c>
      <c r="J132" s="82">
        <v>2681</v>
      </c>
      <c r="K132" s="123">
        <v>3.5439686046800212</v>
      </c>
      <c r="L132" s="81">
        <v>3.5065191640907281E-2</v>
      </c>
      <c r="M132" s="82">
        <v>2678</v>
      </c>
      <c r="N132" s="123">
        <v>2.817138044557864</v>
      </c>
      <c r="O132" s="81">
        <v>2.7517508259411329E-2</v>
      </c>
      <c r="P132" s="82">
        <v>2675</v>
      </c>
      <c r="Q132" s="123">
        <v>2.0347213555995149</v>
      </c>
      <c r="R132" s="81">
        <v>2.5649473930436598E-2</v>
      </c>
      <c r="S132" s="82">
        <v>2674</v>
      </c>
      <c r="T132" s="123">
        <v>2.105831120107978</v>
      </c>
      <c r="U132" s="81">
        <v>2.608825333156117E-2</v>
      </c>
      <c r="V132" s="82">
        <v>2670</v>
      </c>
      <c r="W132" s="123">
        <v>2.3411768488675468</v>
      </c>
      <c r="X132" s="81">
        <v>2.8679748545068912E-2</v>
      </c>
      <c r="Y132" s="82">
        <v>2675</v>
      </c>
      <c r="Z132" s="123">
        <v>2.080135657119194</v>
      </c>
      <c r="AA132" s="81">
        <v>2.7165808420508811E-2</v>
      </c>
      <c r="AB132" s="83">
        <v>2654</v>
      </c>
    </row>
    <row r="133" spans="1:28" ht="14.5" customHeight="1">
      <c r="A133" s="79" t="s">
        <v>71</v>
      </c>
      <c r="B133" s="123">
        <v>2.859806778253807</v>
      </c>
      <c r="C133" s="81">
        <v>4.8063681091732452E-2</v>
      </c>
      <c r="D133" s="82">
        <v>1155</v>
      </c>
      <c r="E133" s="123">
        <v>3.1763958883243988</v>
      </c>
      <c r="F133" s="81">
        <v>4.3118418278595493E-2</v>
      </c>
      <c r="G133" s="82">
        <v>1156</v>
      </c>
      <c r="H133" s="123">
        <v>4.0939079662289952</v>
      </c>
      <c r="I133" s="81">
        <v>4.7984232709045178E-2</v>
      </c>
      <c r="J133" s="82">
        <v>1160</v>
      </c>
      <c r="K133" s="123">
        <v>3.2474294632704108</v>
      </c>
      <c r="L133" s="81">
        <v>5.3284875096001993E-2</v>
      </c>
      <c r="M133" s="82">
        <v>1157</v>
      </c>
      <c r="N133" s="123">
        <v>2.7751995532499798</v>
      </c>
      <c r="O133" s="81">
        <v>3.9206312870001418E-2</v>
      </c>
      <c r="P133" s="82">
        <v>1160</v>
      </c>
      <c r="Q133" s="123">
        <v>2.040364982213386</v>
      </c>
      <c r="R133" s="81">
        <v>3.6019416373088649E-2</v>
      </c>
      <c r="S133" s="82">
        <v>1157</v>
      </c>
      <c r="T133" s="123">
        <v>2.2092914457389181</v>
      </c>
      <c r="U133" s="81">
        <v>3.8510647542875809E-2</v>
      </c>
      <c r="V133" s="82">
        <v>1155</v>
      </c>
      <c r="W133" s="123">
        <v>2.283494771419007</v>
      </c>
      <c r="X133" s="81">
        <v>4.2948523220471303E-2</v>
      </c>
      <c r="Y133" s="82">
        <v>1154</v>
      </c>
      <c r="Z133" s="123">
        <v>2.1685525298884381</v>
      </c>
      <c r="AA133" s="81">
        <v>4.2196310822871168E-2</v>
      </c>
      <c r="AB133" s="83">
        <v>1153</v>
      </c>
    </row>
    <row r="134" spans="1:28" ht="14.5" customHeight="1">
      <c r="A134" s="84" t="s">
        <v>72</v>
      </c>
      <c r="B134" s="128">
        <v>2.7376568287300551</v>
      </c>
      <c r="C134" s="86">
        <v>2.761673244616876E-2</v>
      </c>
      <c r="D134" s="87">
        <v>3828</v>
      </c>
      <c r="E134" s="128">
        <v>3.211933170256875</v>
      </c>
      <c r="F134" s="86">
        <v>2.5134994036811679E-2</v>
      </c>
      <c r="G134" s="87">
        <v>3810</v>
      </c>
      <c r="H134" s="128">
        <v>4.0636336350998796</v>
      </c>
      <c r="I134" s="86">
        <v>2.7472028033437221E-2</v>
      </c>
      <c r="J134" s="87">
        <v>3841</v>
      </c>
      <c r="K134" s="128">
        <v>3.4850528568952588</v>
      </c>
      <c r="L134" s="86">
        <v>3.002242415160843E-2</v>
      </c>
      <c r="M134" s="87">
        <v>3835</v>
      </c>
      <c r="N134" s="128">
        <v>2.8087873304960991</v>
      </c>
      <c r="O134" s="86">
        <v>2.3380063273293211E-2</v>
      </c>
      <c r="P134" s="87">
        <v>3835</v>
      </c>
      <c r="Q134" s="128">
        <v>2.0358428448976911</v>
      </c>
      <c r="R134" s="86">
        <v>2.1762934157160799E-2</v>
      </c>
      <c r="S134" s="87">
        <v>3831</v>
      </c>
      <c r="T134" s="128">
        <v>2.1263763623694358</v>
      </c>
      <c r="U134" s="86">
        <v>2.2258269278081329E-2</v>
      </c>
      <c r="V134" s="87">
        <v>3825</v>
      </c>
      <c r="W134" s="128">
        <v>2.329744210821505</v>
      </c>
      <c r="X134" s="86">
        <v>2.452118396634579E-2</v>
      </c>
      <c r="Y134" s="87">
        <v>3829</v>
      </c>
      <c r="Z134" s="128">
        <v>2.0977876977022532</v>
      </c>
      <c r="AA134" s="86">
        <v>2.3318685205518538E-2</v>
      </c>
      <c r="AB134" s="88">
        <v>3807</v>
      </c>
    </row>
    <row r="135" spans="1:28" ht="14.5" customHeight="1">
      <c r="A135" s="1241" t="s">
        <v>173</v>
      </c>
      <c r="B135" s="1241" t="s">
        <v>174</v>
      </c>
      <c r="C135" s="1241" t="s">
        <v>174</v>
      </c>
      <c r="D135" s="1241" t="s">
        <v>174</v>
      </c>
      <c r="E135" s="1241" t="s">
        <v>174</v>
      </c>
      <c r="F135" s="1241" t="s">
        <v>174</v>
      </c>
      <c r="G135" s="1241" t="s">
        <v>174</v>
      </c>
      <c r="H135" s="1241" t="s">
        <v>174</v>
      </c>
      <c r="I135" s="1241" t="s">
        <v>174</v>
      </c>
      <c r="J135" s="1241" t="s">
        <v>174</v>
      </c>
      <c r="K135" s="1241" t="s">
        <v>174</v>
      </c>
      <c r="L135" s="1241" t="s">
        <v>174</v>
      </c>
      <c r="M135" s="1241" t="s">
        <v>174</v>
      </c>
      <c r="N135" s="1241" t="s">
        <v>174</v>
      </c>
      <c r="O135" s="1241" t="s">
        <v>174</v>
      </c>
      <c r="P135" s="1241" t="s">
        <v>174</v>
      </c>
      <c r="Q135" s="1241" t="s">
        <v>174</v>
      </c>
      <c r="R135" s="1241" t="s">
        <v>174</v>
      </c>
      <c r="S135" s="1241" t="s">
        <v>174</v>
      </c>
      <c r="T135" s="1241" t="s">
        <v>174</v>
      </c>
      <c r="U135" s="1241" t="s">
        <v>174</v>
      </c>
      <c r="V135" s="1241" t="s">
        <v>174</v>
      </c>
      <c r="W135" s="1241" t="s">
        <v>174</v>
      </c>
      <c r="X135" s="1241" t="s">
        <v>174</v>
      </c>
      <c r="Y135" s="1241" t="s">
        <v>174</v>
      </c>
      <c r="Z135" s="1241" t="s">
        <v>174</v>
      </c>
      <c r="AA135" s="1241" t="s">
        <v>174</v>
      </c>
      <c r="AB135" s="1241" t="s">
        <v>174</v>
      </c>
    </row>
    <row r="136" spans="1:28" ht="14.5" customHeight="1">
      <c r="A136" s="1241" t="s">
        <v>176</v>
      </c>
      <c r="B136" s="1241" t="s">
        <v>115</v>
      </c>
      <c r="C136" s="1241" t="s">
        <v>115</v>
      </c>
      <c r="D136" s="1241" t="s">
        <v>115</v>
      </c>
      <c r="E136" s="1241" t="s">
        <v>115</v>
      </c>
      <c r="F136" s="1241" t="s">
        <v>115</v>
      </c>
      <c r="G136" s="1241" t="s">
        <v>115</v>
      </c>
      <c r="H136" s="1241" t="s">
        <v>115</v>
      </c>
      <c r="I136" s="1241" t="s">
        <v>115</v>
      </c>
      <c r="J136" s="1241" t="s">
        <v>115</v>
      </c>
      <c r="K136" s="1241" t="s">
        <v>115</v>
      </c>
      <c r="L136" s="1241" t="s">
        <v>115</v>
      </c>
      <c r="M136" s="1241" t="s">
        <v>115</v>
      </c>
      <c r="N136" s="1241" t="s">
        <v>115</v>
      </c>
      <c r="O136" s="1241" t="s">
        <v>115</v>
      </c>
      <c r="P136" s="1241" t="s">
        <v>115</v>
      </c>
      <c r="Q136" s="1241" t="s">
        <v>115</v>
      </c>
      <c r="R136" s="1241" t="s">
        <v>115</v>
      </c>
      <c r="S136" s="1241" t="s">
        <v>115</v>
      </c>
      <c r="T136" s="1241" t="s">
        <v>115</v>
      </c>
      <c r="U136" s="1241" t="s">
        <v>115</v>
      </c>
      <c r="V136" s="1241" t="s">
        <v>115</v>
      </c>
      <c r="W136" s="1241" t="s">
        <v>115</v>
      </c>
      <c r="X136" s="1241" t="s">
        <v>115</v>
      </c>
      <c r="Y136" s="1241" t="s">
        <v>115</v>
      </c>
      <c r="Z136" s="1241" t="s">
        <v>115</v>
      </c>
      <c r="AA136" s="1241" t="s">
        <v>115</v>
      </c>
      <c r="AB136" s="1241" t="s">
        <v>115</v>
      </c>
    </row>
    <row r="137" spans="1:28" ht="14.5" customHeight="1">
      <c r="A137" s="1241" t="s">
        <v>754</v>
      </c>
      <c r="B137" s="1241" t="s">
        <v>177</v>
      </c>
      <c r="C137" s="1241" t="s">
        <v>177</v>
      </c>
      <c r="D137" s="1241" t="s">
        <v>177</v>
      </c>
      <c r="E137" s="1241" t="s">
        <v>177</v>
      </c>
      <c r="F137" s="1241" t="s">
        <v>177</v>
      </c>
      <c r="G137" s="1241" t="s">
        <v>177</v>
      </c>
      <c r="H137" s="1241" t="s">
        <v>177</v>
      </c>
      <c r="I137" s="1241" t="s">
        <v>177</v>
      </c>
      <c r="J137" s="1241" t="s">
        <v>177</v>
      </c>
      <c r="K137" s="1241" t="s">
        <v>177</v>
      </c>
      <c r="L137" s="1241" t="s">
        <v>177</v>
      </c>
      <c r="M137" s="1241" t="s">
        <v>177</v>
      </c>
      <c r="N137" s="1241" t="s">
        <v>177</v>
      </c>
      <c r="O137" s="1241" t="s">
        <v>177</v>
      </c>
      <c r="P137" s="1241" t="s">
        <v>177</v>
      </c>
      <c r="Q137" s="1241" t="s">
        <v>177</v>
      </c>
      <c r="R137" s="1241" t="s">
        <v>177</v>
      </c>
      <c r="S137" s="1241" t="s">
        <v>177</v>
      </c>
      <c r="T137" s="1241" t="s">
        <v>177</v>
      </c>
      <c r="U137" s="1241" t="s">
        <v>177</v>
      </c>
      <c r="V137" s="1241" t="s">
        <v>177</v>
      </c>
      <c r="W137" s="1241" t="s">
        <v>177</v>
      </c>
      <c r="X137" s="1241" t="s">
        <v>177</v>
      </c>
      <c r="Y137" s="1241" t="s">
        <v>177</v>
      </c>
      <c r="Z137" s="1241" t="s">
        <v>177</v>
      </c>
      <c r="AA137" s="1241" t="s">
        <v>177</v>
      </c>
      <c r="AB137" s="1241" t="s">
        <v>177</v>
      </c>
    </row>
  </sheetData>
  <mergeCells count="65">
    <mergeCell ref="A111:AE111"/>
    <mergeCell ref="A53:P53"/>
    <mergeCell ref="A54:P54"/>
    <mergeCell ref="A55:P55"/>
    <mergeCell ref="A5:AE5"/>
    <mergeCell ref="AC6:AE6"/>
    <mergeCell ref="A27:AE27"/>
    <mergeCell ref="A28:AE28"/>
    <mergeCell ref="A29:AE29"/>
    <mergeCell ref="A31:P31"/>
    <mergeCell ref="A32:A33"/>
    <mergeCell ref="B32:D32"/>
    <mergeCell ref="E32:G32"/>
    <mergeCell ref="H32:J32"/>
    <mergeCell ref="K32:M32"/>
    <mergeCell ref="N32:P32"/>
    <mergeCell ref="A6:A7"/>
    <mergeCell ref="B6:D6"/>
    <mergeCell ref="E6:G6"/>
    <mergeCell ref="H6:J6"/>
    <mergeCell ref="K6:M6"/>
    <mergeCell ref="N6:P6"/>
    <mergeCell ref="Q6:S6"/>
    <mergeCell ref="T6:V6"/>
    <mergeCell ref="W6:Y6"/>
    <mergeCell ref="Z6:AB6"/>
    <mergeCell ref="A3:AE3"/>
    <mergeCell ref="A86:A87"/>
    <mergeCell ref="B86:D86"/>
    <mergeCell ref="E86:G86"/>
    <mergeCell ref="H86:J86"/>
    <mergeCell ref="K86:M86"/>
    <mergeCell ref="A59:AB59"/>
    <mergeCell ref="B60:D60"/>
    <mergeCell ref="E60:G60"/>
    <mergeCell ref="H60:J60"/>
    <mergeCell ref="K60:M60"/>
    <mergeCell ref="N60:P60"/>
    <mergeCell ref="Q60:S60"/>
    <mergeCell ref="T60:V60"/>
    <mergeCell ref="W60:Y60"/>
    <mergeCell ref="Z60:AB60"/>
    <mergeCell ref="A135:AB135"/>
    <mergeCell ref="A136:AB136"/>
    <mergeCell ref="A137:AB137"/>
    <mergeCell ref="A113:AB113"/>
    <mergeCell ref="B114:D114"/>
    <mergeCell ref="E114:G114"/>
    <mergeCell ref="H114:J114"/>
    <mergeCell ref="K114:M114"/>
    <mergeCell ref="N114:P114"/>
    <mergeCell ref="Q114:S114"/>
    <mergeCell ref="T114:V114"/>
    <mergeCell ref="W114:Y114"/>
    <mergeCell ref="Z114:AB114"/>
    <mergeCell ref="A85:P85"/>
    <mergeCell ref="N86:P86"/>
    <mergeCell ref="A107:P107"/>
    <mergeCell ref="A108:P108"/>
    <mergeCell ref="A109:P109"/>
    <mergeCell ref="A60:A61"/>
    <mergeCell ref="A81:AB81"/>
    <mergeCell ref="A82:AB82"/>
    <mergeCell ref="A83:AB83"/>
    <mergeCell ref="A57:AE57"/>
  </mergeCells>
  <hyperlinks>
    <hyperlink ref="A1" location="Inhalt!A11" display="Zurück zum Inhalt" xr:uid="{00000000-0004-0000-0A00-000000000000}"/>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27"/>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17" customWidth="1"/>
    <col min="2" max="28" width="11.08203125" style="17" customWidth="1"/>
    <col min="29" max="16384" width="11" style="17"/>
  </cols>
  <sheetData>
    <row r="1" spans="1:28" s="18" customFormat="1" ht="14.5" customHeight="1">
      <c r="A1" s="409" t="s">
        <v>397</v>
      </c>
    </row>
    <row r="2" spans="1:28" s="18" customFormat="1" ht="14.5" customHeight="1">
      <c r="A2" s="1"/>
    </row>
    <row r="3" spans="1:28" ht="25" customHeight="1">
      <c r="A3" s="1173">
        <v>2024</v>
      </c>
      <c r="B3" s="1173"/>
      <c r="C3" s="1173"/>
      <c r="D3" s="1173"/>
      <c r="E3" s="1173"/>
      <c r="F3" s="1173"/>
      <c r="G3" s="1173"/>
      <c r="H3" s="1173"/>
      <c r="I3" s="1173"/>
      <c r="J3" s="1173"/>
      <c r="K3" s="1173"/>
      <c r="L3" s="1173"/>
      <c r="M3" s="1173"/>
      <c r="N3" s="1173"/>
      <c r="O3" s="1173"/>
      <c r="P3" s="1173"/>
      <c r="Q3" s="1173"/>
      <c r="R3" s="1173"/>
      <c r="S3" s="1173"/>
      <c r="T3" s="749"/>
      <c r="U3" s="749"/>
      <c r="V3" s="749"/>
      <c r="W3" s="749"/>
      <c r="X3" s="749"/>
      <c r="Y3" s="749"/>
      <c r="Z3" s="749"/>
      <c r="AA3" s="749"/>
      <c r="AB3" s="749"/>
    </row>
    <row r="4" spans="1:28" s="18" customFormat="1" ht="14.5" customHeight="1">
      <c r="A4" s="1"/>
    </row>
    <row r="5" spans="1:28" s="397" customFormat="1" ht="14.5" customHeight="1">
      <c r="A5" s="1415" t="s">
        <v>644</v>
      </c>
      <c r="B5" s="1268"/>
      <c r="C5" s="1268"/>
      <c r="D5" s="1268"/>
      <c r="E5" s="1268"/>
      <c r="F5" s="1268"/>
      <c r="G5" s="1268"/>
      <c r="H5" s="1268"/>
      <c r="I5" s="1268"/>
      <c r="J5" s="1268"/>
      <c r="K5" s="1268"/>
      <c r="L5" s="1268"/>
      <c r="M5" s="1268"/>
      <c r="N5" s="1268"/>
      <c r="O5" s="1268"/>
      <c r="P5" s="1268"/>
      <c r="Q5" s="1268"/>
      <c r="R5" s="1268"/>
      <c r="S5" s="1268"/>
    </row>
    <row r="6" spans="1:28" s="397" customFormat="1" ht="33.65" customHeight="1" thickBot="1">
      <c r="A6" s="1423" t="s">
        <v>43</v>
      </c>
      <c r="B6" s="1420" t="s">
        <v>516</v>
      </c>
      <c r="C6" s="1387"/>
      <c r="D6" s="1411"/>
      <c r="E6" s="1420" t="s">
        <v>198</v>
      </c>
      <c r="F6" s="1387"/>
      <c r="G6" s="1411"/>
      <c r="H6" s="1420" t="s">
        <v>517</v>
      </c>
      <c r="I6" s="1387"/>
      <c r="J6" s="1411"/>
      <c r="K6" s="1420" t="s">
        <v>200</v>
      </c>
      <c r="L6" s="1387"/>
      <c r="M6" s="1411"/>
      <c r="N6" s="1420" t="s">
        <v>201</v>
      </c>
      <c r="O6" s="1387"/>
      <c r="P6" s="1411"/>
      <c r="Q6" s="1420" t="s">
        <v>311</v>
      </c>
      <c r="R6" s="1387"/>
      <c r="S6" s="1388"/>
    </row>
    <row r="7" spans="1:28" s="397" customFormat="1" ht="14.5" customHeight="1" thickBot="1">
      <c r="A7" s="1264"/>
      <c r="B7" s="733" t="s">
        <v>40</v>
      </c>
      <c r="C7" s="733" t="s">
        <v>111</v>
      </c>
      <c r="D7" s="734" t="s">
        <v>112</v>
      </c>
      <c r="E7" s="733" t="s">
        <v>40</v>
      </c>
      <c r="F7" s="733" t="s">
        <v>111</v>
      </c>
      <c r="G7" s="734" t="s">
        <v>112</v>
      </c>
      <c r="H7" s="733" t="s">
        <v>40</v>
      </c>
      <c r="I7" s="733" t="s">
        <v>111</v>
      </c>
      <c r="J7" s="734" t="s">
        <v>112</v>
      </c>
      <c r="K7" s="733" t="s">
        <v>40</v>
      </c>
      <c r="L7" s="733" t="s">
        <v>111</v>
      </c>
      <c r="M7" s="734" t="s">
        <v>112</v>
      </c>
      <c r="N7" s="733" t="s">
        <v>40</v>
      </c>
      <c r="O7" s="733" t="s">
        <v>111</v>
      </c>
      <c r="P7" s="734" t="s">
        <v>112</v>
      </c>
      <c r="Q7" s="733" t="s">
        <v>40</v>
      </c>
      <c r="R7" s="733" t="s">
        <v>111</v>
      </c>
      <c r="S7" s="733" t="s">
        <v>112</v>
      </c>
    </row>
    <row r="8" spans="1:28" s="397" customFormat="1" ht="14.5" customHeight="1">
      <c r="A8" s="361" t="s">
        <v>54</v>
      </c>
      <c r="B8" s="362">
        <v>81.270359305456452</v>
      </c>
      <c r="C8" s="378">
        <v>1.3874456896759011</v>
      </c>
      <c r="D8" s="364">
        <v>787</v>
      </c>
      <c r="E8" s="362">
        <v>22.520769915011911</v>
      </c>
      <c r="F8" s="378">
        <v>1.5290131162374501</v>
      </c>
      <c r="G8" s="364">
        <v>747</v>
      </c>
      <c r="H8" s="362">
        <v>22.861364878929521</v>
      </c>
      <c r="I8" s="378">
        <v>1.5315940320148529</v>
      </c>
      <c r="J8" s="364">
        <v>751</v>
      </c>
      <c r="K8" s="362">
        <v>35.842881786686753</v>
      </c>
      <c r="L8" s="378">
        <v>1.764431674291322</v>
      </c>
      <c r="M8" s="364">
        <v>743</v>
      </c>
      <c r="N8" s="362">
        <v>13.1965659080258</v>
      </c>
      <c r="O8" s="378">
        <v>1.26920227693166</v>
      </c>
      <c r="P8" s="364">
        <v>720</v>
      </c>
      <c r="Q8" s="362">
        <v>81.653113924286657</v>
      </c>
      <c r="R8" s="378">
        <v>1.3892999545478979</v>
      </c>
      <c r="S8" s="934">
        <v>777</v>
      </c>
    </row>
    <row r="9" spans="1:28" s="397" customFormat="1" ht="14.5" customHeight="1">
      <c r="A9" s="365" t="s">
        <v>55</v>
      </c>
      <c r="B9" s="366">
        <v>81.965879694038108</v>
      </c>
      <c r="C9" s="380">
        <v>1.107779195141378</v>
      </c>
      <c r="D9" s="368">
        <v>1206</v>
      </c>
      <c r="E9" s="366">
        <v>24.951483304581231</v>
      </c>
      <c r="F9" s="380">
        <v>1.2749191777961011</v>
      </c>
      <c r="G9" s="368">
        <v>1153</v>
      </c>
      <c r="H9" s="366">
        <v>13.948143783214009</v>
      </c>
      <c r="I9" s="380">
        <v>1.023419987954411</v>
      </c>
      <c r="J9" s="368">
        <v>1143</v>
      </c>
      <c r="K9" s="366">
        <v>40.732414155200459</v>
      </c>
      <c r="L9" s="380">
        <v>1.455275920574258</v>
      </c>
      <c r="M9" s="368">
        <v>1144</v>
      </c>
      <c r="N9" s="366">
        <v>17.368419346297269</v>
      </c>
      <c r="O9" s="380">
        <v>1.140892551828862</v>
      </c>
      <c r="P9" s="368">
        <v>1109</v>
      </c>
      <c r="Q9" s="366">
        <v>82.899648307569436</v>
      </c>
      <c r="R9" s="380">
        <v>1.090242529084454</v>
      </c>
      <c r="S9" s="935">
        <v>1190</v>
      </c>
    </row>
    <row r="10" spans="1:28" s="397" customFormat="1" ht="14.5" customHeight="1">
      <c r="A10" s="361" t="s">
        <v>56</v>
      </c>
      <c r="B10" s="362">
        <v>63.78038251735375</v>
      </c>
      <c r="C10" s="378">
        <v>3.1144012768461571</v>
      </c>
      <c r="D10" s="364">
        <v>239</v>
      </c>
      <c r="E10" s="362">
        <v>42.500228357504419</v>
      </c>
      <c r="F10" s="378">
        <v>3.279982246209372</v>
      </c>
      <c r="G10" s="364">
        <v>227</v>
      </c>
      <c r="H10" s="362">
        <v>25.78432676752125</v>
      </c>
      <c r="I10" s="378">
        <v>2.9458143303147861</v>
      </c>
      <c r="J10" s="364">
        <v>220</v>
      </c>
      <c r="K10" s="362">
        <v>41.726698930607121</v>
      </c>
      <c r="L10" s="378">
        <v>3.293364370872276</v>
      </c>
      <c r="M10" s="364">
        <v>224</v>
      </c>
      <c r="N10" s="362">
        <v>28.931936969836698</v>
      </c>
      <c r="O10" s="378">
        <v>3.0762044471096601</v>
      </c>
      <c r="P10" s="364">
        <v>217</v>
      </c>
      <c r="Q10" s="362">
        <v>80.31926103254483</v>
      </c>
      <c r="R10" s="378">
        <v>2.5720762125459089</v>
      </c>
      <c r="S10" s="934">
        <v>240</v>
      </c>
    </row>
    <row r="11" spans="1:28" s="397" customFormat="1" ht="14.5" customHeight="1">
      <c r="A11" s="365" t="s">
        <v>57</v>
      </c>
      <c r="B11" s="366">
        <v>79.79845223526786</v>
      </c>
      <c r="C11" s="380">
        <v>2.8247087124893788</v>
      </c>
      <c r="D11" s="368">
        <v>204</v>
      </c>
      <c r="E11" s="366">
        <v>20.80828773939848</v>
      </c>
      <c r="F11" s="380">
        <v>2.9327541129340342</v>
      </c>
      <c r="G11" s="368">
        <v>193</v>
      </c>
      <c r="H11" s="366">
        <v>38.886761335907558</v>
      </c>
      <c r="I11" s="380">
        <v>3.4913093877163841</v>
      </c>
      <c r="J11" s="368">
        <v>196</v>
      </c>
      <c r="K11" s="366">
        <v>38.762431405043252</v>
      </c>
      <c r="L11" s="380">
        <v>3.462401992651821</v>
      </c>
      <c r="M11" s="368">
        <v>199</v>
      </c>
      <c r="N11" s="366">
        <v>17.192182577419899</v>
      </c>
      <c r="O11" s="380">
        <v>2.7694613776148369</v>
      </c>
      <c r="P11" s="368">
        <v>187</v>
      </c>
      <c r="Q11" s="366">
        <v>79.627456579054723</v>
      </c>
      <c r="R11" s="380">
        <v>2.7909223351253409</v>
      </c>
      <c r="S11" s="935">
        <v>206</v>
      </c>
    </row>
    <row r="12" spans="1:28" s="397" customFormat="1" ht="14.5" customHeight="1">
      <c r="A12" s="361" t="s">
        <v>58</v>
      </c>
      <c r="B12" s="377" t="s">
        <v>148</v>
      </c>
      <c r="C12" s="381" t="s">
        <v>148</v>
      </c>
      <c r="D12" s="382" t="s">
        <v>148</v>
      </c>
      <c r="E12" s="377" t="s">
        <v>148</v>
      </c>
      <c r="F12" s="381" t="s">
        <v>148</v>
      </c>
      <c r="G12" s="382" t="s">
        <v>148</v>
      </c>
      <c r="H12" s="377" t="s">
        <v>148</v>
      </c>
      <c r="I12" s="381" t="s">
        <v>148</v>
      </c>
      <c r="J12" s="382" t="s">
        <v>148</v>
      </c>
      <c r="K12" s="377" t="s">
        <v>148</v>
      </c>
      <c r="L12" s="381" t="s">
        <v>148</v>
      </c>
      <c r="M12" s="382" t="s">
        <v>148</v>
      </c>
      <c r="N12" s="377" t="s">
        <v>148</v>
      </c>
      <c r="O12" s="381" t="s">
        <v>148</v>
      </c>
      <c r="P12" s="382" t="s">
        <v>148</v>
      </c>
      <c r="Q12" s="377" t="s">
        <v>148</v>
      </c>
      <c r="R12" s="381" t="s">
        <v>148</v>
      </c>
      <c r="S12" s="936" t="s">
        <v>148</v>
      </c>
    </row>
    <row r="13" spans="1:28" s="397" customFormat="1" ht="14.5" customHeight="1">
      <c r="A13" s="365" t="s">
        <v>59</v>
      </c>
      <c r="B13" s="366">
        <v>74.005233780156161</v>
      </c>
      <c r="C13" s="380">
        <v>4.6590934812901494</v>
      </c>
      <c r="D13" s="368">
        <v>89</v>
      </c>
      <c r="E13" s="366">
        <v>31.913004528811651</v>
      </c>
      <c r="F13" s="380">
        <v>4.9885793699742376</v>
      </c>
      <c r="G13" s="368">
        <v>87</v>
      </c>
      <c r="H13" s="366">
        <v>26.616052131334051</v>
      </c>
      <c r="I13" s="380">
        <v>4.7602530617848346</v>
      </c>
      <c r="J13" s="368">
        <v>86</v>
      </c>
      <c r="K13" s="366">
        <v>28.31872800958708</v>
      </c>
      <c r="L13" s="380">
        <v>4.9052747308768918</v>
      </c>
      <c r="M13" s="368">
        <v>84</v>
      </c>
      <c r="N13" s="366">
        <v>32.719622101013321</v>
      </c>
      <c r="O13" s="380">
        <v>5.0823977407225192</v>
      </c>
      <c r="P13" s="368">
        <v>85</v>
      </c>
      <c r="Q13" s="366">
        <v>87.871469471797198</v>
      </c>
      <c r="R13" s="380">
        <v>3.427973379599889</v>
      </c>
      <c r="S13" s="935">
        <v>91</v>
      </c>
    </row>
    <row r="14" spans="1:28" s="397" customFormat="1" ht="14.5" customHeight="1">
      <c r="A14" s="361" t="s">
        <v>60</v>
      </c>
      <c r="B14" s="362">
        <v>78.222223235755408</v>
      </c>
      <c r="C14" s="378">
        <v>1.9529607577100541</v>
      </c>
      <c r="D14" s="364">
        <v>444</v>
      </c>
      <c r="E14" s="362">
        <v>32.632886626132823</v>
      </c>
      <c r="F14" s="378">
        <v>2.2940909192863592</v>
      </c>
      <c r="G14" s="364">
        <v>419</v>
      </c>
      <c r="H14" s="362">
        <v>22.774149373100531</v>
      </c>
      <c r="I14" s="378">
        <v>2.039937363380762</v>
      </c>
      <c r="J14" s="364">
        <v>422</v>
      </c>
      <c r="K14" s="362">
        <v>39.827752576439067</v>
      </c>
      <c r="L14" s="378">
        <v>2.379821383333605</v>
      </c>
      <c r="M14" s="364">
        <v>425</v>
      </c>
      <c r="N14" s="362">
        <v>20.915081796951711</v>
      </c>
      <c r="O14" s="378">
        <v>2.0178122836218648</v>
      </c>
      <c r="P14" s="364">
        <v>412</v>
      </c>
      <c r="Q14" s="362">
        <v>80.729586061573315</v>
      </c>
      <c r="R14" s="378">
        <v>1.873497686070035</v>
      </c>
      <c r="S14" s="934">
        <v>440</v>
      </c>
    </row>
    <row r="15" spans="1:28" s="397" customFormat="1" ht="14.5" customHeight="1">
      <c r="A15" s="365" t="s">
        <v>61</v>
      </c>
      <c r="B15" s="366">
        <v>82.362182586487904</v>
      </c>
      <c r="C15" s="380">
        <v>4.6273849554766482</v>
      </c>
      <c r="D15" s="368">
        <v>68</v>
      </c>
      <c r="E15" s="366">
        <v>38.395022303410549</v>
      </c>
      <c r="F15" s="380">
        <v>6.2607632914344027</v>
      </c>
      <c r="G15" s="368">
        <v>61</v>
      </c>
      <c r="H15" s="366">
        <v>13.633349369115409</v>
      </c>
      <c r="I15" s="380">
        <v>4.4694238512368436</v>
      </c>
      <c r="J15" s="368">
        <v>61</v>
      </c>
      <c r="K15" s="366">
        <v>33.286178415534678</v>
      </c>
      <c r="L15" s="380">
        <v>6.0404837768176796</v>
      </c>
      <c r="M15" s="368">
        <v>62</v>
      </c>
      <c r="N15" s="366">
        <v>30.47306270829451</v>
      </c>
      <c r="O15" s="380">
        <v>5.9557706932234629</v>
      </c>
      <c r="P15" s="368">
        <v>61</v>
      </c>
      <c r="Q15" s="366">
        <v>83.789972754800175</v>
      </c>
      <c r="R15" s="380">
        <v>4.4785860296524396</v>
      </c>
      <c r="S15" s="935">
        <v>68</v>
      </c>
    </row>
    <row r="16" spans="1:28" s="397" customFormat="1" ht="14.5" customHeight="1">
      <c r="A16" s="361" t="s">
        <v>62</v>
      </c>
      <c r="B16" s="362">
        <v>77.31393811091624</v>
      </c>
      <c r="C16" s="378">
        <v>1.714365038044837</v>
      </c>
      <c r="D16" s="364">
        <v>603</v>
      </c>
      <c r="E16" s="362">
        <v>40.218125410860758</v>
      </c>
      <c r="F16" s="378">
        <v>2.040213867232874</v>
      </c>
      <c r="G16" s="364">
        <v>578</v>
      </c>
      <c r="H16" s="362">
        <v>37.790956955667951</v>
      </c>
      <c r="I16" s="378">
        <v>2.024706426759654</v>
      </c>
      <c r="J16" s="364">
        <v>576</v>
      </c>
      <c r="K16" s="362">
        <v>31.019285169835019</v>
      </c>
      <c r="L16" s="378">
        <v>1.972610069200935</v>
      </c>
      <c r="M16" s="364">
        <v>553</v>
      </c>
      <c r="N16" s="362">
        <v>16.458027523473518</v>
      </c>
      <c r="O16" s="378">
        <v>1.5748829922319549</v>
      </c>
      <c r="P16" s="364">
        <v>554</v>
      </c>
      <c r="Q16" s="362">
        <v>78.322867502264188</v>
      </c>
      <c r="R16" s="378">
        <v>1.678987543626218</v>
      </c>
      <c r="S16" s="934">
        <v>601</v>
      </c>
    </row>
    <row r="17" spans="1:25" s="397" customFormat="1" ht="14.5" customHeight="1">
      <c r="A17" s="365" t="s">
        <v>99</v>
      </c>
      <c r="B17" s="366">
        <v>85.483367870337872</v>
      </c>
      <c r="C17" s="380">
        <v>1.085742895128563</v>
      </c>
      <c r="D17" s="368">
        <v>1063</v>
      </c>
      <c r="E17" s="366">
        <v>52.535341575984077</v>
      </c>
      <c r="F17" s="380">
        <v>1.568600901745258</v>
      </c>
      <c r="G17" s="368">
        <v>1020</v>
      </c>
      <c r="H17" s="366">
        <v>30.43715555456675</v>
      </c>
      <c r="I17" s="380">
        <v>1.459612609447283</v>
      </c>
      <c r="J17" s="368">
        <v>989</v>
      </c>
      <c r="K17" s="366">
        <v>44.593738389014327</v>
      </c>
      <c r="L17" s="380">
        <v>1.586188177032599</v>
      </c>
      <c r="M17" s="368">
        <v>985</v>
      </c>
      <c r="N17" s="366">
        <v>25.876474078701779</v>
      </c>
      <c r="O17" s="380">
        <v>1.4099512695327221</v>
      </c>
      <c r="P17" s="368">
        <v>965</v>
      </c>
      <c r="Q17" s="366">
        <v>85.960619472168659</v>
      </c>
      <c r="R17" s="380">
        <v>1.0746836271575551</v>
      </c>
      <c r="S17" s="935">
        <v>1053</v>
      </c>
    </row>
    <row r="18" spans="1:25" s="397" customFormat="1" ht="14.5" customHeight="1">
      <c r="A18" s="361" t="s">
        <v>64</v>
      </c>
      <c r="B18" s="362">
        <v>74.918069056872866</v>
      </c>
      <c r="C18" s="378">
        <v>2.6506756837536409</v>
      </c>
      <c r="D18" s="364">
        <v>265</v>
      </c>
      <c r="E18" s="362">
        <v>18.851532007279879</v>
      </c>
      <c r="F18" s="378">
        <v>2.4764659585279891</v>
      </c>
      <c r="G18" s="364">
        <v>253</v>
      </c>
      <c r="H18" s="362">
        <v>22.903464403272409</v>
      </c>
      <c r="I18" s="378">
        <v>2.7056377539062959</v>
      </c>
      <c r="J18" s="364">
        <v>246</v>
      </c>
      <c r="K18" s="362">
        <v>42.067574488276193</v>
      </c>
      <c r="L18" s="378">
        <v>3.0563331330115191</v>
      </c>
      <c r="M18" s="364">
        <v>263</v>
      </c>
      <c r="N18" s="362">
        <v>28.1330929327106</v>
      </c>
      <c r="O18" s="378">
        <v>2.921792717942993</v>
      </c>
      <c r="P18" s="364">
        <v>242</v>
      </c>
      <c r="Q18" s="362">
        <v>69.198508075617198</v>
      </c>
      <c r="R18" s="378">
        <v>2.8473983771222522</v>
      </c>
      <c r="S18" s="934">
        <v>262</v>
      </c>
    </row>
    <row r="19" spans="1:25" s="397" customFormat="1" ht="14.5" customHeight="1">
      <c r="A19" s="365" t="s">
        <v>65</v>
      </c>
      <c r="B19" s="379" t="s">
        <v>148</v>
      </c>
      <c r="C19" s="383" t="s">
        <v>148</v>
      </c>
      <c r="D19" s="384" t="s">
        <v>148</v>
      </c>
      <c r="E19" s="379" t="s">
        <v>148</v>
      </c>
      <c r="F19" s="383" t="s">
        <v>148</v>
      </c>
      <c r="G19" s="384" t="s">
        <v>148</v>
      </c>
      <c r="H19" s="379" t="s">
        <v>148</v>
      </c>
      <c r="I19" s="383" t="s">
        <v>148</v>
      </c>
      <c r="J19" s="384" t="s">
        <v>148</v>
      </c>
      <c r="K19" s="379" t="s">
        <v>148</v>
      </c>
      <c r="L19" s="383" t="s">
        <v>148</v>
      </c>
      <c r="M19" s="384" t="s">
        <v>148</v>
      </c>
      <c r="N19" s="379" t="s">
        <v>148</v>
      </c>
      <c r="O19" s="383" t="s">
        <v>148</v>
      </c>
      <c r="P19" s="384" t="s">
        <v>148</v>
      </c>
      <c r="Q19" s="379" t="s">
        <v>148</v>
      </c>
      <c r="R19" s="383" t="s">
        <v>148</v>
      </c>
      <c r="S19" s="937" t="s">
        <v>148</v>
      </c>
    </row>
    <row r="20" spans="1:25" s="397" customFormat="1" ht="14.5" customHeight="1">
      <c r="A20" s="361" t="s">
        <v>66</v>
      </c>
      <c r="B20" s="362">
        <v>87.620143904687026</v>
      </c>
      <c r="C20" s="378">
        <v>1.9676327078015829</v>
      </c>
      <c r="D20" s="364">
        <v>282</v>
      </c>
      <c r="E20" s="362">
        <v>58.176479239066467</v>
      </c>
      <c r="F20" s="378">
        <v>2.982324682521273</v>
      </c>
      <c r="G20" s="364">
        <v>276</v>
      </c>
      <c r="H20" s="362">
        <v>7.2518205294485671</v>
      </c>
      <c r="I20" s="378">
        <v>1.609018004039751</v>
      </c>
      <c r="J20" s="364">
        <v>258</v>
      </c>
      <c r="K20" s="362">
        <v>54.684909018295023</v>
      </c>
      <c r="L20" s="378">
        <v>3.001673115987963</v>
      </c>
      <c r="M20" s="364">
        <v>277</v>
      </c>
      <c r="N20" s="362">
        <v>29.975182273351411</v>
      </c>
      <c r="O20" s="378">
        <v>2.9320731169150789</v>
      </c>
      <c r="P20" s="364">
        <v>249</v>
      </c>
      <c r="Q20" s="362">
        <v>86.253313647277082</v>
      </c>
      <c r="R20" s="378">
        <v>2.0561719294219638</v>
      </c>
      <c r="S20" s="934">
        <v>280</v>
      </c>
    </row>
    <row r="21" spans="1:25" s="397" customFormat="1" ht="14.5" customHeight="1">
      <c r="A21" s="365" t="s">
        <v>67</v>
      </c>
      <c r="B21" s="366">
        <v>86.470533225470277</v>
      </c>
      <c r="C21" s="380">
        <v>3.0519088573781872</v>
      </c>
      <c r="D21" s="368">
        <v>129</v>
      </c>
      <c r="E21" s="366">
        <v>35.181514525089042</v>
      </c>
      <c r="F21" s="380">
        <v>4.3302553949178106</v>
      </c>
      <c r="G21" s="368">
        <v>121</v>
      </c>
      <c r="H21" s="366">
        <v>18.454734160484779</v>
      </c>
      <c r="I21" s="380">
        <v>3.5902956842651439</v>
      </c>
      <c r="J21" s="368">
        <v>114</v>
      </c>
      <c r="K21" s="366">
        <v>33.806053805995177</v>
      </c>
      <c r="L21" s="380">
        <v>4.3733462080557217</v>
      </c>
      <c r="M21" s="368">
        <v>118</v>
      </c>
      <c r="N21" s="366">
        <v>35.943340207241661</v>
      </c>
      <c r="O21" s="380">
        <v>4.4477097084593771</v>
      </c>
      <c r="P21" s="368">
        <v>118</v>
      </c>
      <c r="Q21" s="366">
        <v>87.254243968000793</v>
      </c>
      <c r="R21" s="380">
        <v>2.98657853111904</v>
      </c>
      <c r="S21" s="935">
        <v>127</v>
      </c>
    </row>
    <row r="22" spans="1:25" s="397" customFormat="1" ht="14.5" customHeight="1">
      <c r="A22" s="361" t="s">
        <v>68</v>
      </c>
      <c r="B22" s="362">
        <v>81.67382132664855</v>
      </c>
      <c r="C22" s="378">
        <v>2.598430216555502</v>
      </c>
      <c r="D22" s="364">
        <v>219</v>
      </c>
      <c r="E22" s="362">
        <v>26.511699363215889</v>
      </c>
      <c r="F22" s="378">
        <v>3.0680046751356058</v>
      </c>
      <c r="G22" s="364">
        <v>208</v>
      </c>
      <c r="H22" s="362">
        <v>23.358600484226042</v>
      </c>
      <c r="I22" s="378">
        <v>2.9288113540320611</v>
      </c>
      <c r="J22" s="364">
        <v>209</v>
      </c>
      <c r="K22" s="362">
        <v>24.025458766690829</v>
      </c>
      <c r="L22" s="378">
        <v>3.0243618305144389</v>
      </c>
      <c r="M22" s="364">
        <v>201</v>
      </c>
      <c r="N22" s="362">
        <v>38.526463906442949</v>
      </c>
      <c r="O22" s="378">
        <v>3.380704004414615</v>
      </c>
      <c r="P22" s="364">
        <v>208</v>
      </c>
      <c r="Q22" s="362">
        <v>79.114292409353766</v>
      </c>
      <c r="R22" s="378">
        <v>2.748115303004349</v>
      </c>
      <c r="S22" s="934">
        <v>218</v>
      </c>
    </row>
    <row r="23" spans="1:25" s="397" customFormat="1" ht="14.5" customHeight="1" thickBot="1">
      <c r="A23" s="369" t="s">
        <v>69</v>
      </c>
      <c r="B23" s="370">
        <v>84.258376121763618</v>
      </c>
      <c r="C23" s="386">
        <v>3.333266934099159</v>
      </c>
      <c r="D23" s="372">
        <v>120</v>
      </c>
      <c r="E23" s="370">
        <v>47.62599023007327</v>
      </c>
      <c r="F23" s="386">
        <v>4.6537021956964661</v>
      </c>
      <c r="G23" s="372">
        <v>116</v>
      </c>
      <c r="H23" s="370">
        <v>19.692755688080641</v>
      </c>
      <c r="I23" s="386">
        <v>3.7140680154713368</v>
      </c>
      <c r="J23" s="372">
        <v>113</v>
      </c>
      <c r="K23" s="370">
        <v>33.969741507617833</v>
      </c>
      <c r="L23" s="386">
        <v>4.5082754732428976</v>
      </c>
      <c r="M23" s="372">
        <v>111</v>
      </c>
      <c r="N23" s="370">
        <v>26.161817700327791</v>
      </c>
      <c r="O23" s="386">
        <v>4.1339742503797101</v>
      </c>
      <c r="P23" s="372">
        <v>113</v>
      </c>
      <c r="Q23" s="370">
        <v>83.522265006686183</v>
      </c>
      <c r="R23" s="386">
        <v>3.4591034453113392</v>
      </c>
      <c r="S23" s="1011">
        <v>118</v>
      </c>
    </row>
    <row r="24" spans="1:25" s="397" customFormat="1" ht="14.5" customHeight="1">
      <c r="A24" s="373" t="s">
        <v>70</v>
      </c>
      <c r="B24" s="374">
        <v>81.054955982142445</v>
      </c>
      <c r="C24" s="388">
        <v>0.56937374813245478</v>
      </c>
      <c r="D24" s="376">
        <v>4744</v>
      </c>
      <c r="E24" s="374">
        <v>33.072486357722589</v>
      </c>
      <c r="F24" s="388">
        <v>0.69883393105824287</v>
      </c>
      <c r="G24" s="376">
        <v>4529</v>
      </c>
      <c r="H24" s="374">
        <v>24.242334174536161</v>
      </c>
      <c r="I24" s="388">
        <v>0.63919922756416137</v>
      </c>
      <c r="J24" s="376">
        <v>4485</v>
      </c>
      <c r="K24" s="374">
        <v>38.50269792094781</v>
      </c>
      <c r="L24" s="388">
        <v>0.729882753703742</v>
      </c>
      <c r="M24" s="376">
        <v>4463</v>
      </c>
      <c r="N24" s="374">
        <v>20.801020503886829</v>
      </c>
      <c r="O24" s="388">
        <v>0.61703617344682193</v>
      </c>
      <c r="P24" s="376">
        <v>4354</v>
      </c>
      <c r="Q24" s="374">
        <v>81.667583630074233</v>
      </c>
      <c r="R24" s="388">
        <v>0.56382084777959407</v>
      </c>
      <c r="S24" s="941">
        <v>4701</v>
      </c>
    </row>
    <row r="25" spans="1:25" s="397" customFormat="1" ht="14.5" customHeight="1">
      <c r="A25" s="373" t="s">
        <v>71</v>
      </c>
      <c r="B25" s="374">
        <v>79.170945724617781</v>
      </c>
      <c r="C25" s="388">
        <v>1.279094128556505</v>
      </c>
      <c r="D25" s="376">
        <v>1042</v>
      </c>
      <c r="E25" s="374">
        <v>41.818307320741212</v>
      </c>
      <c r="F25" s="388">
        <v>1.5693406553640741</v>
      </c>
      <c r="G25" s="376">
        <v>994</v>
      </c>
      <c r="H25" s="374">
        <v>21.507394673135369</v>
      </c>
      <c r="I25" s="388">
        <v>1.3350913740502079</v>
      </c>
      <c r="J25" s="376">
        <v>962</v>
      </c>
      <c r="K25" s="374">
        <v>42.1908071853737</v>
      </c>
      <c r="L25" s="388">
        <v>1.5752121564465149</v>
      </c>
      <c r="M25" s="376">
        <v>991</v>
      </c>
      <c r="N25" s="374">
        <v>27.489140804153902</v>
      </c>
      <c r="O25" s="388">
        <v>1.4618250085836499</v>
      </c>
      <c r="P25" s="376">
        <v>945</v>
      </c>
      <c r="Q25" s="374">
        <v>83.075091833976501</v>
      </c>
      <c r="R25" s="388">
        <v>1.1715807330463159</v>
      </c>
      <c r="S25" s="941">
        <v>1039</v>
      </c>
    </row>
    <row r="26" spans="1:25" s="397" customFormat="1" ht="14.5" customHeight="1">
      <c r="A26" s="957" t="s">
        <v>72</v>
      </c>
      <c r="B26" s="958">
        <v>80.718826791796403</v>
      </c>
      <c r="C26" s="962">
        <v>0.52064239131155943</v>
      </c>
      <c r="D26" s="963">
        <v>5786</v>
      </c>
      <c r="E26" s="958">
        <v>34.630988021118611</v>
      </c>
      <c r="F26" s="962">
        <v>0.6403109755273424</v>
      </c>
      <c r="G26" s="963">
        <v>5523</v>
      </c>
      <c r="H26" s="958">
        <v>23.763713618655839</v>
      </c>
      <c r="I26" s="962">
        <v>0.57689766988797186</v>
      </c>
      <c r="J26" s="963">
        <v>5447</v>
      </c>
      <c r="K26" s="958">
        <v>39.166098603053833</v>
      </c>
      <c r="L26" s="962">
        <v>0.66252494577294618</v>
      </c>
      <c r="M26" s="963">
        <v>5454</v>
      </c>
      <c r="N26" s="958">
        <v>21.983143582056201</v>
      </c>
      <c r="O26" s="962">
        <v>0.57102513061184812</v>
      </c>
      <c r="P26" s="963">
        <v>5299</v>
      </c>
      <c r="Q26" s="958">
        <v>81.920043631057737</v>
      </c>
      <c r="R26" s="962">
        <v>0.5082071536908177</v>
      </c>
      <c r="S26" s="960">
        <v>5740</v>
      </c>
    </row>
    <row r="27" spans="1:25" s="397" customFormat="1" ht="14.5" customHeight="1">
      <c r="A27" s="1267" t="s">
        <v>518</v>
      </c>
      <c r="B27" s="1268"/>
      <c r="C27" s="1268"/>
      <c r="D27" s="1268"/>
      <c r="E27" s="1268"/>
      <c r="F27" s="1268"/>
      <c r="G27" s="1268"/>
      <c r="H27" s="1268"/>
      <c r="I27" s="1268"/>
      <c r="J27" s="1268"/>
      <c r="K27" s="1268"/>
      <c r="L27" s="1268"/>
      <c r="M27" s="1268"/>
      <c r="N27" s="1268"/>
      <c r="O27" s="1268"/>
      <c r="P27" s="1268"/>
      <c r="Q27" s="1268"/>
      <c r="R27" s="1268"/>
      <c r="S27" s="1268"/>
    </row>
    <row r="28" spans="1:25" s="397" customFormat="1" ht="22" customHeight="1">
      <c r="A28" s="1269" t="s">
        <v>606</v>
      </c>
      <c r="B28" s="1268"/>
      <c r="C28" s="1268"/>
      <c r="D28" s="1268"/>
      <c r="E28" s="1268"/>
      <c r="F28" s="1268"/>
      <c r="G28" s="1268"/>
      <c r="H28" s="1268"/>
      <c r="I28" s="1268"/>
      <c r="J28" s="1268"/>
      <c r="K28" s="1268"/>
      <c r="L28" s="1268"/>
      <c r="M28" s="1268"/>
      <c r="N28" s="1268"/>
      <c r="O28" s="1268"/>
      <c r="P28" s="1268"/>
      <c r="Q28" s="1268"/>
      <c r="R28" s="1268"/>
      <c r="S28" s="1268"/>
    </row>
    <row r="29" spans="1:25" s="397" customFormat="1" ht="14.5" customHeight="1">
      <c r="A29" s="1267" t="s">
        <v>433</v>
      </c>
      <c r="B29" s="1268"/>
      <c r="C29" s="1268"/>
      <c r="D29" s="1268"/>
      <c r="E29" s="1268"/>
      <c r="F29" s="1268"/>
      <c r="G29" s="1268"/>
      <c r="H29" s="1268"/>
      <c r="I29" s="1268"/>
      <c r="J29" s="1268"/>
      <c r="K29" s="1268"/>
      <c r="L29" s="1268"/>
      <c r="M29" s="1268"/>
      <c r="N29" s="1268"/>
      <c r="O29" s="1268"/>
      <c r="P29" s="1268"/>
      <c r="Q29" s="1268"/>
      <c r="R29" s="1268"/>
      <c r="S29" s="1268"/>
    </row>
    <row r="30" spans="1:25" ht="14.5" customHeight="1"/>
    <row r="31" spans="1:25" ht="14.5" customHeight="1">
      <c r="A31" s="1240" t="s">
        <v>605</v>
      </c>
      <c r="B31" s="1240"/>
      <c r="C31" s="1240"/>
      <c r="D31" s="1240"/>
      <c r="E31" s="1240"/>
      <c r="F31" s="1240"/>
      <c r="G31" s="1240"/>
      <c r="H31" s="1240"/>
      <c r="I31" s="1240"/>
      <c r="J31" s="1240"/>
      <c r="K31" s="1240"/>
      <c r="L31" s="1240"/>
      <c r="M31" s="1240"/>
      <c r="N31" s="1240"/>
      <c r="O31" s="1240"/>
      <c r="P31" s="1240"/>
      <c r="Q31" s="1240"/>
      <c r="R31" s="1240"/>
      <c r="S31" s="1240"/>
      <c r="T31" s="1240"/>
      <c r="U31" s="1240"/>
      <c r="V31" s="1240"/>
      <c r="W31" s="1240"/>
      <c r="X31" s="1240"/>
      <c r="Y31" s="1240"/>
    </row>
    <row r="32" spans="1:25" ht="30" customHeight="1">
      <c r="A32" s="1252" t="s">
        <v>43</v>
      </c>
      <c r="B32" s="1420" t="s">
        <v>516</v>
      </c>
      <c r="C32" s="1387"/>
      <c r="D32" s="1411"/>
      <c r="E32" s="1420" t="s">
        <v>198</v>
      </c>
      <c r="F32" s="1387"/>
      <c r="G32" s="1411"/>
      <c r="H32" s="1420" t="s">
        <v>517</v>
      </c>
      <c r="I32" s="1387"/>
      <c r="J32" s="1411"/>
      <c r="K32" s="1420" t="s">
        <v>200</v>
      </c>
      <c r="L32" s="1387"/>
      <c r="M32" s="1411"/>
      <c r="N32" s="1420" t="s">
        <v>201</v>
      </c>
      <c r="O32" s="1387"/>
      <c r="P32" s="1411"/>
      <c r="Q32" s="1421" t="s">
        <v>311</v>
      </c>
      <c r="R32" s="1387"/>
      <c r="S32" s="1388"/>
      <c r="T32" s="357"/>
      <c r="U32" s="350"/>
      <c r="V32" s="350"/>
      <c r="W32" s="357"/>
      <c r="X32" s="357"/>
      <c r="Y32" s="357"/>
    </row>
    <row r="33" spans="1:28" ht="14.5" customHeight="1" thickBot="1">
      <c r="A33" s="1254"/>
      <c r="B33" s="733" t="s">
        <v>40</v>
      </c>
      <c r="C33" s="733" t="s">
        <v>111</v>
      </c>
      <c r="D33" s="734" t="s">
        <v>112</v>
      </c>
      <c r="E33" s="733" t="s">
        <v>40</v>
      </c>
      <c r="F33" s="733" t="s">
        <v>111</v>
      </c>
      <c r="G33" s="734" t="s">
        <v>112</v>
      </c>
      <c r="H33" s="733" t="s">
        <v>40</v>
      </c>
      <c r="I33" s="733" t="s">
        <v>111</v>
      </c>
      <c r="J33" s="734" t="s">
        <v>112</v>
      </c>
      <c r="K33" s="733" t="s">
        <v>40</v>
      </c>
      <c r="L33" s="733" t="s">
        <v>111</v>
      </c>
      <c r="M33" s="734" t="s">
        <v>112</v>
      </c>
      <c r="N33" s="733" t="s">
        <v>40</v>
      </c>
      <c r="O33" s="733" t="s">
        <v>111</v>
      </c>
      <c r="P33" s="734" t="s">
        <v>112</v>
      </c>
      <c r="Q33" s="737" t="s">
        <v>40</v>
      </c>
      <c r="R33" s="733" t="s">
        <v>111</v>
      </c>
      <c r="S33" s="733" t="s">
        <v>112</v>
      </c>
      <c r="T33" s="735"/>
      <c r="U33" s="735"/>
      <c r="V33" s="735"/>
      <c r="W33" s="735"/>
      <c r="X33" s="735"/>
      <c r="Y33" s="735"/>
    </row>
    <row r="34" spans="1:28" ht="14.5" customHeight="1">
      <c r="A34" s="56" t="s">
        <v>117</v>
      </c>
      <c r="B34" s="823">
        <v>75.630363832019782</v>
      </c>
      <c r="C34" s="824">
        <v>1.0070229223668541</v>
      </c>
      <c r="D34" s="825">
        <v>1837</v>
      </c>
      <c r="E34" s="823">
        <v>32.591078946919517</v>
      </c>
      <c r="F34" s="824">
        <v>1.1210683881722774</v>
      </c>
      <c r="G34" s="825">
        <v>1748</v>
      </c>
      <c r="H34" s="823">
        <v>23.019015859835729</v>
      </c>
      <c r="I34" s="824">
        <v>1.0136071894467029</v>
      </c>
      <c r="J34" s="825">
        <v>1728</v>
      </c>
      <c r="K34" s="823">
        <v>35.209300129461013</v>
      </c>
      <c r="L34" s="824">
        <v>1.1488767212493236</v>
      </c>
      <c r="M34" s="825">
        <v>1741</v>
      </c>
      <c r="N34" s="823">
        <v>15.093134100317581</v>
      </c>
      <c r="O34" s="824">
        <v>0.8801117153121818</v>
      </c>
      <c r="P34" s="825">
        <v>1683</v>
      </c>
      <c r="Q34" s="823">
        <v>72.834995445393645</v>
      </c>
      <c r="R34" s="824">
        <v>1.049711511882756</v>
      </c>
      <c r="S34" s="826">
        <v>1809</v>
      </c>
      <c r="T34" s="354"/>
      <c r="U34" s="353"/>
      <c r="V34" s="355"/>
      <c r="W34" s="354"/>
      <c r="X34" s="353"/>
      <c r="Y34" s="355"/>
    </row>
    <row r="35" spans="1:28" ht="14.5" customHeight="1">
      <c r="A35" s="61" t="s">
        <v>118</v>
      </c>
      <c r="B35" s="827">
        <v>88.400812921772555</v>
      </c>
      <c r="C35" s="828">
        <v>0.84052847290939681</v>
      </c>
      <c r="D35" s="829">
        <v>1445</v>
      </c>
      <c r="E35" s="827">
        <v>38.279251847259381</v>
      </c>
      <c r="F35" s="828">
        <v>1.30787296551656</v>
      </c>
      <c r="G35" s="829">
        <v>1382</v>
      </c>
      <c r="H35" s="827">
        <v>28.942449144620973</v>
      </c>
      <c r="I35" s="828">
        <v>1.2232693598264879</v>
      </c>
      <c r="J35" s="829">
        <v>1377</v>
      </c>
      <c r="K35" s="827">
        <v>44.449144740115329</v>
      </c>
      <c r="L35" s="828">
        <v>1.3380657593002168</v>
      </c>
      <c r="M35" s="829">
        <v>1383</v>
      </c>
      <c r="N35" s="827">
        <v>27.317712991655473</v>
      </c>
      <c r="O35" s="828">
        <v>1.2240597433667246</v>
      </c>
      <c r="P35" s="829">
        <v>1328</v>
      </c>
      <c r="Q35" s="827">
        <v>88.467295185284172</v>
      </c>
      <c r="R35" s="828">
        <v>0.84528659967954867</v>
      </c>
      <c r="S35" s="830">
        <v>1434</v>
      </c>
      <c r="T35" s="354"/>
      <c r="U35" s="353"/>
      <c r="V35" s="355"/>
      <c r="W35" s="354"/>
      <c r="X35" s="353"/>
      <c r="Y35" s="355"/>
    </row>
    <row r="36" spans="1:28" ht="14.5" customHeight="1" thickBot="1">
      <c r="A36" s="190" t="s">
        <v>119</v>
      </c>
      <c r="B36" s="831">
        <v>79.775872668850624</v>
      </c>
      <c r="C36" s="832">
        <v>0.80878457716575569</v>
      </c>
      <c r="D36" s="833">
        <v>2504</v>
      </c>
      <c r="E36" s="831">
        <v>33.917084387357704</v>
      </c>
      <c r="F36" s="832">
        <v>0.96601930987592088</v>
      </c>
      <c r="G36" s="833">
        <v>2393</v>
      </c>
      <c r="H36" s="831">
        <v>21.234823330269524</v>
      </c>
      <c r="I36" s="832">
        <v>0.84282054875678869</v>
      </c>
      <c r="J36" s="833">
        <v>2342</v>
      </c>
      <c r="K36" s="831">
        <v>38.793221607056452</v>
      </c>
      <c r="L36" s="832">
        <v>1.0096109667004771</v>
      </c>
      <c r="M36" s="833">
        <v>2330</v>
      </c>
      <c r="N36" s="831">
        <v>23.619285773374855</v>
      </c>
      <c r="O36" s="832">
        <v>0.88619570261616654</v>
      </c>
      <c r="P36" s="833">
        <v>2288</v>
      </c>
      <c r="Q36" s="831">
        <v>84.308828918713957</v>
      </c>
      <c r="R36" s="832">
        <v>0.73167636970901406</v>
      </c>
      <c r="S36" s="834">
        <v>2497</v>
      </c>
      <c r="T36" s="354"/>
      <c r="U36" s="353"/>
      <c r="V36" s="355"/>
      <c r="W36" s="354"/>
      <c r="X36" s="353"/>
      <c r="Y36" s="355"/>
    </row>
    <row r="37" spans="1:28" ht="14.5" customHeight="1">
      <c r="A37" s="840" t="s">
        <v>592</v>
      </c>
      <c r="B37" s="823">
        <v>77.940766004601613</v>
      </c>
      <c r="C37" s="824">
        <v>0.76954433621020046</v>
      </c>
      <c r="D37" s="825">
        <v>2914</v>
      </c>
      <c r="E37" s="823">
        <v>24.181722238501308</v>
      </c>
      <c r="F37" s="824">
        <v>0.81594335396195339</v>
      </c>
      <c r="G37" s="825">
        <v>2758</v>
      </c>
      <c r="H37" s="823">
        <v>15.913925559593073</v>
      </c>
      <c r="I37" s="824">
        <v>0.7017453519564758</v>
      </c>
      <c r="J37" s="825">
        <v>2732</v>
      </c>
      <c r="K37" s="823">
        <v>34.710138179564936</v>
      </c>
      <c r="L37" s="824">
        <v>0.91324431783953219</v>
      </c>
      <c r="M37" s="825">
        <v>2725</v>
      </c>
      <c r="N37" s="823">
        <v>18.752402170500517</v>
      </c>
      <c r="O37" s="824">
        <v>0.76028877432411723</v>
      </c>
      <c r="P37" s="825">
        <v>2649</v>
      </c>
      <c r="Q37" s="823">
        <v>80.70994145920281</v>
      </c>
      <c r="R37" s="824">
        <v>0.73251441082938185</v>
      </c>
      <c r="S37" s="826">
        <v>2898</v>
      </c>
      <c r="T37" s="354"/>
      <c r="U37" s="353"/>
      <c r="V37" s="355"/>
      <c r="W37" s="354"/>
      <c r="X37" s="353"/>
      <c r="Y37" s="355"/>
    </row>
    <row r="38" spans="1:28" ht="14.5" customHeight="1">
      <c r="A38" s="841" t="s">
        <v>593</v>
      </c>
      <c r="B38" s="827">
        <v>81.394789986050995</v>
      </c>
      <c r="C38" s="828">
        <v>0.92670392375730359</v>
      </c>
      <c r="D38" s="829">
        <v>1758</v>
      </c>
      <c r="E38" s="827">
        <v>41.147044341266913</v>
      </c>
      <c r="F38" s="828">
        <v>1.1998016191065708</v>
      </c>
      <c r="G38" s="829">
        <v>1693</v>
      </c>
      <c r="H38" s="827">
        <v>27.221086173826119</v>
      </c>
      <c r="I38" s="828">
        <v>1.0977184869016794</v>
      </c>
      <c r="J38" s="829">
        <v>1660</v>
      </c>
      <c r="K38" s="827">
        <v>41.55761701501158</v>
      </c>
      <c r="L38" s="828">
        <v>1.2118295927042293</v>
      </c>
      <c r="M38" s="829">
        <v>1666</v>
      </c>
      <c r="N38" s="827">
        <v>22.132930003951888</v>
      </c>
      <c r="O38" s="828">
        <v>1.0377935656881732</v>
      </c>
      <c r="P38" s="829">
        <v>1621</v>
      </c>
      <c r="Q38" s="827">
        <v>81.003369784138059</v>
      </c>
      <c r="R38" s="828">
        <v>0.94027756261380568</v>
      </c>
      <c r="S38" s="830">
        <v>1732</v>
      </c>
      <c r="T38" s="354"/>
      <c r="U38" s="353"/>
      <c r="V38" s="355"/>
      <c r="W38" s="354"/>
      <c r="X38" s="353"/>
      <c r="Y38" s="355"/>
    </row>
    <row r="39" spans="1:28" ht="14.5" customHeight="1" thickBot="1">
      <c r="A39" s="842" t="s">
        <v>594</v>
      </c>
      <c r="B39" s="831">
        <v>87.8516007179647</v>
      </c>
      <c r="C39" s="832">
        <v>1.0266012122656991</v>
      </c>
      <c r="D39" s="833">
        <v>1024</v>
      </c>
      <c r="E39" s="831">
        <v>54.912975439052794</v>
      </c>
      <c r="F39" s="832">
        <v>1.5913821447485841</v>
      </c>
      <c r="G39" s="833">
        <v>989</v>
      </c>
      <c r="H39" s="831">
        <v>41.455299705686272</v>
      </c>
      <c r="I39" s="832">
        <v>1.5860173469245458</v>
      </c>
      <c r="J39" s="833">
        <v>974</v>
      </c>
      <c r="K39" s="831">
        <v>48.385082904031343</v>
      </c>
      <c r="L39" s="832">
        <v>1.6039144823920044</v>
      </c>
      <c r="M39" s="833">
        <v>980</v>
      </c>
      <c r="N39" s="831">
        <v>31.001257257880944</v>
      </c>
      <c r="O39" s="832">
        <v>1.5151797453748146</v>
      </c>
      <c r="P39" s="833">
        <v>948</v>
      </c>
      <c r="Q39" s="831">
        <v>87.120056730756886</v>
      </c>
      <c r="R39" s="832">
        <v>1.0474834795062102</v>
      </c>
      <c r="S39" s="834">
        <v>1021</v>
      </c>
      <c r="T39" s="354"/>
      <c r="U39" s="353"/>
      <c r="V39" s="355"/>
      <c r="W39" s="354"/>
      <c r="X39" s="353"/>
      <c r="Y39" s="355"/>
    </row>
    <row r="40" spans="1:28" ht="14.5" customHeight="1">
      <c r="A40" s="857" t="s">
        <v>72</v>
      </c>
      <c r="B40" s="843">
        <v>80.718826791796403</v>
      </c>
      <c r="C40" s="844">
        <v>0.52064239131155921</v>
      </c>
      <c r="D40" s="845">
        <v>5786</v>
      </c>
      <c r="E40" s="843">
        <v>34.630988021118611</v>
      </c>
      <c r="F40" s="844">
        <v>0.64031097552734106</v>
      </c>
      <c r="G40" s="845">
        <v>5523</v>
      </c>
      <c r="H40" s="843">
        <v>23.763713618655842</v>
      </c>
      <c r="I40" s="844">
        <v>0.57689766988797297</v>
      </c>
      <c r="J40" s="845">
        <v>5447</v>
      </c>
      <c r="K40" s="843">
        <v>39.166098603053825</v>
      </c>
      <c r="L40" s="844">
        <v>0.66252494577294507</v>
      </c>
      <c r="M40" s="845">
        <v>5454</v>
      </c>
      <c r="N40" s="843">
        <v>21.983143582056204</v>
      </c>
      <c r="O40" s="844">
        <v>0.57102513061184768</v>
      </c>
      <c r="P40" s="845">
        <v>5299</v>
      </c>
      <c r="Q40" s="843">
        <v>81.920043631057737</v>
      </c>
      <c r="R40" s="844">
        <v>0.5082071536908177</v>
      </c>
      <c r="S40" s="846">
        <v>5740</v>
      </c>
      <c r="T40" s="354"/>
      <c r="U40" s="353"/>
      <c r="V40" s="355"/>
      <c r="W40" s="354"/>
      <c r="X40" s="353"/>
      <c r="Y40" s="355"/>
    </row>
    <row r="41" spans="1:28" ht="14.5" customHeight="1">
      <c r="A41" s="1425" t="s">
        <v>518</v>
      </c>
      <c r="B41" s="1425" t="s">
        <v>267</v>
      </c>
      <c r="C41" s="1425" t="s">
        <v>267</v>
      </c>
      <c r="D41" s="1425" t="s">
        <v>267</v>
      </c>
      <c r="E41" s="1425" t="s">
        <v>267</v>
      </c>
      <c r="F41" s="1425" t="s">
        <v>267</v>
      </c>
      <c r="G41" s="1425" t="s">
        <v>267</v>
      </c>
      <c r="H41" s="1425" t="s">
        <v>267</v>
      </c>
      <c r="I41" s="1425" t="s">
        <v>267</v>
      </c>
      <c r="J41" s="1425" t="s">
        <v>267</v>
      </c>
      <c r="K41" s="1425" t="s">
        <v>267</v>
      </c>
      <c r="L41" s="1425" t="s">
        <v>267</v>
      </c>
      <c r="M41" s="1425" t="s">
        <v>267</v>
      </c>
      <c r="N41" s="1425" t="s">
        <v>267</v>
      </c>
      <c r="O41" s="1425" t="s">
        <v>267</v>
      </c>
      <c r="P41" s="1425" t="s">
        <v>267</v>
      </c>
      <c r="Q41" s="1425" t="s">
        <v>267</v>
      </c>
      <c r="R41" s="1425" t="s">
        <v>267</v>
      </c>
      <c r="S41" s="1425" t="s">
        <v>267</v>
      </c>
      <c r="T41" s="736"/>
      <c r="U41" s="736"/>
      <c r="V41" s="736"/>
      <c r="W41" s="736"/>
      <c r="X41" s="736"/>
      <c r="Y41" s="736"/>
    </row>
    <row r="42" spans="1:28" ht="14.5" customHeight="1">
      <c r="A42" s="1424" t="s">
        <v>607</v>
      </c>
      <c r="B42" s="1425" t="s">
        <v>115</v>
      </c>
      <c r="C42" s="1425" t="s">
        <v>115</v>
      </c>
      <c r="D42" s="1425" t="s">
        <v>115</v>
      </c>
      <c r="E42" s="1425" t="s">
        <v>115</v>
      </c>
      <c r="F42" s="1425" t="s">
        <v>115</v>
      </c>
      <c r="G42" s="1425" t="s">
        <v>115</v>
      </c>
      <c r="H42" s="1425" t="s">
        <v>115</v>
      </c>
      <c r="I42" s="1425" t="s">
        <v>115</v>
      </c>
      <c r="J42" s="1425" t="s">
        <v>115</v>
      </c>
      <c r="K42" s="1425" t="s">
        <v>115</v>
      </c>
      <c r="L42" s="1425" t="s">
        <v>115</v>
      </c>
      <c r="M42" s="1425" t="s">
        <v>115</v>
      </c>
      <c r="N42" s="1425" t="s">
        <v>115</v>
      </c>
      <c r="O42" s="1425" t="s">
        <v>115</v>
      </c>
      <c r="P42" s="1425" t="s">
        <v>115</v>
      </c>
      <c r="Q42" s="1425" t="s">
        <v>115</v>
      </c>
      <c r="R42" s="1425" t="s">
        <v>115</v>
      </c>
      <c r="S42" s="1425" t="s">
        <v>115</v>
      </c>
      <c r="T42" s="736"/>
      <c r="U42" s="736"/>
      <c r="V42" s="736"/>
      <c r="W42" s="736"/>
      <c r="X42" s="736"/>
      <c r="Y42" s="736"/>
    </row>
    <row r="43" spans="1:28" ht="14.5" customHeight="1">
      <c r="A43" s="1424" t="s">
        <v>433</v>
      </c>
      <c r="B43" s="1425" t="s">
        <v>433</v>
      </c>
      <c r="C43" s="1425" t="s">
        <v>433</v>
      </c>
      <c r="D43" s="1425" t="s">
        <v>433</v>
      </c>
      <c r="E43" s="1425" t="s">
        <v>433</v>
      </c>
      <c r="F43" s="1425" t="s">
        <v>433</v>
      </c>
      <c r="G43" s="1425" t="s">
        <v>433</v>
      </c>
      <c r="H43" s="1425" t="s">
        <v>433</v>
      </c>
      <c r="I43" s="1425" t="s">
        <v>433</v>
      </c>
      <c r="J43" s="1425" t="s">
        <v>433</v>
      </c>
      <c r="K43" s="1425" t="s">
        <v>433</v>
      </c>
      <c r="L43" s="1425" t="s">
        <v>433</v>
      </c>
      <c r="M43" s="1425" t="s">
        <v>433</v>
      </c>
      <c r="N43" s="1425" t="s">
        <v>433</v>
      </c>
      <c r="O43" s="1425" t="s">
        <v>433</v>
      </c>
      <c r="P43" s="1425" t="s">
        <v>433</v>
      </c>
      <c r="Q43" s="1425" t="s">
        <v>433</v>
      </c>
      <c r="R43" s="1425" t="s">
        <v>433</v>
      </c>
      <c r="S43" s="1425" t="s">
        <v>433</v>
      </c>
      <c r="T43" s="736"/>
      <c r="U43" s="736"/>
      <c r="V43" s="736"/>
      <c r="W43" s="736"/>
      <c r="X43" s="736"/>
      <c r="Y43" s="736"/>
    </row>
    <row r="44" spans="1:28" ht="14.5" customHeight="1"/>
    <row r="45" spans="1:28" ht="25" customHeight="1">
      <c r="A45" s="1173">
        <v>2022</v>
      </c>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3"/>
      <c r="X45" s="1173"/>
      <c r="Y45" s="1173"/>
      <c r="Z45" s="749"/>
      <c r="AA45" s="749"/>
      <c r="AB45" s="749"/>
    </row>
    <row r="46" spans="1:28" ht="14.5" customHeight="1">
      <c r="A46" s="1"/>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ht="14.5" customHeight="1">
      <c r="A47" s="1240" t="s">
        <v>645</v>
      </c>
      <c r="B47" s="1240"/>
      <c r="C47" s="1240"/>
      <c r="D47" s="1240"/>
      <c r="E47" s="1240"/>
      <c r="F47" s="1240"/>
      <c r="G47" s="1240"/>
      <c r="H47" s="1240"/>
      <c r="I47" s="1240"/>
      <c r="J47" s="1240"/>
      <c r="K47" s="1240"/>
      <c r="L47" s="1240"/>
      <c r="M47" s="1240"/>
      <c r="N47" s="1240"/>
      <c r="O47" s="1240"/>
      <c r="P47" s="1240"/>
      <c r="Q47" s="1240"/>
      <c r="R47" s="1240"/>
      <c r="S47" s="1240"/>
      <c r="T47" s="1240"/>
      <c r="U47" s="1240"/>
      <c r="V47" s="1240"/>
      <c r="W47" s="1240"/>
      <c r="X47" s="1240"/>
      <c r="Y47" s="1240"/>
    </row>
    <row r="48" spans="1:28" ht="31" customHeight="1">
      <c r="A48" s="1252" t="s">
        <v>43</v>
      </c>
      <c r="B48" s="1419" t="s">
        <v>196</v>
      </c>
      <c r="C48" s="1418"/>
      <c r="D48" s="1418"/>
      <c r="E48" s="1419" t="s">
        <v>197</v>
      </c>
      <c r="F48" s="1418"/>
      <c r="G48" s="1418"/>
      <c r="H48" s="1243" t="s">
        <v>198</v>
      </c>
      <c r="I48" s="1244"/>
      <c r="J48" s="1244"/>
      <c r="K48" s="1419" t="s">
        <v>199</v>
      </c>
      <c r="L48" s="1418"/>
      <c r="M48" s="1418"/>
      <c r="N48" s="1419" t="s">
        <v>200</v>
      </c>
      <c r="O48" s="1418"/>
      <c r="P48" s="1249"/>
      <c r="Q48" s="1418" t="s">
        <v>201</v>
      </c>
      <c r="R48" s="1418"/>
      <c r="S48" s="1418"/>
      <c r="T48" s="1243" t="s">
        <v>202</v>
      </c>
      <c r="U48" s="1418"/>
      <c r="V48" s="1418"/>
      <c r="W48" s="1243" t="s">
        <v>203</v>
      </c>
      <c r="X48" s="1244"/>
      <c r="Y48" s="1246"/>
    </row>
    <row r="49" spans="1:25" ht="14.5" customHeight="1" thickBot="1">
      <c r="A49" s="1254"/>
      <c r="B49" s="54" t="s">
        <v>40</v>
      </c>
      <c r="C49" s="54" t="s">
        <v>111</v>
      </c>
      <c r="D49" s="55" t="s">
        <v>112</v>
      </c>
      <c r="E49" s="54" t="s">
        <v>40</v>
      </c>
      <c r="F49" s="54" t="s">
        <v>111</v>
      </c>
      <c r="G49" s="55" t="s">
        <v>112</v>
      </c>
      <c r="H49" s="54" t="s">
        <v>40</v>
      </c>
      <c r="I49" s="54" t="s">
        <v>111</v>
      </c>
      <c r="J49" s="55" t="s">
        <v>112</v>
      </c>
      <c r="K49" s="54" t="s">
        <v>40</v>
      </c>
      <c r="L49" s="54" t="s">
        <v>111</v>
      </c>
      <c r="M49" s="55" t="s">
        <v>112</v>
      </c>
      <c r="N49" s="54" t="s">
        <v>40</v>
      </c>
      <c r="O49" s="54" t="s">
        <v>111</v>
      </c>
      <c r="P49" s="55" t="s">
        <v>112</v>
      </c>
      <c r="Q49" s="54" t="s">
        <v>40</v>
      </c>
      <c r="R49" s="54" t="s">
        <v>111</v>
      </c>
      <c r="S49" s="55" t="s">
        <v>112</v>
      </c>
      <c r="T49" s="54" t="s">
        <v>40</v>
      </c>
      <c r="U49" s="54" t="s">
        <v>111</v>
      </c>
      <c r="V49" s="55" t="s">
        <v>112</v>
      </c>
      <c r="W49" s="54" t="s">
        <v>40</v>
      </c>
      <c r="X49" s="54" t="s">
        <v>111</v>
      </c>
      <c r="Y49" s="54" t="s">
        <v>112</v>
      </c>
    </row>
    <row r="50" spans="1:25" ht="14.5" customHeight="1">
      <c r="A50" s="56" t="s">
        <v>54</v>
      </c>
      <c r="B50" s="57">
        <v>79.507610904130686</v>
      </c>
      <c r="C50" s="58">
        <v>1.6583390516485339</v>
      </c>
      <c r="D50" s="59">
        <v>667</v>
      </c>
      <c r="E50" s="57">
        <v>39.702531757307739</v>
      </c>
      <c r="F50" s="58">
        <v>2.1041501897353392</v>
      </c>
      <c r="G50" s="59">
        <v>634</v>
      </c>
      <c r="H50" s="57">
        <v>21.18101134157568</v>
      </c>
      <c r="I50" s="58">
        <v>1.748000607435251</v>
      </c>
      <c r="J50" s="59">
        <v>626</v>
      </c>
      <c r="K50" s="57">
        <v>28.478125248933338</v>
      </c>
      <c r="L50" s="58">
        <v>1.9705974444259</v>
      </c>
      <c r="M50" s="59">
        <v>632</v>
      </c>
      <c r="N50" s="57">
        <v>31.852617292671681</v>
      </c>
      <c r="O50" s="58">
        <v>2.0733074116007062</v>
      </c>
      <c r="P50" s="59">
        <v>593</v>
      </c>
      <c r="Q50" s="57">
        <v>15.152177869068851</v>
      </c>
      <c r="R50" s="58">
        <v>1.6062714278380139</v>
      </c>
      <c r="S50" s="59">
        <v>606</v>
      </c>
      <c r="T50" s="57">
        <v>60.102252968883413</v>
      </c>
      <c r="U50" s="58">
        <v>2.0800023568719999</v>
      </c>
      <c r="V50" s="59">
        <v>632</v>
      </c>
      <c r="W50" s="57">
        <v>69.6593201322368</v>
      </c>
      <c r="X50" s="58">
        <v>1.973325968702089</v>
      </c>
      <c r="Y50" s="60">
        <v>625</v>
      </c>
    </row>
    <row r="51" spans="1:25" ht="14.5" customHeight="1">
      <c r="A51" s="61" t="s">
        <v>55</v>
      </c>
      <c r="B51" s="62">
        <v>85.688669223981009</v>
      </c>
      <c r="C51" s="63">
        <v>1.1826315453269189</v>
      </c>
      <c r="D51" s="64">
        <v>979</v>
      </c>
      <c r="E51" s="62">
        <v>44.824217915703493</v>
      </c>
      <c r="F51" s="63">
        <v>1.7376570781938609</v>
      </c>
      <c r="G51" s="64">
        <v>935</v>
      </c>
      <c r="H51" s="62">
        <v>21.307450689215461</v>
      </c>
      <c r="I51" s="63">
        <v>1.4154008667082869</v>
      </c>
      <c r="J51" s="64">
        <v>930</v>
      </c>
      <c r="K51" s="62">
        <v>16.281712541753169</v>
      </c>
      <c r="L51" s="63">
        <v>1.3353368293250949</v>
      </c>
      <c r="M51" s="64">
        <v>926</v>
      </c>
      <c r="N51" s="62">
        <v>39.587991678246638</v>
      </c>
      <c r="O51" s="63">
        <v>1.7545723360076531</v>
      </c>
      <c r="P51" s="64">
        <v>896</v>
      </c>
      <c r="Q51" s="62">
        <v>17.480586322863299</v>
      </c>
      <c r="R51" s="63">
        <v>1.3908747866085269</v>
      </c>
      <c r="S51" s="64">
        <v>894</v>
      </c>
      <c r="T51" s="62">
        <v>77.052249759314023</v>
      </c>
      <c r="U51" s="63">
        <v>1.4274429152431649</v>
      </c>
      <c r="V51" s="64">
        <v>951</v>
      </c>
      <c r="W51" s="62">
        <v>78.621545834764262</v>
      </c>
      <c r="X51" s="63">
        <v>1.402792128974512</v>
      </c>
      <c r="Y51" s="65">
        <v>942</v>
      </c>
    </row>
    <row r="52" spans="1:25" ht="14.5" customHeight="1">
      <c r="A52" s="56" t="s">
        <v>56</v>
      </c>
      <c r="B52" s="57">
        <v>71.710981447313998</v>
      </c>
      <c r="C52" s="58">
        <v>2.9863637255455049</v>
      </c>
      <c r="D52" s="59">
        <v>234</v>
      </c>
      <c r="E52" s="57">
        <v>40.303499380932891</v>
      </c>
      <c r="F52" s="58">
        <v>3.4286821114382309</v>
      </c>
      <c r="G52" s="59">
        <v>225</v>
      </c>
      <c r="H52" s="57">
        <v>44.754746977449543</v>
      </c>
      <c r="I52" s="58">
        <v>3.4343795794665248</v>
      </c>
      <c r="J52" s="59">
        <v>227</v>
      </c>
      <c r="K52" s="57">
        <v>25.159570904788229</v>
      </c>
      <c r="L52" s="58">
        <v>3.0278812256437662</v>
      </c>
      <c r="M52" s="59">
        <v>211</v>
      </c>
      <c r="N52" s="57">
        <v>39.427239047756473</v>
      </c>
      <c r="O52" s="58">
        <v>3.3980362490782392</v>
      </c>
      <c r="P52" s="59">
        <v>222</v>
      </c>
      <c r="Q52" s="57">
        <v>22.47999926968718</v>
      </c>
      <c r="R52" s="58">
        <v>2.9855680620789928</v>
      </c>
      <c r="S52" s="59">
        <v>213</v>
      </c>
      <c r="T52" s="57">
        <v>39.064401232259257</v>
      </c>
      <c r="U52" s="58">
        <v>3.427460073560038</v>
      </c>
      <c r="V52" s="59">
        <v>218</v>
      </c>
      <c r="W52" s="57">
        <v>60.320043261558752</v>
      </c>
      <c r="X52" s="58">
        <v>3.3896136464433528</v>
      </c>
      <c r="Y52" s="60">
        <v>220</v>
      </c>
    </row>
    <row r="53" spans="1:25" ht="14.5" customHeight="1">
      <c r="A53" s="61" t="s">
        <v>57</v>
      </c>
      <c r="B53" s="62">
        <v>77.107451814955539</v>
      </c>
      <c r="C53" s="63">
        <v>3.7712181437078831</v>
      </c>
      <c r="D53" s="64">
        <v>149</v>
      </c>
      <c r="E53" s="62">
        <v>37.376222609306097</v>
      </c>
      <c r="F53" s="63">
        <v>4.3615507953128034</v>
      </c>
      <c r="G53" s="64">
        <v>136</v>
      </c>
      <c r="H53" s="62">
        <v>18.288207794346441</v>
      </c>
      <c r="I53" s="63">
        <v>3.4331698079537492</v>
      </c>
      <c r="J53" s="64">
        <v>135</v>
      </c>
      <c r="K53" s="62">
        <v>43.162691565024687</v>
      </c>
      <c r="L53" s="63">
        <v>4.3000222230982112</v>
      </c>
      <c r="M53" s="64">
        <v>147</v>
      </c>
      <c r="N53" s="62">
        <v>42.241232495243977</v>
      </c>
      <c r="O53" s="63">
        <v>4.3860609476730312</v>
      </c>
      <c r="P53" s="64">
        <v>140</v>
      </c>
      <c r="Q53" s="62">
        <v>20.251379556333529</v>
      </c>
      <c r="R53" s="63">
        <v>3.7087781714120709</v>
      </c>
      <c r="S53" s="64">
        <v>130</v>
      </c>
      <c r="T53" s="62">
        <v>55.086743588790242</v>
      </c>
      <c r="U53" s="63">
        <v>4.4137191373264031</v>
      </c>
      <c r="V53" s="64">
        <v>141</v>
      </c>
      <c r="W53" s="62">
        <v>55.586911606069343</v>
      </c>
      <c r="X53" s="63">
        <v>4.4844066544477714</v>
      </c>
      <c r="Y53" s="65">
        <v>137</v>
      </c>
    </row>
    <row r="54" spans="1:25" ht="14.5" customHeight="1">
      <c r="A54" s="56" t="s">
        <v>58</v>
      </c>
      <c r="B54" s="66" t="s">
        <v>148</v>
      </c>
      <c r="C54" s="67" t="s">
        <v>148</v>
      </c>
      <c r="D54" s="68" t="s">
        <v>148</v>
      </c>
      <c r="E54" s="66" t="s">
        <v>148</v>
      </c>
      <c r="F54" s="67" t="s">
        <v>148</v>
      </c>
      <c r="G54" s="68" t="s">
        <v>148</v>
      </c>
      <c r="H54" s="66" t="s">
        <v>148</v>
      </c>
      <c r="I54" s="67" t="s">
        <v>148</v>
      </c>
      <c r="J54" s="68" t="s">
        <v>148</v>
      </c>
      <c r="K54" s="66" t="s">
        <v>148</v>
      </c>
      <c r="L54" s="67" t="s">
        <v>148</v>
      </c>
      <c r="M54" s="68" t="s">
        <v>148</v>
      </c>
      <c r="N54" s="66" t="s">
        <v>148</v>
      </c>
      <c r="O54" s="67" t="s">
        <v>148</v>
      </c>
      <c r="P54" s="68" t="s">
        <v>148</v>
      </c>
      <c r="Q54" s="66" t="s">
        <v>148</v>
      </c>
      <c r="R54" s="67" t="s">
        <v>148</v>
      </c>
      <c r="S54" s="68" t="s">
        <v>148</v>
      </c>
      <c r="T54" s="66" t="s">
        <v>148</v>
      </c>
      <c r="U54" s="67" t="s">
        <v>148</v>
      </c>
      <c r="V54" s="68" t="s">
        <v>148</v>
      </c>
      <c r="W54" s="66" t="s">
        <v>148</v>
      </c>
      <c r="X54" s="67" t="s">
        <v>148</v>
      </c>
      <c r="Y54" s="69" t="s">
        <v>148</v>
      </c>
    </row>
    <row r="55" spans="1:25" ht="14.5" customHeight="1">
      <c r="A55" s="61" t="s">
        <v>59</v>
      </c>
      <c r="B55" s="70">
        <v>77.749667530140016</v>
      </c>
      <c r="C55" s="63">
        <v>5.1772639981599387</v>
      </c>
      <c r="D55" s="64">
        <v>71</v>
      </c>
      <c r="E55" s="62">
        <v>54.790589272700103</v>
      </c>
      <c r="F55" s="63">
        <v>6.2542951218147289</v>
      </c>
      <c r="G55" s="64">
        <v>68</v>
      </c>
      <c r="H55" s="62">
        <v>23.511829951029529</v>
      </c>
      <c r="I55" s="63">
        <v>5.0279874406486087</v>
      </c>
      <c r="J55" s="64">
        <v>71</v>
      </c>
      <c r="K55" s="62">
        <v>29.100545789690909</v>
      </c>
      <c r="L55" s="63">
        <v>5.6374328623501953</v>
      </c>
      <c r="M55" s="64">
        <v>71</v>
      </c>
      <c r="N55" s="62">
        <v>44.871587637124073</v>
      </c>
      <c r="O55" s="63">
        <v>6.3132267121484276</v>
      </c>
      <c r="P55" s="64">
        <v>68</v>
      </c>
      <c r="Q55" s="62">
        <v>34.136712748736073</v>
      </c>
      <c r="R55" s="63">
        <v>6.2665899205169131</v>
      </c>
      <c r="S55" s="64">
        <v>64</v>
      </c>
      <c r="T55" s="62">
        <v>55.826898875352157</v>
      </c>
      <c r="U55" s="63">
        <v>6.2609583560928783</v>
      </c>
      <c r="V55" s="64">
        <v>69</v>
      </c>
      <c r="W55" s="62">
        <v>63.137779349960383</v>
      </c>
      <c r="X55" s="63">
        <v>6.0927541420242139</v>
      </c>
      <c r="Y55" s="65">
        <v>69</v>
      </c>
    </row>
    <row r="56" spans="1:25" ht="14.5" customHeight="1">
      <c r="A56" s="56" t="s">
        <v>60</v>
      </c>
      <c r="B56" s="66">
        <v>80.642051091730167</v>
      </c>
      <c r="C56" s="58">
        <v>2.1109434737721608</v>
      </c>
      <c r="D56" s="59">
        <v>374</v>
      </c>
      <c r="E56" s="57">
        <v>47.281643804206013</v>
      </c>
      <c r="F56" s="58">
        <v>2.8311439323280121</v>
      </c>
      <c r="G56" s="59">
        <v>360</v>
      </c>
      <c r="H56" s="57">
        <v>38.717413756136551</v>
      </c>
      <c r="I56" s="58">
        <v>2.815154137122287</v>
      </c>
      <c r="J56" s="59">
        <v>348</v>
      </c>
      <c r="K56" s="57">
        <v>27.555822567156749</v>
      </c>
      <c r="L56" s="58">
        <v>2.5525661481417941</v>
      </c>
      <c r="M56" s="59">
        <v>345</v>
      </c>
      <c r="N56" s="57">
        <v>38.157401726209869</v>
      </c>
      <c r="O56" s="58">
        <v>2.8401351265437902</v>
      </c>
      <c r="P56" s="59">
        <v>344</v>
      </c>
      <c r="Q56" s="57">
        <v>23.794142263561788</v>
      </c>
      <c r="R56" s="58">
        <v>2.5762648310924021</v>
      </c>
      <c r="S56" s="59">
        <v>343</v>
      </c>
      <c r="T56" s="57">
        <v>49.721887539753979</v>
      </c>
      <c r="U56" s="58">
        <v>2.8755543930388221</v>
      </c>
      <c r="V56" s="59">
        <v>351</v>
      </c>
      <c r="W56" s="57">
        <v>63.05873327213363</v>
      </c>
      <c r="X56" s="58">
        <v>2.748020721398992</v>
      </c>
      <c r="Y56" s="60">
        <v>353</v>
      </c>
    </row>
    <row r="57" spans="1:25" ht="14.5" customHeight="1">
      <c r="A57" s="61" t="s">
        <v>61</v>
      </c>
      <c r="B57" s="70">
        <v>78.311067902810223</v>
      </c>
      <c r="C57" s="63">
        <v>5.6608491232716256</v>
      </c>
      <c r="D57" s="64">
        <v>62</v>
      </c>
      <c r="E57" s="62">
        <v>37.774455561210672</v>
      </c>
      <c r="F57" s="63">
        <v>6.8300683691935458</v>
      </c>
      <c r="G57" s="64">
        <v>55</v>
      </c>
      <c r="H57" s="62">
        <v>37.987019160386247</v>
      </c>
      <c r="I57" s="63">
        <v>6.6351381213971026</v>
      </c>
      <c r="J57" s="64">
        <v>59</v>
      </c>
      <c r="K57" s="62">
        <v>23.094717172695859</v>
      </c>
      <c r="L57" s="63">
        <v>5.7653595470132473</v>
      </c>
      <c r="M57" s="64">
        <v>57</v>
      </c>
      <c r="N57" s="62">
        <v>34.02018879865679</v>
      </c>
      <c r="O57" s="63">
        <v>6.6485205912878902</v>
      </c>
      <c r="P57" s="64">
        <v>57</v>
      </c>
      <c r="Q57" s="62">
        <v>30.744358250317749</v>
      </c>
      <c r="R57" s="63">
        <v>6.5253669423253484</v>
      </c>
      <c r="S57" s="64">
        <v>54</v>
      </c>
      <c r="T57" s="62">
        <v>68.943379395057917</v>
      </c>
      <c r="U57" s="63">
        <v>6.2434086474590051</v>
      </c>
      <c r="V57" s="64">
        <v>59</v>
      </c>
      <c r="W57" s="62">
        <v>66.329966395287698</v>
      </c>
      <c r="X57" s="63">
        <v>6.5656028891157856</v>
      </c>
      <c r="Y57" s="65">
        <v>57</v>
      </c>
    </row>
    <row r="58" spans="1:25" ht="14.5" customHeight="1">
      <c r="A58" s="56" t="s">
        <v>62</v>
      </c>
      <c r="B58" s="66">
        <v>74.347971713923883</v>
      </c>
      <c r="C58" s="58">
        <v>2.2291107903063971</v>
      </c>
      <c r="D58" s="59">
        <v>440</v>
      </c>
      <c r="E58" s="57">
        <v>41.719479285067322</v>
      </c>
      <c r="F58" s="58">
        <v>2.6003565688830732</v>
      </c>
      <c r="G58" s="59">
        <v>426</v>
      </c>
      <c r="H58" s="57">
        <v>36.486387076111342</v>
      </c>
      <c r="I58" s="58">
        <v>2.499794818430578</v>
      </c>
      <c r="J58" s="59">
        <v>428</v>
      </c>
      <c r="K58" s="57">
        <v>41.892878274226312</v>
      </c>
      <c r="L58" s="58">
        <v>2.5685763439425329</v>
      </c>
      <c r="M58" s="59">
        <v>428</v>
      </c>
      <c r="N58" s="57">
        <v>25.058085655805499</v>
      </c>
      <c r="O58" s="58">
        <v>2.3700624878167451</v>
      </c>
      <c r="P58" s="59">
        <v>400</v>
      </c>
      <c r="Q58" s="57">
        <v>19.43652220382458</v>
      </c>
      <c r="R58" s="58">
        <v>2.1182801439498782</v>
      </c>
      <c r="S58" s="59">
        <v>415</v>
      </c>
      <c r="T58" s="57">
        <v>68.083959009134503</v>
      </c>
      <c r="U58" s="58">
        <v>2.3799045278759259</v>
      </c>
      <c r="V58" s="59">
        <v>437</v>
      </c>
      <c r="W58" s="57">
        <v>68.699411612924322</v>
      </c>
      <c r="X58" s="58">
        <v>2.396005537778461</v>
      </c>
      <c r="Y58" s="60">
        <v>428</v>
      </c>
    </row>
    <row r="59" spans="1:25" ht="14.5" customHeight="1">
      <c r="A59" s="61" t="s">
        <v>99</v>
      </c>
      <c r="B59" s="70">
        <v>83.966306675271383</v>
      </c>
      <c r="C59" s="63">
        <v>1.3903553115565681</v>
      </c>
      <c r="D59" s="64">
        <v>722</v>
      </c>
      <c r="E59" s="62">
        <v>42.053622711178747</v>
      </c>
      <c r="F59" s="63">
        <v>1.9968142463397049</v>
      </c>
      <c r="G59" s="64">
        <v>677</v>
      </c>
      <c r="H59" s="62">
        <v>48.859435760630802</v>
      </c>
      <c r="I59" s="63">
        <v>2.0101696570793939</v>
      </c>
      <c r="J59" s="64">
        <v>689</v>
      </c>
      <c r="K59" s="62">
        <v>27.712321241706739</v>
      </c>
      <c r="L59" s="63">
        <v>1.811938143822224</v>
      </c>
      <c r="M59" s="64">
        <v>669</v>
      </c>
      <c r="N59" s="62">
        <v>34.195095099507107</v>
      </c>
      <c r="O59" s="63">
        <v>2.0143738233397919</v>
      </c>
      <c r="P59" s="64">
        <v>622</v>
      </c>
      <c r="Q59" s="62">
        <v>22.185615046293549</v>
      </c>
      <c r="R59" s="63">
        <v>1.702101423621543</v>
      </c>
      <c r="S59" s="64">
        <v>654</v>
      </c>
      <c r="T59" s="62">
        <v>70.760953981057966</v>
      </c>
      <c r="U59" s="63">
        <v>1.7998374879474199</v>
      </c>
      <c r="V59" s="64">
        <v>687</v>
      </c>
      <c r="W59" s="62">
        <v>78.965284226914704</v>
      </c>
      <c r="X59" s="63">
        <v>1.5975870916439081</v>
      </c>
      <c r="Y59" s="65">
        <v>684</v>
      </c>
    </row>
    <row r="60" spans="1:25" ht="14.5" customHeight="1">
      <c r="A60" s="56" t="s">
        <v>64</v>
      </c>
      <c r="B60" s="66">
        <v>73.693234156034364</v>
      </c>
      <c r="C60" s="58">
        <v>2.901642198970197</v>
      </c>
      <c r="D60" s="59">
        <v>255</v>
      </c>
      <c r="E60" s="57">
        <v>40.172818575856986</v>
      </c>
      <c r="F60" s="58">
        <v>3.3164611899035141</v>
      </c>
      <c r="G60" s="59">
        <v>247</v>
      </c>
      <c r="H60" s="57">
        <v>13.930128303850999</v>
      </c>
      <c r="I60" s="58">
        <v>2.337939737340716</v>
      </c>
      <c r="J60" s="59">
        <v>241</v>
      </c>
      <c r="K60" s="57">
        <v>32.077102275605057</v>
      </c>
      <c r="L60" s="58">
        <v>3.217662499489554</v>
      </c>
      <c r="M60" s="59">
        <v>238</v>
      </c>
      <c r="N60" s="57">
        <v>48.477631800004268</v>
      </c>
      <c r="O60" s="58">
        <v>3.4280952404396872</v>
      </c>
      <c r="P60" s="59">
        <v>239</v>
      </c>
      <c r="Q60" s="57">
        <v>31.547422342715912</v>
      </c>
      <c r="R60" s="58">
        <v>3.3269041928311149</v>
      </c>
      <c r="S60" s="59">
        <v>234</v>
      </c>
      <c r="T60" s="57">
        <v>63.810411862983621</v>
      </c>
      <c r="U60" s="58">
        <v>3.3338590803752099</v>
      </c>
      <c r="V60" s="59">
        <v>232</v>
      </c>
      <c r="W60" s="57">
        <v>71.840627726493238</v>
      </c>
      <c r="X60" s="58">
        <v>3.1744769570704769</v>
      </c>
      <c r="Y60" s="60">
        <v>230</v>
      </c>
    </row>
    <row r="61" spans="1:25" ht="14.5" customHeight="1">
      <c r="A61" s="61" t="s">
        <v>65</v>
      </c>
      <c r="B61" s="70" t="s">
        <v>148</v>
      </c>
      <c r="C61" s="71" t="s">
        <v>148</v>
      </c>
      <c r="D61" s="72" t="s">
        <v>148</v>
      </c>
      <c r="E61" s="70" t="s">
        <v>148</v>
      </c>
      <c r="F61" s="71" t="s">
        <v>148</v>
      </c>
      <c r="G61" s="72" t="s">
        <v>148</v>
      </c>
      <c r="H61" s="70" t="s">
        <v>148</v>
      </c>
      <c r="I61" s="71" t="s">
        <v>148</v>
      </c>
      <c r="J61" s="72" t="s">
        <v>148</v>
      </c>
      <c r="K61" s="70" t="s">
        <v>148</v>
      </c>
      <c r="L61" s="71" t="s">
        <v>148</v>
      </c>
      <c r="M61" s="72" t="s">
        <v>148</v>
      </c>
      <c r="N61" s="70" t="s">
        <v>148</v>
      </c>
      <c r="O61" s="71" t="s">
        <v>148</v>
      </c>
      <c r="P61" s="72" t="s">
        <v>148</v>
      </c>
      <c r="Q61" s="70" t="s">
        <v>148</v>
      </c>
      <c r="R61" s="71" t="s">
        <v>148</v>
      </c>
      <c r="S61" s="72" t="s">
        <v>148</v>
      </c>
      <c r="T61" s="70" t="s">
        <v>148</v>
      </c>
      <c r="U61" s="71" t="s">
        <v>148</v>
      </c>
      <c r="V61" s="72" t="s">
        <v>148</v>
      </c>
      <c r="W61" s="70" t="s">
        <v>148</v>
      </c>
      <c r="X61" s="71" t="s">
        <v>148</v>
      </c>
      <c r="Y61" s="73" t="s">
        <v>148</v>
      </c>
    </row>
    <row r="62" spans="1:25" ht="14.5" customHeight="1">
      <c r="A62" s="56" t="s">
        <v>66</v>
      </c>
      <c r="B62" s="66">
        <v>85.318895690216664</v>
      </c>
      <c r="C62" s="58">
        <v>2.6662134435594451</v>
      </c>
      <c r="D62" s="59">
        <v>199</v>
      </c>
      <c r="E62" s="57">
        <v>48.350221351166503</v>
      </c>
      <c r="F62" s="58">
        <v>3.897815221387158</v>
      </c>
      <c r="G62" s="59">
        <v>189</v>
      </c>
      <c r="H62" s="57">
        <v>53.89669226831716</v>
      </c>
      <c r="I62" s="58">
        <v>3.8564862315759392</v>
      </c>
      <c r="J62" s="59">
        <v>193</v>
      </c>
      <c r="K62" s="57">
        <v>17.12752365722806</v>
      </c>
      <c r="L62" s="58">
        <v>2.727616264755274</v>
      </c>
      <c r="M62" s="59">
        <v>185</v>
      </c>
      <c r="N62" s="57">
        <v>44.268497375871959</v>
      </c>
      <c r="O62" s="58">
        <v>3.877776807687408</v>
      </c>
      <c r="P62" s="59">
        <v>188</v>
      </c>
      <c r="Q62" s="57">
        <v>36.70006377238483</v>
      </c>
      <c r="R62" s="58">
        <v>3.8901745821829521</v>
      </c>
      <c r="S62" s="59">
        <v>183</v>
      </c>
      <c r="T62" s="57">
        <v>61.556931319340201</v>
      </c>
      <c r="U62" s="58">
        <v>3.7710705705380341</v>
      </c>
      <c r="V62" s="59">
        <v>189</v>
      </c>
      <c r="W62" s="57">
        <v>60.985746651671882</v>
      </c>
      <c r="X62" s="58">
        <v>3.8854968048214129</v>
      </c>
      <c r="Y62" s="60">
        <v>183</v>
      </c>
    </row>
    <row r="63" spans="1:25" ht="14.5" customHeight="1">
      <c r="A63" s="61" t="s">
        <v>67</v>
      </c>
      <c r="B63" s="62">
        <v>88.037156234945755</v>
      </c>
      <c r="C63" s="63">
        <v>3.912568790782009</v>
      </c>
      <c r="D63" s="64">
        <v>91</v>
      </c>
      <c r="E63" s="62">
        <v>46.568836715022108</v>
      </c>
      <c r="F63" s="63">
        <v>6.0074707284703237</v>
      </c>
      <c r="G63" s="64">
        <v>82</v>
      </c>
      <c r="H63" s="62">
        <v>50.38271034776912</v>
      </c>
      <c r="I63" s="63">
        <v>5.8286401256877847</v>
      </c>
      <c r="J63" s="64">
        <v>88</v>
      </c>
      <c r="K63" s="62">
        <v>24.613266941210789</v>
      </c>
      <c r="L63" s="63">
        <v>4.9747218833467519</v>
      </c>
      <c r="M63" s="64">
        <v>88</v>
      </c>
      <c r="N63" s="62">
        <v>32.807449716861917</v>
      </c>
      <c r="O63" s="63">
        <v>5.887779065453338</v>
      </c>
      <c r="P63" s="64">
        <v>79</v>
      </c>
      <c r="Q63" s="62">
        <v>40.68901228759573</v>
      </c>
      <c r="R63" s="63">
        <v>6.0358222324569644</v>
      </c>
      <c r="S63" s="64">
        <v>79</v>
      </c>
      <c r="T63" s="62">
        <v>46.161224920716059</v>
      </c>
      <c r="U63" s="63">
        <v>5.8196046878534444</v>
      </c>
      <c r="V63" s="64">
        <v>87</v>
      </c>
      <c r="W63" s="62">
        <v>61.435311094507533</v>
      </c>
      <c r="X63" s="63">
        <v>5.6849586980725499</v>
      </c>
      <c r="Y63" s="65">
        <v>88</v>
      </c>
    </row>
    <row r="64" spans="1:25" ht="14.5" customHeight="1">
      <c r="A64" s="56" t="s">
        <v>68</v>
      </c>
      <c r="B64" s="57">
        <v>79.376735178892886</v>
      </c>
      <c r="C64" s="58">
        <v>2.8170299207557892</v>
      </c>
      <c r="D64" s="59">
        <v>217</v>
      </c>
      <c r="E64" s="57">
        <v>44.5814802103245</v>
      </c>
      <c r="F64" s="58">
        <v>3.6420265133706282</v>
      </c>
      <c r="G64" s="59">
        <v>206</v>
      </c>
      <c r="H64" s="57">
        <v>27.56571246003546</v>
      </c>
      <c r="I64" s="58">
        <v>3.2574624609031981</v>
      </c>
      <c r="J64" s="59">
        <v>199</v>
      </c>
      <c r="K64" s="57">
        <v>28.235682656040829</v>
      </c>
      <c r="L64" s="58">
        <v>3.3458489350680378</v>
      </c>
      <c r="M64" s="59">
        <v>204</v>
      </c>
      <c r="N64" s="57">
        <v>25.277099484907051</v>
      </c>
      <c r="O64" s="58">
        <v>3.272046702472784</v>
      </c>
      <c r="P64" s="59">
        <v>194</v>
      </c>
      <c r="Q64" s="57">
        <v>47.532811971483547</v>
      </c>
      <c r="R64" s="58">
        <v>3.6943774651981278</v>
      </c>
      <c r="S64" s="59">
        <v>201</v>
      </c>
      <c r="T64" s="57">
        <v>77.195734364626972</v>
      </c>
      <c r="U64" s="58">
        <v>2.9215952846816919</v>
      </c>
      <c r="V64" s="59">
        <v>213</v>
      </c>
      <c r="W64" s="57">
        <v>76.348203893572204</v>
      </c>
      <c r="X64" s="58">
        <v>3.0034715133513532</v>
      </c>
      <c r="Y64" s="60">
        <v>211</v>
      </c>
    </row>
    <row r="65" spans="1:25" ht="14.5" customHeight="1" thickBot="1">
      <c r="A65" s="74" t="s">
        <v>69</v>
      </c>
      <c r="B65" s="75">
        <v>78.194747405984671</v>
      </c>
      <c r="C65" s="76">
        <v>4.6083296718504956</v>
      </c>
      <c r="D65" s="77">
        <v>93</v>
      </c>
      <c r="E65" s="75">
        <v>27.54208861988381</v>
      </c>
      <c r="F65" s="76">
        <v>5.160534012983276</v>
      </c>
      <c r="G65" s="77">
        <v>84</v>
      </c>
      <c r="H65" s="75">
        <v>44.302343638085183</v>
      </c>
      <c r="I65" s="76">
        <v>5.6481116676056837</v>
      </c>
      <c r="J65" s="77">
        <v>90</v>
      </c>
      <c r="K65" s="75">
        <v>23.448670034431149</v>
      </c>
      <c r="L65" s="76">
        <v>4.9090522252703366</v>
      </c>
      <c r="M65" s="77">
        <v>86</v>
      </c>
      <c r="N65" s="75">
        <v>24.84886023810013</v>
      </c>
      <c r="O65" s="76">
        <v>5.1355162734262523</v>
      </c>
      <c r="P65" s="77">
        <v>85</v>
      </c>
      <c r="Q65" s="75">
        <v>34.73482348054938</v>
      </c>
      <c r="R65" s="76">
        <v>5.5551293206408436</v>
      </c>
      <c r="S65" s="77">
        <v>86</v>
      </c>
      <c r="T65" s="75">
        <v>53.983921967959198</v>
      </c>
      <c r="U65" s="76">
        <v>5.7667622648310983</v>
      </c>
      <c r="V65" s="77">
        <v>87</v>
      </c>
      <c r="W65" s="75">
        <v>67.626748116970887</v>
      </c>
      <c r="X65" s="76">
        <v>5.4562589098341956</v>
      </c>
      <c r="Y65" s="78">
        <v>86</v>
      </c>
    </row>
    <row r="66" spans="1:25" ht="14.5" customHeight="1">
      <c r="A66" s="79" t="s">
        <v>70</v>
      </c>
      <c r="B66" s="80">
        <v>80.967448997143862</v>
      </c>
      <c r="C66" s="81">
        <v>0.67289999282507418</v>
      </c>
      <c r="D66" s="82">
        <v>3791</v>
      </c>
      <c r="E66" s="80">
        <v>43.041165552504147</v>
      </c>
      <c r="F66" s="81">
        <v>0.88530818043095449</v>
      </c>
      <c r="G66" s="82">
        <v>3613</v>
      </c>
      <c r="H66" s="80">
        <v>29.775835424584979</v>
      </c>
      <c r="I66" s="81">
        <v>0.81085750501487752</v>
      </c>
      <c r="J66" s="82">
        <v>3594</v>
      </c>
      <c r="K66" s="80">
        <v>26.598597525187159</v>
      </c>
      <c r="L66" s="81">
        <v>0.79671102528058213</v>
      </c>
      <c r="M66" s="82">
        <v>3577</v>
      </c>
      <c r="N66" s="80">
        <v>35.525740063747477</v>
      </c>
      <c r="O66" s="81">
        <v>0.88572232258898653</v>
      </c>
      <c r="P66" s="82">
        <v>3416</v>
      </c>
      <c r="Q66" s="80">
        <v>21.66755088971696</v>
      </c>
      <c r="R66" s="81">
        <v>0.7596406505774963</v>
      </c>
      <c r="S66" s="82">
        <v>3470</v>
      </c>
      <c r="T66" s="80">
        <v>67.663944382677229</v>
      </c>
      <c r="U66" s="81">
        <v>0.82508000940936765</v>
      </c>
      <c r="V66" s="82">
        <v>3634</v>
      </c>
      <c r="W66" s="80">
        <v>73.362762292092739</v>
      </c>
      <c r="X66" s="81">
        <v>0.78335736683626711</v>
      </c>
      <c r="Y66" s="83">
        <v>3603</v>
      </c>
    </row>
    <row r="67" spans="1:25" ht="14.5" customHeight="1">
      <c r="A67" s="79" t="s">
        <v>71</v>
      </c>
      <c r="B67" s="80">
        <v>78.501486357247984</v>
      </c>
      <c r="C67" s="81">
        <v>1.5323999694553621</v>
      </c>
      <c r="D67" s="82">
        <v>828</v>
      </c>
      <c r="E67" s="80">
        <v>40.324853129441337</v>
      </c>
      <c r="F67" s="81">
        <v>1.8832992577780161</v>
      </c>
      <c r="G67" s="82">
        <v>771</v>
      </c>
      <c r="H67" s="80">
        <v>42.18170056125485</v>
      </c>
      <c r="I67" s="81">
        <v>1.8680053606360001</v>
      </c>
      <c r="J67" s="82">
        <v>792</v>
      </c>
      <c r="K67" s="80">
        <v>26.265234434206889</v>
      </c>
      <c r="L67" s="81">
        <v>1.652395191215343</v>
      </c>
      <c r="M67" s="82">
        <v>774</v>
      </c>
      <c r="N67" s="80">
        <v>38.088761850544969</v>
      </c>
      <c r="O67" s="81">
        <v>1.859878926225442</v>
      </c>
      <c r="P67" s="82">
        <v>771</v>
      </c>
      <c r="Q67" s="80">
        <v>29.210969920146699</v>
      </c>
      <c r="R67" s="81">
        <v>1.7884437183579229</v>
      </c>
      <c r="S67" s="82">
        <v>745</v>
      </c>
      <c r="T67" s="80">
        <v>52.173675283307389</v>
      </c>
      <c r="U67" s="81">
        <v>1.9070509926507639</v>
      </c>
      <c r="V67" s="82">
        <v>781</v>
      </c>
      <c r="W67" s="80">
        <v>61.243635380370812</v>
      </c>
      <c r="X67" s="81">
        <v>1.865817374628618</v>
      </c>
      <c r="Y67" s="83">
        <v>771</v>
      </c>
    </row>
    <row r="68" spans="1:25" ht="14.5" customHeight="1">
      <c r="A68" s="84" t="s">
        <v>72</v>
      </c>
      <c r="B68" s="85">
        <v>80.507733713293092</v>
      </c>
      <c r="C68" s="86">
        <v>0.6178648745259947</v>
      </c>
      <c r="D68" s="87">
        <v>4619</v>
      </c>
      <c r="E68" s="85">
        <v>42.547400362220657</v>
      </c>
      <c r="F68" s="86">
        <v>0.80144661159776265</v>
      </c>
      <c r="G68" s="87">
        <v>4384</v>
      </c>
      <c r="H68" s="85">
        <v>32.091301633440693</v>
      </c>
      <c r="I68" s="86">
        <v>0.75004631914399478</v>
      </c>
      <c r="J68" s="87">
        <v>4386</v>
      </c>
      <c r="K68" s="85">
        <v>26.537303658114769</v>
      </c>
      <c r="L68" s="86">
        <v>0.71774674614427025</v>
      </c>
      <c r="M68" s="87">
        <v>4351</v>
      </c>
      <c r="N68" s="85">
        <v>36.013713636695272</v>
      </c>
      <c r="O68" s="86">
        <v>0.79965529864985929</v>
      </c>
      <c r="P68" s="87">
        <v>4187</v>
      </c>
      <c r="Q68" s="85">
        <v>23.050160722455601</v>
      </c>
      <c r="R68" s="86">
        <v>0.70330988602510802</v>
      </c>
      <c r="S68" s="87">
        <v>4215</v>
      </c>
      <c r="T68" s="85">
        <v>64.820283880684926</v>
      </c>
      <c r="U68" s="86">
        <v>0.76575281350878888</v>
      </c>
      <c r="V68" s="87">
        <v>4415</v>
      </c>
      <c r="W68" s="85">
        <v>71.150033667435054</v>
      </c>
      <c r="X68" s="86">
        <v>0.72946248147188864</v>
      </c>
      <c r="Y68" s="88">
        <v>4374</v>
      </c>
    </row>
    <row r="69" spans="1:25" ht="14.5" customHeight="1">
      <c r="A69" s="1255" t="s">
        <v>178</v>
      </c>
      <c r="B69" s="1255"/>
      <c r="C69" s="1255"/>
      <c r="D69" s="1255"/>
      <c r="E69" s="1255"/>
      <c r="F69" s="1255"/>
      <c r="G69" s="1255"/>
      <c r="H69" s="1255"/>
      <c r="I69" s="1255"/>
      <c r="J69" s="1255"/>
      <c r="K69" s="1255"/>
      <c r="L69" s="1255"/>
      <c r="M69" s="1255"/>
      <c r="N69" s="1255"/>
      <c r="O69" s="1255"/>
      <c r="P69" s="1255"/>
      <c r="Q69" s="1255"/>
      <c r="R69" s="1255"/>
      <c r="S69" s="1255"/>
      <c r="T69" s="1255"/>
      <c r="U69" s="1255"/>
      <c r="V69" s="1255"/>
      <c r="W69" s="1255"/>
      <c r="X69" s="1255"/>
      <c r="Y69" s="1255"/>
    </row>
    <row r="70" spans="1:25" ht="14.5" customHeight="1">
      <c r="A70" s="1172" t="s">
        <v>608</v>
      </c>
      <c r="B70" s="1172"/>
      <c r="C70" s="1172"/>
      <c r="D70" s="1172"/>
      <c r="E70" s="1172"/>
      <c r="F70" s="1172"/>
      <c r="G70" s="1172"/>
      <c r="H70" s="1172"/>
      <c r="I70" s="1172"/>
      <c r="J70" s="1172"/>
      <c r="K70" s="1172"/>
      <c r="L70" s="1172"/>
      <c r="M70" s="1172"/>
      <c r="N70" s="1172"/>
      <c r="O70" s="1172"/>
      <c r="P70" s="1172"/>
      <c r="Q70" s="1172"/>
      <c r="R70" s="1172"/>
      <c r="S70" s="1172"/>
      <c r="T70" s="1172"/>
      <c r="U70" s="1172"/>
      <c r="V70" s="1172"/>
      <c r="W70" s="1172"/>
      <c r="X70" s="1172"/>
      <c r="Y70" s="1172"/>
    </row>
    <row r="71" spans="1:25" ht="14.5" customHeight="1">
      <c r="A71" s="1255" t="s">
        <v>748</v>
      </c>
      <c r="B71" s="1255"/>
      <c r="C71" s="1255"/>
      <c r="D71" s="1255"/>
      <c r="E71" s="1255"/>
      <c r="F71" s="1255"/>
      <c r="G71" s="1255"/>
      <c r="H71" s="1255"/>
      <c r="I71" s="1255"/>
      <c r="J71" s="1255"/>
      <c r="K71" s="1255"/>
      <c r="L71" s="1255"/>
      <c r="M71" s="1255"/>
      <c r="N71" s="1255"/>
      <c r="O71" s="1255"/>
      <c r="P71" s="1255"/>
      <c r="Q71" s="1255"/>
      <c r="R71" s="1255"/>
      <c r="S71" s="1255"/>
      <c r="T71" s="1255"/>
      <c r="U71" s="1255"/>
      <c r="V71" s="1255"/>
      <c r="W71" s="1255"/>
      <c r="X71" s="1255"/>
      <c r="Y71" s="1255"/>
    </row>
    <row r="72" spans="1:25" ht="14.5" customHeight="1"/>
    <row r="73" spans="1:25" ht="14.5" customHeight="1">
      <c r="A73" s="1240" t="s">
        <v>646</v>
      </c>
      <c r="B73" s="1240"/>
      <c r="C73" s="1240"/>
      <c r="D73" s="1240"/>
      <c r="E73" s="1240"/>
      <c r="F73" s="1240"/>
      <c r="G73" s="1240"/>
      <c r="H73" s="1240"/>
      <c r="I73" s="1240"/>
      <c r="J73" s="1240"/>
      <c r="K73" s="1240"/>
      <c r="L73" s="1240"/>
      <c r="M73" s="1240"/>
      <c r="N73" s="1240"/>
      <c r="O73" s="1240"/>
      <c r="P73" s="1240"/>
      <c r="Q73" s="1240"/>
      <c r="R73" s="1240"/>
      <c r="S73" s="1240"/>
      <c r="T73" s="1240"/>
      <c r="U73" s="1240"/>
      <c r="V73" s="1240"/>
      <c r="W73" s="1240"/>
      <c r="X73" s="1240"/>
      <c r="Y73" s="1240"/>
    </row>
    <row r="74" spans="1:25" ht="32.15" customHeight="1">
      <c r="A74" s="1252" t="s">
        <v>43</v>
      </c>
      <c r="B74" s="1419" t="s">
        <v>196</v>
      </c>
      <c r="C74" s="1418"/>
      <c r="D74" s="1418"/>
      <c r="E74" s="1419" t="s">
        <v>197</v>
      </c>
      <c r="F74" s="1418"/>
      <c r="G74" s="1418"/>
      <c r="H74" s="1243" t="s">
        <v>198</v>
      </c>
      <c r="I74" s="1244"/>
      <c r="J74" s="1245"/>
      <c r="K74" s="1418" t="s">
        <v>199</v>
      </c>
      <c r="L74" s="1418"/>
      <c r="M74" s="1418"/>
      <c r="N74" s="1419" t="s">
        <v>200</v>
      </c>
      <c r="O74" s="1418"/>
      <c r="P74" s="1249"/>
      <c r="Q74" s="1419" t="s">
        <v>201</v>
      </c>
      <c r="R74" s="1418"/>
      <c r="S74" s="1249"/>
      <c r="T74" s="1243" t="s">
        <v>202</v>
      </c>
      <c r="U74" s="1418"/>
      <c r="V74" s="1249"/>
      <c r="W74" s="1244" t="s">
        <v>203</v>
      </c>
      <c r="X74" s="1244"/>
      <c r="Y74" s="1246"/>
    </row>
    <row r="75" spans="1:25" ht="14.5" customHeight="1" thickBot="1">
      <c r="A75" s="1254"/>
      <c r="B75" s="54" t="s">
        <v>40</v>
      </c>
      <c r="C75" s="54" t="s">
        <v>111</v>
      </c>
      <c r="D75" s="55" t="s">
        <v>112</v>
      </c>
      <c r="E75" s="54" t="s">
        <v>40</v>
      </c>
      <c r="F75" s="54" t="s">
        <v>111</v>
      </c>
      <c r="G75" s="55" t="s">
        <v>112</v>
      </c>
      <c r="H75" s="54" t="s">
        <v>40</v>
      </c>
      <c r="I75" s="54" t="s">
        <v>111</v>
      </c>
      <c r="J75" s="55" t="s">
        <v>112</v>
      </c>
      <c r="K75" s="54" t="s">
        <v>40</v>
      </c>
      <c r="L75" s="54" t="s">
        <v>111</v>
      </c>
      <c r="M75" s="55" t="s">
        <v>112</v>
      </c>
      <c r="N75" s="54" t="s">
        <v>40</v>
      </c>
      <c r="O75" s="54" t="s">
        <v>111</v>
      </c>
      <c r="P75" s="55" t="s">
        <v>112</v>
      </c>
      <c r="Q75" s="54" t="s">
        <v>40</v>
      </c>
      <c r="R75" s="54" t="s">
        <v>111</v>
      </c>
      <c r="S75" s="55" t="s">
        <v>112</v>
      </c>
      <c r="T75" s="54" t="s">
        <v>40</v>
      </c>
      <c r="U75" s="54" t="s">
        <v>111</v>
      </c>
      <c r="V75" s="55" t="s">
        <v>112</v>
      </c>
      <c r="W75" s="54" t="s">
        <v>40</v>
      </c>
      <c r="X75" s="54" t="s">
        <v>111</v>
      </c>
      <c r="Y75" s="54" t="s">
        <v>112</v>
      </c>
    </row>
    <row r="76" spans="1:25" ht="14.5" customHeight="1">
      <c r="A76" s="56" t="s">
        <v>117</v>
      </c>
      <c r="B76" s="57">
        <v>72.697623219096769</v>
      </c>
      <c r="C76" s="58">
        <v>1.3262714047205859</v>
      </c>
      <c r="D76" s="59">
        <v>1291</v>
      </c>
      <c r="E76" s="57">
        <v>35.244339642414033</v>
      </c>
      <c r="F76" s="58">
        <v>1.461379918117643</v>
      </c>
      <c r="G76" s="59">
        <v>1218</v>
      </c>
      <c r="H76" s="57">
        <v>26.80123007529669</v>
      </c>
      <c r="I76" s="58">
        <v>1.326600680185213</v>
      </c>
      <c r="J76" s="59">
        <v>1219</v>
      </c>
      <c r="K76" s="57">
        <v>23.690114251779701</v>
      </c>
      <c r="L76" s="58">
        <v>1.2642875786681751</v>
      </c>
      <c r="M76" s="59">
        <v>1223</v>
      </c>
      <c r="N76" s="57">
        <v>27.018909467736069</v>
      </c>
      <c r="O76" s="58">
        <v>1.392235737670162</v>
      </c>
      <c r="P76" s="59">
        <v>1152</v>
      </c>
      <c r="Q76" s="57">
        <v>13.549569458644511</v>
      </c>
      <c r="R76" s="58">
        <v>1.0584073946431001</v>
      </c>
      <c r="S76" s="59">
        <v>1176</v>
      </c>
      <c r="T76" s="57">
        <v>60.796537465294882</v>
      </c>
      <c r="U76" s="58">
        <v>1.485964203291656</v>
      </c>
      <c r="V76" s="59">
        <v>1211</v>
      </c>
      <c r="W76" s="57">
        <v>65.480795430492435</v>
      </c>
      <c r="X76" s="58">
        <v>1.4556310571514119</v>
      </c>
      <c r="Y76" s="60">
        <v>1195</v>
      </c>
    </row>
    <row r="77" spans="1:25" ht="14.5" customHeight="1">
      <c r="A77" s="61" t="s">
        <v>118</v>
      </c>
      <c r="B77" s="62">
        <v>88.78496145244155</v>
      </c>
      <c r="C77" s="63">
        <v>0.92414664687758796</v>
      </c>
      <c r="D77" s="64">
        <v>1307</v>
      </c>
      <c r="E77" s="62">
        <v>46.972462335831061</v>
      </c>
      <c r="F77" s="63">
        <v>1.4921418912565061</v>
      </c>
      <c r="G77" s="64">
        <v>1239</v>
      </c>
      <c r="H77" s="62">
        <v>37.572582729569923</v>
      </c>
      <c r="I77" s="63">
        <v>1.4349134342824339</v>
      </c>
      <c r="J77" s="64">
        <v>1244</v>
      </c>
      <c r="K77" s="62">
        <v>33.478384882950913</v>
      </c>
      <c r="L77" s="63">
        <v>1.409059170671376</v>
      </c>
      <c r="M77" s="64">
        <v>1234</v>
      </c>
      <c r="N77" s="62">
        <v>42.714125206751618</v>
      </c>
      <c r="O77" s="63">
        <v>1.510885931275562</v>
      </c>
      <c r="P77" s="64">
        <v>1190</v>
      </c>
      <c r="Q77" s="62">
        <v>29.758226267786519</v>
      </c>
      <c r="R77" s="63">
        <v>1.3977910355413541</v>
      </c>
      <c r="S77" s="64">
        <v>1192</v>
      </c>
      <c r="T77" s="62">
        <v>74.964099540578914</v>
      </c>
      <c r="U77" s="63">
        <v>1.2928261612766241</v>
      </c>
      <c r="V77" s="64">
        <v>1265</v>
      </c>
      <c r="W77" s="62">
        <v>77.425242237681502</v>
      </c>
      <c r="X77" s="63">
        <v>1.2530594571656259</v>
      </c>
      <c r="Y77" s="65">
        <v>1252</v>
      </c>
    </row>
    <row r="78" spans="1:25" ht="14.5" customHeight="1" thickBot="1">
      <c r="A78" s="190" t="s">
        <v>119</v>
      </c>
      <c r="B78" s="179">
        <v>77.70141397442444</v>
      </c>
      <c r="C78" s="180">
        <v>0.99004962305334043</v>
      </c>
      <c r="D78" s="219">
        <v>2021</v>
      </c>
      <c r="E78" s="179">
        <v>42.619563001378339</v>
      </c>
      <c r="F78" s="180">
        <v>1.1885391525820139</v>
      </c>
      <c r="G78" s="219">
        <v>1927</v>
      </c>
      <c r="H78" s="179">
        <v>30.278033965492611</v>
      </c>
      <c r="I78" s="180">
        <v>1.0884370527809319</v>
      </c>
      <c r="J78" s="219">
        <v>1923</v>
      </c>
      <c r="K78" s="179">
        <v>22.292525016955679</v>
      </c>
      <c r="L78" s="180">
        <v>1.001789902208021</v>
      </c>
      <c r="M78" s="219">
        <v>1894</v>
      </c>
      <c r="N78" s="179">
        <v>35.043391951449813</v>
      </c>
      <c r="O78" s="180">
        <v>1.1733447540474591</v>
      </c>
      <c r="P78" s="219">
        <v>1845</v>
      </c>
      <c r="Q78" s="179">
        <v>22.367502189263881</v>
      </c>
      <c r="R78" s="180">
        <v>1.011642844300789</v>
      </c>
      <c r="S78" s="219">
        <v>1847</v>
      </c>
      <c r="T78" s="179">
        <v>58.450114103991858</v>
      </c>
      <c r="U78" s="180">
        <v>1.1818931102174051</v>
      </c>
      <c r="V78" s="219">
        <v>1939</v>
      </c>
      <c r="W78" s="179">
        <v>68.799923499459524</v>
      </c>
      <c r="X78" s="180">
        <v>1.1166729262926509</v>
      </c>
      <c r="Y78" s="191">
        <v>1927</v>
      </c>
    </row>
    <row r="79" spans="1:25" ht="14.5" customHeight="1">
      <c r="A79" s="61" t="s">
        <v>120</v>
      </c>
      <c r="B79" s="62">
        <v>78.03114311406776</v>
      </c>
      <c r="C79" s="63">
        <v>0.84578736142346556</v>
      </c>
      <c r="D79" s="64">
        <v>2565</v>
      </c>
      <c r="E79" s="62">
        <v>40.54885776054806</v>
      </c>
      <c r="F79" s="63">
        <v>1.0420141973859749</v>
      </c>
      <c r="G79" s="64">
        <v>2437</v>
      </c>
      <c r="H79" s="62">
        <v>23.989981766098278</v>
      </c>
      <c r="I79" s="63">
        <v>0.89971525768167349</v>
      </c>
      <c r="J79" s="64">
        <v>2429</v>
      </c>
      <c r="K79" s="62">
        <v>20.01435987835681</v>
      </c>
      <c r="L79" s="63">
        <v>0.86412798820522174</v>
      </c>
      <c r="M79" s="64">
        <v>2411</v>
      </c>
      <c r="N79" s="62">
        <v>32.776315133838366</v>
      </c>
      <c r="O79" s="63">
        <v>1.0202174495291869</v>
      </c>
      <c r="P79" s="64">
        <v>2350</v>
      </c>
      <c r="Q79" s="62">
        <v>20.665675778477301</v>
      </c>
      <c r="R79" s="63">
        <v>0.88704850717124151</v>
      </c>
      <c r="S79" s="64">
        <v>2340</v>
      </c>
      <c r="T79" s="62">
        <v>63.325162720763771</v>
      </c>
      <c r="U79" s="63">
        <v>1.0117399751657219</v>
      </c>
      <c r="V79" s="64">
        <v>2461</v>
      </c>
      <c r="W79" s="62">
        <v>70.215110744150664</v>
      </c>
      <c r="X79" s="63">
        <v>0.96618073177270158</v>
      </c>
      <c r="Y79" s="65">
        <v>2434</v>
      </c>
    </row>
    <row r="80" spans="1:25" ht="14.5" customHeight="1">
      <c r="A80" s="56" t="s">
        <v>121</v>
      </c>
      <c r="B80" s="57">
        <v>83.502658903194657</v>
      </c>
      <c r="C80" s="58">
        <v>1.07427687481451</v>
      </c>
      <c r="D80" s="59">
        <v>1324</v>
      </c>
      <c r="E80" s="57">
        <v>47.197618234768051</v>
      </c>
      <c r="F80" s="58">
        <v>1.5299021544716911</v>
      </c>
      <c r="G80" s="59">
        <v>1259</v>
      </c>
      <c r="H80" s="57">
        <v>40.542003024714973</v>
      </c>
      <c r="I80" s="58">
        <v>1.506400949506747</v>
      </c>
      <c r="J80" s="59">
        <v>1264</v>
      </c>
      <c r="K80" s="57">
        <v>32.524182633696327</v>
      </c>
      <c r="L80" s="58">
        <v>1.4496897724298941</v>
      </c>
      <c r="M80" s="59">
        <v>1253</v>
      </c>
      <c r="N80" s="57">
        <v>41.378123391431323</v>
      </c>
      <c r="O80" s="58">
        <v>1.5567273678057409</v>
      </c>
      <c r="P80" s="59">
        <v>1195</v>
      </c>
      <c r="Q80" s="57">
        <v>25.04800231580214</v>
      </c>
      <c r="R80" s="58">
        <v>1.3806052346885409</v>
      </c>
      <c r="S80" s="59">
        <v>1215</v>
      </c>
      <c r="T80" s="57">
        <v>69.667226018411014</v>
      </c>
      <c r="U80" s="58">
        <v>1.387626913692364</v>
      </c>
      <c r="V80" s="59">
        <v>1267</v>
      </c>
      <c r="W80" s="57">
        <v>74.105929102129494</v>
      </c>
      <c r="X80" s="58">
        <v>1.327630554592367</v>
      </c>
      <c r="Y80" s="60">
        <v>1253</v>
      </c>
    </row>
    <row r="81" spans="1:28" ht="14.5" customHeight="1" thickBot="1">
      <c r="A81" s="74" t="s">
        <v>122</v>
      </c>
      <c r="B81" s="75">
        <v>86.442017752439114</v>
      </c>
      <c r="C81" s="76">
        <v>1.3467213960107769</v>
      </c>
      <c r="D81" s="77">
        <v>730</v>
      </c>
      <c r="E81" s="75">
        <v>40.796315895920642</v>
      </c>
      <c r="F81" s="76">
        <v>1.979374372029975</v>
      </c>
      <c r="G81" s="77">
        <v>688</v>
      </c>
      <c r="H81" s="75">
        <v>55.030580552027523</v>
      </c>
      <c r="I81" s="76">
        <v>2.0045761954012509</v>
      </c>
      <c r="J81" s="77">
        <v>693</v>
      </c>
      <c r="K81" s="75">
        <v>47.461387673403003</v>
      </c>
      <c r="L81" s="76">
        <v>2.0252509646651888</v>
      </c>
      <c r="M81" s="77">
        <v>687</v>
      </c>
      <c r="N81" s="75">
        <v>39.86430804695906</v>
      </c>
      <c r="O81" s="76">
        <v>2.0605084329276471</v>
      </c>
      <c r="P81" s="77">
        <v>642</v>
      </c>
      <c r="Q81" s="75">
        <v>31.400925328467562</v>
      </c>
      <c r="R81" s="76">
        <v>1.9364975946917471</v>
      </c>
      <c r="S81" s="77">
        <v>660</v>
      </c>
      <c r="T81" s="75">
        <v>59.47123210826998</v>
      </c>
      <c r="U81" s="76">
        <v>2.007562696619662</v>
      </c>
      <c r="V81" s="77">
        <v>687</v>
      </c>
      <c r="W81" s="75">
        <v>68.040171271311195</v>
      </c>
      <c r="X81" s="76">
        <v>1.896699984419294</v>
      </c>
      <c r="Y81" s="78">
        <v>687</v>
      </c>
    </row>
    <row r="82" spans="1:28" ht="14.5" customHeight="1">
      <c r="A82" s="84" t="s">
        <v>123</v>
      </c>
      <c r="B82" s="85">
        <v>80.507733713293092</v>
      </c>
      <c r="C82" s="86">
        <v>0.6178648745259947</v>
      </c>
      <c r="D82" s="87">
        <v>4619</v>
      </c>
      <c r="E82" s="85">
        <v>42.547400362220657</v>
      </c>
      <c r="F82" s="86">
        <v>0.80144661159776265</v>
      </c>
      <c r="G82" s="87">
        <v>4384</v>
      </c>
      <c r="H82" s="85">
        <v>32.091301633440693</v>
      </c>
      <c r="I82" s="86">
        <v>0.75004631914399478</v>
      </c>
      <c r="J82" s="87">
        <v>4386</v>
      </c>
      <c r="K82" s="85">
        <v>26.537303658114769</v>
      </c>
      <c r="L82" s="86">
        <v>0.71774674614427025</v>
      </c>
      <c r="M82" s="87">
        <v>4351</v>
      </c>
      <c r="N82" s="85">
        <v>36.013713636695272</v>
      </c>
      <c r="O82" s="86">
        <v>0.79965529864985929</v>
      </c>
      <c r="P82" s="87">
        <v>4187</v>
      </c>
      <c r="Q82" s="85">
        <v>23.050160722455601</v>
      </c>
      <c r="R82" s="86">
        <v>0.70330988602510802</v>
      </c>
      <c r="S82" s="87">
        <v>4215</v>
      </c>
      <c r="T82" s="85">
        <v>64.820283880684926</v>
      </c>
      <c r="U82" s="86">
        <v>0.76575281350878888</v>
      </c>
      <c r="V82" s="87">
        <v>4415</v>
      </c>
      <c r="W82" s="85">
        <v>71.150033667435054</v>
      </c>
      <c r="X82" s="86">
        <v>0.72946248147188864</v>
      </c>
      <c r="Y82" s="88">
        <v>4374</v>
      </c>
    </row>
    <row r="83" spans="1:28" ht="14.5" customHeight="1">
      <c r="A83" s="1241" t="s">
        <v>178</v>
      </c>
      <c r="B83" s="1241" t="s">
        <v>180</v>
      </c>
      <c r="C83" s="1241" t="s">
        <v>180</v>
      </c>
      <c r="D83" s="1241" t="s">
        <v>180</v>
      </c>
      <c r="E83" s="1241" t="s">
        <v>180</v>
      </c>
      <c r="F83" s="1241" t="s">
        <v>180</v>
      </c>
      <c r="G83" s="1241" t="s">
        <v>180</v>
      </c>
      <c r="H83" s="1241" t="s">
        <v>180</v>
      </c>
      <c r="I83" s="1241" t="s">
        <v>180</v>
      </c>
      <c r="J83" s="1241" t="s">
        <v>180</v>
      </c>
      <c r="K83" s="1241" t="s">
        <v>180</v>
      </c>
      <c r="L83" s="1241" t="s">
        <v>180</v>
      </c>
      <c r="M83" s="1241" t="s">
        <v>180</v>
      </c>
      <c r="N83" s="1241" t="s">
        <v>180</v>
      </c>
      <c r="O83" s="1241" t="s">
        <v>180</v>
      </c>
      <c r="P83" s="1241" t="s">
        <v>180</v>
      </c>
      <c r="Q83" s="1241" t="s">
        <v>180</v>
      </c>
      <c r="R83" s="1241" t="s">
        <v>180</v>
      </c>
      <c r="S83" s="1241" t="s">
        <v>180</v>
      </c>
      <c r="T83" s="1241" t="s">
        <v>180</v>
      </c>
      <c r="U83" s="1241" t="s">
        <v>180</v>
      </c>
      <c r="V83" s="1241" t="s">
        <v>180</v>
      </c>
      <c r="W83" s="1241" t="s">
        <v>180</v>
      </c>
      <c r="X83" s="1241" t="s">
        <v>180</v>
      </c>
      <c r="Y83" s="1241" t="s">
        <v>180</v>
      </c>
    </row>
    <row r="84" spans="1:28" ht="14.5" customHeight="1">
      <c r="A84" s="1241" t="s">
        <v>609</v>
      </c>
      <c r="B84" s="1241" t="s">
        <v>115</v>
      </c>
      <c r="C84" s="1241" t="s">
        <v>115</v>
      </c>
      <c r="D84" s="1241" t="s">
        <v>115</v>
      </c>
      <c r="E84" s="1241" t="s">
        <v>115</v>
      </c>
      <c r="F84" s="1241" t="s">
        <v>115</v>
      </c>
      <c r="G84" s="1241" t="s">
        <v>115</v>
      </c>
      <c r="H84" s="1241" t="s">
        <v>115</v>
      </c>
      <c r="I84" s="1241" t="s">
        <v>115</v>
      </c>
      <c r="J84" s="1241" t="s">
        <v>115</v>
      </c>
      <c r="K84" s="1241" t="s">
        <v>115</v>
      </c>
      <c r="L84" s="1241" t="s">
        <v>115</v>
      </c>
      <c r="M84" s="1241" t="s">
        <v>115</v>
      </c>
      <c r="N84" s="1241" t="s">
        <v>115</v>
      </c>
      <c r="O84" s="1241" t="s">
        <v>115</v>
      </c>
      <c r="P84" s="1241" t="s">
        <v>115</v>
      </c>
      <c r="Q84" s="1241" t="s">
        <v>115</v>
      </c>
      <c r="R84" s="1241" t="s">
        <v>115</v>
      </c>
      <c r="S84" s="1241" t="s">
        <v>115</v>
      </c>
      <c r="T84" s="1241" t="s">
        <v>115</v>
      </c>
      <c r="U84" s="1241" t="s">
        <v>115</v>
      </c>
      <c r="V84" s="1241" t="s">
        <v>115</v>
      </c>
      <c r="W84" s="1241" t="s">
        <v>115</v>
      </c>
      <c r="X84" s="1241" t="s">
        <v>115</v>
      </c>
      <c r="Y84" s="1241" t="s">
        <v>115</v>
      </c>
    </row>
    <row r="85" spans="1:28" ht="14.5" customHeight="1">
      <c r="A85" s="1241" t="s">
        <v>748</v>
      </c>
      <c r="B85" s="1241" t="s">
        <v>179</v>
      </c>
      <c r="C85" s="1241" t="s">
        <v>179</v>
      </c>
      <c r="D85" s="1241" t="s">
        <v>179</v>
      </c>
      <c r="E85" s="1241" t="s">
        <v>179</v>
      </c>
      <c r="F85" s="1241" t="s">
        <v>179</v>
      </c>
      <c r="G85" s="1241" t="s">
        <v>179</v>
      </c>
      <c r="H85" s="1241" t="s">
        <v>179</v>
      </c>
      <c r="I85" s="1241" t="s">
        <v>179</v>
      </c>
      <c r="J85" s="1241" t="s">
        <v>179</v>
      </c>
      <c r="K85" s="1241" t="s">
        <v>179</v>
      </c>
      <c r="L85" s="1241" t="s">
        <v>179</v>
      </c>
      <c r="M85" s="1241" t="s">
        <v>179</v>
      </c>
      <c r="N85" s="1241" t="s">
        <v>179</v>
      </c>
      <c r="O85" s="1241" t="s">
        <v>179</v>
      </c>
      <c r="P85" s="1241" t="s">
        <v>179</v>
      </c>
      <c r="Q85" s="1241" t="s">
        <v>179</v>
      </c>
      <c r="R85" s="1241" t="s">
        <v>179</v>
      </c>
      <c r="S85" s="1241" t="s">
        <v>179</v>
      </c>
      <c r="T85" s="1241" t="s">
        <v>179</v>
      </c>
      <c r="U85" s="1241" t="s">
        <v>179</v>
      </c>
      <c r="V85" s="1241" t="s">
        <v>179</v>
      </c>
      <c r="W85" s="1241" t="s">
        <v>179</v>
      </c>
      <c r="X85" s="1241" t="s">
        <v>179</v>
      </c>
      <c r="Y85" s="1241" t="s">
        <v>179</v>
      </c>
    </row>
    <row r="86" spans="1:28" ht="14.5" customHeight="1"/>
    <row r="87" spans="1:28" ht="25" customHeight="1">
      <c r="A87" s="1173">
        <v>2020</v>
      </c>
      <c r="B87" s="1173"/>
      <c r="C87" s="1173"/>
      <c r="D87" s="1173"/>
      <c r="E87" s="1173"/>
      <c r="F87" s="1173"/>
      <c r="G87" s="1173"/>
      <c r="H87" s="1173"/>
      <c r="I87" s="1173"/>
      <c r="J87" s="1173"/>
      <c r="K87" s="1173"/>
      <c r="L87" s="1173"/>
      <c r="M87" s="1173"/>
      <c r="N87" s="1173"/>
      <c r="O87" s="1173"/>
      <c r="P87" s="1173"/>
      <c r="Q87" s="1173"/>
      <c r="R87" s="1173"/>
      <c r="S87" s="1173"/>
      <c r="T87" s="1173"/>
      <c r="U87" s="1173"/>
      <c r="V87" s="1173"/>
      <c r="W87" s="1173"/>
      <c r="X87" s="1173"/>
      <c r="Y87" s="1173"/>
      <c r="Z87" s="1173"/>
      <c r="AA87" s="1173"/>
      <c r="AB87" s="1173"/>
    </row>
    <row r="88" spans="1:28" ht="14.5" customHeight="1"/>
    <row r="89" spans="1:28" ht="14.5" customHeight="1">
      <c r="A89" s="1258" t="s">
        <v>603</v>
      </c>
      <c r="B89" s="1258"/>
      <c r="C89" s="1258"/>
      <c r="D89" s="1258"/>
      <c r="E89" s="1258"/>
      <c r="F89" s="1258"/>
      <c r="G89" s="1258"/>
      <c r="H89" s="1258"/>
      <c r="I89" s="1258"/>
      <c r="J89" s="1258"/>
      <c r="K89" s="1258"/>
      <c r="L89" s="1258"/>
      <c r="M89" s="1258"/>
      <c r="N89" s="1258"/>
      <c r="O89" s="1258"/>
      <c r="P89" s="1258"/>
      <c r="Q89" s="1258"/>
      <c r="R89" s="1258"/>
      <c r="S89" s="1258"/>
      <c r="T89" s="1258"/>
      <c r="U89" s="1258"/>
      <c r="V89" s="1258"/>
      <c r="W89" s="1258"/>
      <c r="X89" s="1258"/>
      <c r="Y89" s="1258"/>
      <c r="Z89" s="1258"/>
      <c r="AA89" s="1258"/>
      <c r="AB89" s="1258"/>
    </row>
    <row r="90" spans="1:28" ht="33" customHeight="1">
      <c r="A90" s="1252" t="s">
        <v>43</v>
      </c>
      <c r="B90" s="1419" t="s">
        <v>196</v>
      </c>
      <c r="C90" s="1418"/>
      <c r="D90" s="1249"/>
      <c r="E90" s="1419" t="s">
        <v>197</v>
      </c>
      <c r="F90" s="1418"/>
      <c r="G90" s="1249"/>
      <c r="H90" s="1244" t="s">
        <v>198</v>
      </c>
      <c r="I90" s="1244"/>
      <c r="J90" s="1244"/>
      <c r="K90" s="1419" t="s">
        <v>199</v>
      </c>
      <c r="L90" s="1418"/>
      <c r="M90" s="1418"/>
      <c r="N90" s="1419" t="s">
        <v>200</v>
      </c>
      <c r="O90" s="1418"/>
      <c r="P90" s="1418"/>
      <c r="Q90" s="1419" t="s">
        <v>201</v>
      </c>
      <c r="R90" s="1418"/>
      <c r="S90" s="1249"/>
      <c r="T90" s="1243" t="s">
        <v>202</v>
      </c>
      <c r="U90" s="1418"/>
      <c r="V90" s="1249"/>
      <c r="W90" s="1244" t="s">
        <v>203</v>
      </c>
      <c r="X90" s="1244"/>
      <c r="Y90" s="1245"/>
      <c r="Z90" s="1419" t="s">
        <v>204</v>
      </c>
      <c r="AA90" s="1418"/>
      <c r="AB90" s="1250"/>
    </row>
    <row r="91" spans="1:28" ht="14.5" customHeight="1" thickBot="1">
      <c r="A91" s="1254"/>
      <c r="B91" s="54" t="s">
        <v>40</v>
      </c>
      <c r="C91" s="54" t="s">
        <v>111</v>
      </c>
      <c r="D91" s="55" t="s">
        <v>112</v>
      </c>
      <c r="E91" s="54" t="s">
        <v>40</v>
      </c>
      <c r="F91" s="54" t="s">
        <v>111</v>
      </c>
      <c r="G91" s="55" t="s">
        <v>112</v>
      </c>
      <c r="H91" s="54" t="s">
        <v>40</v>
      </c>
      <c r="I91" s="54" t="s">
        <v>111</v>
      </c>
      <c r="J91" s="55" t="s">
        <v>112</v>
      </c>
      <c r="K91" s="54" t="s">
        <v>40</v>
      </c>
      <c r="L91" s="54" t="s">
        <v>111</v>
      </c>
      <c r="M91" s="55" t="s">
        <v>112</v>
      </c>
      <c r="N91" s="54" t="s">
        <v>40</v>
      </c>
      <c r="O91" s="54" t="s">
        <v>111</v>
      </c>
      <c r="P91" s="55" t="s">
        <v>112</v>
      </c>
      <c r="Q91" s="54" t="s">
        <v>40</v>
      </c>
      <c r="R91" s="54" t="s">
        <v>111</v>
      </c>
      <c r="S91" s="55" t="s">
        <v>112</v>
      </c>
      <c r="T91" s="54" t="s">
        <v>40</v>
      </c>
      <c r="U91" s="54" t="s">
        <v>111</v>
      </c>
      <c r="V91" s="55" t="s">
        <v>112</v>
      </c>
      <c r="W91" s="54" t="s">
        <v>40</v>
      </c>
      <c r="X91" s="54" t="s">
        <v>111</v>
      </c>
      <c r="Y91" s="55" t="s">
        <v>112</v>
      </c>
      <c r="Z91" s="54" t="s">
        <v>40</v>
      </c>
      <c r="AA91" s="54" t="s">
        <v>111</v>
      </c>
      <c r="AB91" s="54" t="s">
        <v>112</v>
      </c>
    </row>
    <row r="92" spans="1:28" ht="14.5" customHeight="1">
      <c r="A92" s="56" t="s">
        <v>54</v>
      </c>
      <c r="B92" s="66">
        <v>74.280812570834854</v>
      </c>
      <c r="C92" s="67">
        <v>3.2057034367032831</v>
      </c>
      <c r="D92" s="68">
        <v>203</v>
      </c>
      <c r="E92" s="66">
        <v>36.466201576094512</v>
      </c>
      <c r="F92" s="67">
        <v>3.603176278723363</v>
      </c>
      <c r="G92" s="68">
        <v>189</v>
      </c>
      <c r="H92" s="66">
        <v>30.460555771814619</v>
      </c>
      <c r="I92" s="67">
        <v>3.4883755006777428</v>
      </c>
      <c r="J92" s="68">
        <v>189</v>
      </c>
      <c r="K92" s="66">
        <v>44.969819944881372</v>
      </c>
      <c r="L92" s="67">
        <v>3.714149981630523</v>
      </c>
      <c r="M92" s="68">
        <v>196</v>
      </c>
      <c r="N92" s="66">
        <v>25.931905065922049</v>
      </c>
      <c r="O92" s="67">
        <v>3.3836061858081452</v>
      </c>
      <c r="P92" s="68">
        <v>178</v>
      </c>
      <c r="Q92" s="66">
        <v>14.326270490793339</v>
      </c>
      <c r="R92" s="67">
        <v>2.6650272676869751</v>
      </c>
      <c r="S92" s="68">
        <v>182</v>
      </c>
      <c r="T92" s="66">
        <v>49.978122833307218</v>
      </c>
      <c r="U92" s="67">
        <v>3.747210309273215</v>
      </c>
      <c r="V92" s="68">
        <v>193</v>
      </c>
      <c r="W92" s="66">
        <v>65.61933735458247</v>
      </c>
      <c r="X92" s="67">
        <v>3.6182466173699379</v>
      </c>
      <c r="Y92" s="68">
        <v>190</v>
      </c>
      <c r="Z92" s="66">
        <v>11.42130586283387</v>
      </c>
      <c r="AA92" s="67">
        <v>3.5687823575632009</v>
      </c>
      <c r="AB92" s="69">
        <v>80</v>
      </c>
    </row>
    <row r="93" spans="1:28" ht="14.5" customHeight="1">
      <c r="A93" s="61" t="s">
        <v>55</v>
      </c>
      <c r="B93" s="70">
        <v>80.149712186911842</v>
      </c>
      <c r="C93" s="71">
        <v>3.508971272340685</v>
      </c>
      <c r="D93" s="72">
        <v>136</v>
      </c>
      <c r="E93" s="70">
        <v>49.180017476941998</v>
      </c>
      <c r="F93" s="71">
        <v>4.6177282043571681</v>
      </c>
      <c r="G93" s="72">
        <v>125</v>
      </c>
      <c r="H93" s="70">
        <v>39.438260020395163</v>
      </c>
      <c r="I93" s="71">
        <v>4.4808838858013482</v>
      </c>
      <c r="J93" s="72">
        <v>127</v>
      </c>
      <c r="K93" s="70">
        <v>37.311178582295383</v>
      </c>
      <c r="L93" s="71">
        <v>4.4896482300457183</v>
      </c>
      <c r="M93" s="72">
        <v>123</v>
      </c>
      <c r="N93" s="70">
        <v>38.061767350515233</v>
      </c>
      <c r="O93" s="71">
        <v>4.5847074127858729</v>
      </c>
      <c r="P93" s="72">
        <v>120</v>
      </c>
      <c r="Q93" s="70">
        <v>20.26087171539077</v>
      </c>
      <c r="R93" s="71">
        <v>3.948680494402601</v>
      </c>
      <c r="S93" s="72">
        <v>111</v>
      </c>
      <c r="T93" s="70">
        <v>82.030226808598783</v>
      </c>
      <c r="U93" s="71">
        <v>3.4278634821523961</v>
      </c>
      <c r="V93" s="72">
        <v>132</v>
      </c>
      <c r="W93" s="70">
        <v>78.987125290450138</v>
      </c>
      <c r="X93" s="71">
        <v>3.695601632554617</v>
      </c>
      <c r="Y93" s="72">
        <v>129</v>
      </c>
      <c r="Z93" s="70">
        <v>23.675992583590421</v>
      </c>
      <c r="AA93" s="71">
        <v>6.3052718733400761</v>
      </c>
      <c r="AB93" s="73">
        <v>49</v>
      </c>
    </row>
    <row r="94" spans="1:28" ht="14.5" customHeight="1">
      <c r="A94" s="56" t="s">
        <v>56</v>
      </c>
      <c r="B94" s="66">
        <v>85.634181897807437</v>
      </c>
      <c r="C94" s="67">
        <v>5.9791106288130527</v>
      </c>
      <c r="D94" s="68">
        <v>37</v>
      </c>
      <c r="E94" s="66">
        <v>38.213015331269922</v>
      </c>
      <c r="F94" s="67">
        <v>8.3154551039614368</v>
      </c>
      <c r="G94" s="68">
        <v>34</v>
      </c>
      <c r="H94" s="66">
        <v>68.851911751920497</v>
      </c>
      <c r="I94" s="67">
        <v>7.9282043013666179</v>
      </c>
      <c r="J94" s="68">
        <v>35</v>
      </c>
      <c r="K94" s="66">
        <v>39.457992644057342</v>
      </c>
      <c r="L94" s="67">
        <v>8.3555250245783039</v>
      </c>
      <c r="M94" s="68">
        <v>35</v>
      </c>
      <c r="N94" s="66">
        <v>49.640234321282513</v>
      </c>
      <c r="O94" s="67">
        <v>8.5893638994007269</v>
      </c>
      <c r="P94" s="68">
        <v>35</v>
      </c>
      <c r="Q94" s="66">
        <v>20.580748648475421</v>
      </c>
      <c r="R94" s="67">
        <v>6.9970026308250608</v>
      </c>
      <c r="S94" s="68">
        <v>33</v>
      </c>
      <c r="T94" s="66">
        <v>39.149433209453633</v>
      </c>
      <c r="U94" s="67">
        <v>8.3420840590958214</v>
      </c>
      <c r="V94" s="68">
        <v>35</v>
      </c>
      <c r="W94" s="66">
        <v>54.945276351640253</v>
      </c>
      <c r="X94" s="67">
        <v>8.6630973211650151</v>
      </c>
      <c r="Y94" s="68">
        <v>34</v>
      </c>
      <c r="Z94" s="66">
        <v>20.92823346252737</v>
      </c>
      <c r="AA94" s="67">
        <v>10.94102245694212</v>
      </c>
      <c r="AB94" s="69">
        <v>13</v>
      </c>
    </row>
    <row r="95" spans="1:28" ht="14.5" customHeight="1">
      <c r="A95" s="61" t="s">
        <v>57</v>
      </c>
      <c r="B95" s="70">
        <v>81.372604023625968</v>
      </c>
      <c r="C95" s="71">
        <v>5.2400613550582937</v>
      </c>
      <c r="D95" s="72">
        <v>53</v>
      </c>
      <c r="E95" s="70">
        <v>36.310762688041201</v>
      </c>
      <c r="F95" s="71">
        <v>7.5758958133231156</v>
      </c>
      <c r="G95" s="72">
        <v>42</v>
      </c>
      <c r="H95" s="70">
        <v>40.436262151692148</v>
      </c>
      <c r="I95" s="71">
        <v>7.5892891790348571</v>
      </c>
      <c r="J95" s="72">
        <v>44</v>
      </c>
      <c r="K95" s="70">
        <v>53.864429809236427</v>
      </c>
      <c r="L95" s="71">
        <v>7.3026822698976144</v>
      </c>
      <c r="M95" s="72">
        <v>48</v>
      </c>
      <c r="N95" s="70">
        <v>47.735469391691723</v>
      </c>
      <c r="O95" s="71">
        <v>7.2060876556289521</v>
      </c>
      <c r="P95" s="72">
        <v>50</v>
      </c>
      <c r="Q95" s="70">
        <v>25.331228535322399</v>
      </c>
      <c r="R95" s="71">
        <v>6.9291950333509327</v>
      </c>
      <c r="S95" s="72">
        <v>43</v>
      </c>
      <c r="T95" s="70">
        <v>35.163104508182407</v>
      </c>
      <c r="U95" s="71">
        <v>7.5325350588392777</v>
      </c>
      <c r="V95" s="72">
        <v>43</v>
      </c>
      <c r="W95" s="70">
        <v>55.455725519748277</v>
      </c>
      <c r="X95" s="71">
        <v>7.7635745081658767</v>
      </c>
      <c r="Y95" s="72">
        <v>42</v>
      </c>
      <c r="Z95" s="70">
        <v>6.5569007962649373</v>
      </c>
      <c r="AA95" s="71">
        <v>6.308400812772252</v>
      </c>
      <c r="AB95" s="73">
        <v>19</v>
      </c>
    </row>
    <row r="96" spans="1:28" ht="14.5" customHeight="1">
      <c r="A96" s="56" t="s">
        <v>58</v>
      </c>
      <c r="B96" s="66" t="s">
        <v>148</v>
      </c>
      <c r="C96" s="67" t="s">
        <v>148</v>
      </c>
      <c r="D96" s="68" t="s">
        <v>148</v>
      </c>
      <c r="E96" s="66" t="s">
        <v>148</v>
      </c>
      <c r="F96" s="67" t="s">
        <v>148</v>
      </c>
      <c r="G96" s="68" t="s">
        <v>148</v>
      </c>
      <c r="H96" s="66" t="s">
        <v>148</v>
      </c>
      <c r="I96" s="67" t="s">
        <v>148</v>
      </c>
      <c r="J96" s="68" t="s">
        <v>148</v>
      </c>
      <c r="K96" s="66" t="s">
        <v>148</v>
      </c>
      <c r="L96" s="67" t="s">
        <v>148</v>
      </c>
      <c r="M96" s="68" t="s">
        <v>148</v>
      </c>
      <c r="N96" s="66" t="s">
        <v>148</v>
      </c>
      <c r="O96" s="67" t="s">
        <v>148</v>
      </c>
      <c r="P96" s="68" t="s">
        <v>148</v>
      </c>
      <c r="Q96" s="66" t="s">
        <v>148</v>
      </c>
      <c r="R96" s="67" t="s">
        <v>148</v>
      </c>
      <c r="S96" s="68" t="s">
        <v>148</v>
      </c>
      <c r="T96" s="66" t="s">
        <v>148</v>
      </c>
      <c r="U96" s="67" t="s">
        <v>148</v>
      </c>
      <c r="V96" s="68" t="s">
        <v>148</v>
      </c>
      <c r="W96" s="66" t="s">
        <v>148</v>
      </c>
      <c r="X96" s="67" t="s">
        <v>148</v>
      </c>
      <c r="Y96" s="68" t="s">
        <v>148</v>
      </c>
      <c r="Z96" s="66" t="s">
        <v>148</v>
      </c>
      <c r="AA96" s="67" t="s">
        <v>148</v>
      </c>
      <c r="AB96" s="69" t="s">
        <v>148</v>
      </c>
    </row>
    <row r="97" spans="1:28" ht="14.5" customHeight="1">
      <c r="A97" s="61" t="s">
        <v>59</v>
      </c>
      <c r="B97" s="70" t="s">
        <v>148</v>
      </c>
      <c r="C97" s="71" t="s">
        <v>148</v>
      </c>
      <c r="D97" s="72" t="s">
        <v>148</v>
      </c>
      <c r="E97" s="70" t="s">
        <v>148</v>
      </c>
      <c r="F97" s="71" t="s">
        <v>148</v>
      </c>
      <c r="G97" s="72" t="s">
        <v>148</v>
      </c>
      <c r="H97" s="70" t="s">
        <v>148</v>
      </c>
      <c r="I97" s="71" t="s">
        <v>148</v>
      </c>
      <c r="J97" s="72" t="s">
        <v>148</v>
      </c>
      <c r="K97" s="70" t="s">
        <v>148</v>
      </c>
      <c r="L97" s="71" t="s">
        <v>148</v>
      </c>
      <c r="M97" s="72" t="s">
        <v>148</v>
      </c>
      <c r="N97" s="70" t="s">
        <v>148</v>
      </c>
      <c r="O97" s="71" t="s">
        <v>148</v>
      </c>
      <c r="P97" s="72" t="s">
        <v>148</v>
      </c>
      <c r="Q97" s="70" t="s">
        <v>148</v>
      </c>
      <c r="R97" s="71" t="s">
        <v>148</v>
      </c>
      <c r="S97" s="72" t="s">
        <v>148</v>
      </c>
      <c r="T97" s="70" t="s">
        <v>148</v>
      </c>
      <c r="U97" s="71" t="s">
        <v>148</v>
      </c>
      <c r="V97" s="72" t="s">
        <v>148</v>
      </c>
      <c r="W97" s="70" t="s">
        <v>148</v>
      </c>
      <c r="X97" s="71" t="s">
        <v>148</v>
      </c>
      <c r="Y97" s="72" t="s">
        <v>148</v>
      </c>
      <c r="Z97" s="70" t="s">
        <v>148</v>
      </c>
      <c r="AA97" s="71" t="s">
        <v>148</v>
      </c>
      <c r="AB97" s="73" t="s">
        <v>148</v>
      </c>
    </row>
    <row r="98" spans="1:28" ht="14.5" customHeight="1">
      <c r="A98" s="56" t="s">
        <v>60</v>
      </c>
      <c r="B98" s="66">
        <v>84.305371087769046</v>
      </c>
      <c r="C98" s="67">
        <v>4.1805751135326137</v>
      </c>
      <c r="D98" s="68">
        <v>81</v>
      </c>
      <c r="E98" s="66">
        <v>32.382555058907514</v>
      </c>
      <c r="F98" s="67">
        <v>5.6815517232842554</v>
      </c>
      <c r="G98" s="68">
        <v>71</v>
      </c>
      <c r="H98" s="66">
        <v>37.861888498476858</v>
      </c>
      <c r="I98" s="67">
        <v>5.8099204927003072</v>
      </c>
      <c r="J98" s="68">
        <v>73</v>
      </c>
      <c r="K98" s="66">
        <v>43.179119470012687</v>
      </c>
      <c r="L98" s="67">
        <v>5.8151627396240091</v>
      </c>
      <c r="M98" s="68">
        <v>79</v>
      </c>
      <c r="N98" s="66">
        <v>45.722816539173671</v>
      </c>
      <c r="O98" s="67">
        <v>5.9283848661960592</v>
      </c>
      <c r="P98" s="68">
        <v>77</v>
      </c>
      <c r="Q98" s="66">
        <v>28.935469685815971</v>
      </c>
      <c r="R98" s="67">
        <v>5.7076237606742719</v>
      </c>
      <c r="S98" s="68">
        <v>72</v>
      </c>
      <c r="T98" s="66">
        <v>46.864430026742163</v>
      </c>
      <c r="U98" s="67">
        <v>6.0234179058619048</v>
      </c>
      <c r="V98" s="68">
        <v>74</v>
      </c>
      <c r="W98" s="66">
        <v>72.293614622872695</v>
      </c>
      <c r="X98" s="67">
        <v>5.3781551519970456</v>
      </c>
      <c r="Y98" s="68">
        <v>73</v>
      </c>
      <c r="Z98" s="66">
        <v>34.146471751833467</v>
      </c>
      <c r="AA98" s="67">
        <v>7.9822688823157932</v>
      </c>
      <c r="AB98" s="69">
        <v>39</v>
      </c>
    </row>
    <row r="99" spans="1:28" ht="14.5" customHeight="1">
      <c r="A99" s="61" t="s">
        <v>61</v>
      </c>
      <c r="B99" s="70" t="s">
        <v>148</v>
      </c>
      <c r="C99" s="71" t="s">
        <v>148</v>
      </c>
      <c r="D99" s="72" t="s">
        <v>148</v>
      </c>
      <c r="E99" s="70" t="s">
        <v>148</v>
      </c>
      <c r="F99" s="71" t="s">
        <v>148</v>
      </c>
      <c r="G99" s="72" t="s">
        <v>148</v>
      </c>
      <c r="H99" s="70" t="s">
        <v>148</v>
      </c>
      <c r="I99" s="71" t="s">
        <v>148</v>
      </c>
      <c r="J99" s="72" t="s">
        <v>148</v>
      </c>
      <c r="K99" s="70" t="s">
        <v>148</v>
      </c>
      <c r="L99" s="71" t="s">
        <v>148</v>
      </c>
      <c r="M99" s="72" t="s">
        <v>148</v>
      </c>
      <c r="N99" s="70" t="s">
        <v>148</v>
      </c>
      <c r="O99" s="71" t="s">
        <v>148</v>
      </c>
      <c r="P99" s="72" t="s">
        <v>148</v>
      </c>
      <c r="Q99" s="70" t="s">
        <v>148</v>
      </c>
      <c r="R99" s="71" t="s">
        <v>148</v>
      </c>
      <c r="S99" s="72" t="s">
        <v>148</v>
      </c>
      <c r="T99" s="70" t="s">
        <v>148</v>
      </c>
      <c r="U99" s="71" t="s">
        <v>148</v>
      </c>
      <c r="V99" s="72" t="s">
        <v>148</v>
      </c>
      <c r="W99" s="70" t="s">
        <v>148</v>
      </c>
      <c r="X99" s="71" t="s">
        <v>148</v>
      </c>
      <c r="Y99" s="72" t="s">
        <v>148</v>
      </c>
      <c r="Z99" s="70" t="s">
        <v>148</v>
      </c>
      <c r="AA99" s="71" t="s">
        <v>148</v>
      </c>
      <c r="AB99" s="73" t="s">
        <v>148</v>
      </c>
    </row>
    <row r="100" spans="1:28" ht="14.5" customHeight="1">
      <c r="A100" s="56" t="s">
        <v>62</v>
      </c>
      <c r="B100" s="66">
        <v>79.519901363313309</v>
      </c>
      <c r="C100" s="67">
        <v>4.1861441002326751</v>
      </c>
      <c r="D100" s="68">
        <v>100</v>
      </c>
      <c r="E100" s="66">
        <v>35.379205425232499</v>
      </c>
      <c r="F100" s="67">
        <v>5.1624706852760243</v>
      </c>
      <c r="G100" s="68">
        <v>91</v>
      </c>
      <c r="H100" s="66">
        <v>55.791649849818683</v>
      </c>
      <c r="I100" s="67">
        <v>5.2643555157064492</v>
      </c>
      <c r="J100" s="68">
        <v>96</v>
      </c>
      <c r="K100" s="66">
        <v>47.973845751805008</v>
      </c>
      <c r="L100" s="67">
        <v>5.0198769727172392</v>
      </c>
      <c r="M100" s="68">
        <v>106</v>
      </c>
      <c r="N100" s="66">
        <v>19.524934863737851</v>
      </c>
      <c r="O100" s="67">
        <v>4.290289719475723</v>
      </c>
      <c r="P100" s="68">
        <v>87</v>
      </c>
      <c r="Q100" s="66">
        <v>21.140045771900009</v>
      </c>
      <c r="R100" s="67">
        <v>4.484121168434454</v>
      </c>
      <c r="S100" s="68">
        <v>86</v>
      </c>
      <c r="T100" s="66">
        <v>68.286965654925297</v>
      </c>
      <c r="U100" s="67">
        <v>4.9290012036771884</v>
      </c>
      <c r="V100" s="68">
        <v>97</v>
      </c>
      <c r="W100" s="66">
        <v>68.513406129626901</v>
      </c>
      <c r="X100" s="67">
        <v>5.0450964632771216</v>
      </c>
      <c r="Y100" s="68">
        <v>93</v>
      </c>
      <c r="Z100" s="66">
        <v>12.03945250134716</v>
      </c>
      <c r="AA100" s="67">
        <v>5.7994305783446531</v>
      </c>
      <c r="AB100" s="69">
        <v>34</v>
      </c>
    </row>
    <row r="101" spans="1:28" ht="14.5" customHeight="1">
      <c r="A101" s="61" t="s">
        <v>99</v>
      </c>
      <c r="B101" s="70">
        <v>77.953957532296499</v>
      </c>
      <c r="C101" s="71">
        <v>3.1818800824110172</v>
      </c>
      <c r="D101" s="72">
        <v>181</v>
      </c>
      <c r="E101" s="70">
        <v>37.660891914400693</v>
      </c>
      <c r="F101" s="71">
        <v>3.8470416757097539</v>
      </c>
      <c r="G101" s="72">
        <v>172</v>
      </c>
      <c r="H101" s="70">
        <v>57.944778917873172</v>
      </c>
      <c r="I101" s="71">
        <v>3.8400221002379342</v>
      </c>
      <c r="J101" s="72">
        <v>175</v>
      </c>
      <c r="K101" s="70">
        <v>51.327249497629701</v>
      </c>
      <c r="L101" s="71">
        <v>3.9256010688233638</v>
      </c>
      <c r="M101" s="72">
        <v>173</v>
      </c>
      <c r="N101" s="70">
        <v>34.239398698782672</v>
      </c>
      <c r="O101" s="71">
        <v>3.9617805145521459</v>
      </c>
      <c r="P101" s="72">
        <v>154</v>
      </c>
      <c r="Q101" s="70">
        <v>25.671414513669831</v>
      </c>
      <c r="R101" s="71">
        <v>3.620201041026589</v>
      </c>
      <c r="S101" s="72">
        <v>160</v>
      </c>
      <c r="T101" s="70">
        <v>73.060803454751635</v>
      </c>
      <c r="U101" s="71">
        <v>3.5304089123744822</v>
      </c>
      <c r="V101" s="72">
        <v>173</v>
      </c>
      <c r="W101" s="70">
        <v>78.354808119996335</v>
      </c>
      <c r="X101" s="71">
        <v>3.3587784600146171</v>
      </c>
      <c r="Y101" s="72">
        <v>169</v>
      </c>
      <c r="Z101" s="70">
        <v>28.984602682660299</v>
      </c>
      <c r="AA101" s="71">
        <v>5.341849592758285</v>
      </c>
      <c r="AB101" s="73">
        <v>74</v>
      </c>
    </row>
    <row r="102" spans="1:28" ht="14.5" customHeight="1">
      <c r="A102" s="56" t="s">
        <v>64</v>
      </c>
      <c r="B102" s="66">
        <v>77.317465032047252</v>
      </c>
      <c r="C102" s="67">
        <v>4.5333956360577883</v>
      </c>
      <c r="D102" s="68">
        <v>93</v>
      </c>
      <c r="E102" s="66">
        <v>37.65368356343307</v>
      </c>
      <c r="F102" s="67">
        <v>5.4621216916630102</v>
      </c>
      <c r="G102" s="68">
        <v>86</v>
      </c>
      <c r="H102" s="66">
        <v>28.85300221335422</v>
      </c>
      <c r="I102" s="67">
        <v>5.0036669016553654</v>
      </c>
      <c r="J102" s="68">
        <v>87</v>
      </c>
      <c r="K102" s="66">
        <v>43.064481215885422</v>
      </c>
      <c r="L102" s="67">
        <v>5.3338672289157163</v>
      </c>
      <c r="M102" s="68">
        <v>93</v>
      </c>
      <c r="N102" s="66">
        <v>54.751336743006313</v>
      </c>
      <c r="O102" s="67">
        <v>5.5521481991375472</v>
      </c>
      <c r="P102" s="68">
        <v>87</v>
      </c>
      <c r="Q102" s="66">
        <v>37.901574077955281</v>
      </c>
      <c r="R102" s="67">
        <v>5.4648486180716018</v>
      </c>
      <c r="S102" s="68">
        <v>87</v>
      </c>
      <c r="T102" s="66">
        <v>67.644013170884875</v>
      </c>
      <c r="U102" s="67">
        <v>5.1706655092848557</v>
      </c>
      <c r="V102" s="68">
        <v>89</v>
      </c>
      <c r="W102" s="66">
        <v>73.059860061656551</v>
      </c>
      <c r="X102" s="67">
        <v>4.9244001755046138</v>
      </c>
      <c r="Y102" s="68">
        <v>88</v>
      </c>
      <c r="Z102" s="66">
        <v>27.927843224186201</v>
      </c>
      <c r="AA102" s="67">
        <v>7.9158844883459034</v>
      </c>
      <c r="AB102" s="69">
        <v>38</v>
      </c>
    </row>
    <row r="103" spans="1:28" ht="14.5" customHeight="1">
      <c r="A103" s="61" t="s">
        <v>65</v>
      </c>
      <c r="B103" s="70" t="s">
        <v>148</v>
      </c>
      <c r="C103" s="71" t="s">
        <v>148</v>
      </c>
      <c r="D103" s="72" t="s">
        <v>148</v>
      </c>
      <c r="E103" s="70" t="s">
        <v>148</v>
      </c>
      <c r="F103" s="71" t="s">
        <v>148</v>
      </c>
      <c r="G103" s="72" t="s">
        <v>148</v>
      </c>
      <c r="H103" s="70" t="s">
        <v>148</v>
      </c>
      <c r="I103" s="71" t="s">
        <v>148</v>
      </c>
      <c r="J103" s="72" t="s">
        <v>148</v>
      </c>
      <c r="K103" s="70" t="s">
        <v>148</v>
      </c>
      <c r="L103" s="71" t="s">
        <v>148</v>
      </c>
      <c r="M103" s="72" t="s">
        <v>148</v>
      </c>
      <c r="N103" s="70" t="s">
        <v>148</v>
      </c>
      <c r="O103" s="71" t="s">
        <v>148</v>
      </c>
      <c r="P103" s="72" t="s">
        <v>148</v>
      </c>
      <c r="Q103" s="70" t="s">
        <v>148</v>
      </c>
      <c r="R103" s="71" t="s">
        <v>148</v>
      </c>
      <c r="S103" s="72" t="s">
        <v>148</v>
      </c>
      <c r="T103" s="70" t="s">
        <v>148</v>
      </c>
      <c r="U103" s="71" t="s">
        <v>148</v>
      </c>
      <c r="V103" s="72" t="s">
        <v>148</v>
      </c>
      <c r="W103" s="70" t="s">
        <v>148</v>
      </c>
      <c r="X103" s="71" t="s">
        <v>148</v>
      </c>
      <c r="Y103" s="72" t="s">
        <v>148</v>
      </c>
      <c r="Z103" s="70" t="s">
        <v>148</v>
      </c>
      <c r="AA103" s="71" t="s">
        <v>148</v>
      </c>
      <c r="AB103" s="73" t="s">
        <v>148</v>
      </c>
    </row>
    <row r="104" spans="1:28" ht="14.5" customHeight="1">
      <c r="A104" s="56" t="s">
        <v>66</v>
      </c>
      <c r="B104" s="66">
        <v>75.275450554450757</v>
      </c>
      <c r="C104" s="67">
        <v>5.2249445275549338</v>
      </c>
      <c r="D104" s="68">
        <v>74</v>
      </c>
      <c r="E104" s="66">
        <v>36.094256498746198</v>
      </c>
      <c r="F104" s="67">
        <v>5.960882857199028</v>
      </c>
      <c r="G104" s="68">
        <v>70</v>
      </c>
      <c r="H104" s="66">
        <v>58.862035945205427</v>
      </c>
      <c r="I104" s="67">
        <v>6.0483851540878284</v>
      </c>
      <c r="J104" s="68">
        <v>72</v>
      </c>
      <c r="K104" s="66">
        <v>32.185858969101012</v>
      </c>
      <c r="L104" s="67">
        <v>5.6529062474237506</v>
      </c>
      <c r="M104" s="68">
        <v>72</v>
      </c>
      <c r="N104" s="66">
        <v>48.230693279742049</v>
      </c>
      <c r="O104" s="67">
        <v>6.1255208814356887</v>
      </c>
      <c r="P104" s="68">
        <v>72</v>
      </c>
      <c r="Q104" s="66">
        <v>41.79214370803335</v>
      </c>
      <c r="R104" s="67">
        <v>6.2891901079263191</v>
      </c>
      <c r="S104" s="68">
        <v>68</v>
      </c>
      <c r="T104" s="66">
        <v>63.378473012940219</v>
      </c>
      <c r="U104" s="67">
        <v>5.9764723020222599</v>
      </c>
      <c r="V104" s="68">
        <v>70</v>
      </c>
      <c r="W104" s="66">
        <v>58.376874570860103</v>
      </c>
      <c r="X104" s="67">
        <v>6.1878626427245571</v>
      </c>
      <c r="Y104" s="68">
        <v>68</v>
      </c>
      <c r="Z104" s="66">
        <v>20.581942672265178</v>
      </c>
      <c r="AA104" s="67">
        <v>6.6295828864481781</v>
      </c>
      <c r="AB104" s="69">
        <v>39</v>
      </c>
    </row>
    <row r="105" spans="1:28" ht="14.5" customHeight="1">
      <c r="A105" s="61" t="s">
        <v>67</v>
      </c>
      <c r="B105" s="70" t="s">
        <v>148</v>
      </c>
      <c r="C105" s="71" t="s">
        <v>148</v>
      </c>
      <c r="D105" s="72" t="s">
        <v>148</v>
      </c>
      <c r="E105" s="70" t="s">
        <v>148</v>
      </c>
      <c r="F105" s="71" t="s">
        <v>148</v>
      </c>
      <c r="G105" s="72" t="s">
        <v>148</v>
      </c>
      <c r="H105" s="70" t="s">
        <v>148</v>
      </c>
      <c r="I105" s="71" t="s">
        <v>148</v>
      </c>
      <c r="J105" s="72" t="s">
        <v>148</v>
      </c>
      <c r="K105" s="70" t="s">
        <v>148</v>
      </c>
      <c r="L105" s="71" t="s">
        <v>148</v>
      </c>
      <c r="M105" s="72" t="s">
        <v>148</v>
      </c>
      <c r="N105" s="70" t="s">
        <v>148</v>
      </c>
      <c r="O105" s="71" t="s">
        <v>148</v>
      </c>
      <c r="P105" s="72" t="s">
        <v>148</v>
      </c>
      <c r="Q105" s="70" t="s">
        <v>148</v>
      </c>
      <c r="R105" s="71" t="s">
        <v>148</v>
      </c>
      <c r="S105" s="72" t="s">
        <v>148</v>
      </c>
      <c r="T105" s="70" t="s">
        <v>148</v>
      </c>
      <c r="U105" s="71" t="s">
        <v>148</v>
      </c>
      <c r="V105" s="72" t="s">
        <v>148</v>
      </c>
      <c r="W105" s="70" t="s">
        <v>148</v>
      </c>
      <c r="X105" s="71" t="s">
        <v>148</v>
      </c>
      <c r="Y105" s="72" t="s">
        <v>148</v>
      </c>
      <c r="Z105" s="70" t="s">
        <v>148</v>
      </c>
      <c r="AA105" s="71" t="s">
        <v>148</v>
      </c>
      <c r="AB105" s="73" t="s">
        <v>148</v>
      </c>
    </row>
    <row r="106" spans="1:28" ht="14.5" customHeight="1">
      <c r="A106" s="56" t="s">
        <v>68</v>
      </c>
      <c r="B106" s="66" t="s">
        <v>148</v>
      </c>
      <c r="C106" s="67" t="s">
        <v>148</v>
      </c>
      <c r="D106" s="68" t="s">
        <v>148</v>
      </c>
      <c r="E106" s="66" t="s">
        <v>148</v>
      </c>
      <c r="F106" s="67" t="s">
        <v>148</v>
      </c>
      <c r="G106" s="68" t="s">
        <v>148</v>
      </c>
      <c r="H106" s="66" t="s">
        <v>148</v>
      </c>
      <c r="I106" s="67" t="s">
        <v>148</v>
      </c>
      <c r="J106" s="68" t="s">
        <v>148</v>
      </c>
      <c r="K106" s="66" t="s">
        <v>148</v>
      </c>
      <c r="L106" s="67" t="s">
        <v>148</v>
      </c>
      <c r="M106" s="68" t="s">
        <v>148</v>
      </c>
      <c r="N106" s="66" t="s">
        <v>148</v>
      </c>
      <c r="O106" s="67" t="s">
        <v>148</v>
      </c>
      <c r="P106" s="68" t="s">
        <v>148</v>
      </c>
      <c r="Q106" s="66" t="s">
        <v>148</v>
      </c>
      <c r="R106" s="67" t="s">
        <v>148</v>
      </c>
      <c r="S106" s="68" t="s">
        <v>148</v>
      </c>
      <c r="T106" s="66" t="s">
        <v>148</v>
      </c>
      <c r="U106" s="67" t="s">
        <v>148</v>
      </c>
      <c r="V106" s="68" t="s">
        <v>148</v>
      </c>
      <c r="W106" s="66" t="s">
        <v>148</v>
      </c>
      <c r="X106" s="67" t="s">
        <v>148</v>
      </c>
      <c r="Y106" s="68" t="s">
        <v>148</v>
      </c>
      <c r="Z106" s="66" t="s">
        <v>148</v>
      </c>
      <c r="AA106" s="67" t="s">
        <v>148</v>
      </c>
      <c r="AB106" s="69" t="s">
        <v>148</v>
      </c>
    </row>
    <row r="107" spans="1:28" ht="14.5" customHeight="1" thickBot="1">
      <c r="A107" s="74" t="s">
        <v>69</v>
      </c>
      <c r="B107" s="181">
        <v>97.097109153990246</v>
      </c>
      <c r="C107" s="182">
        <v>2.865482890149297</v>
      </c>
      <c r="D107" s="183">
        <v>33</v>
      </c>
      <c r="E107" s="181">
        <v>50.986120055116423</v>
      </c>
      <c r="F107" s="182">
        <v>9.8312024790107344</v>
      </c>
      <c r="G107" s="183">
        <v>27</v>
      </c>
      <c r="H107" s="181">
        <v>60.339454722060587</v>
      </c>
      <c r="I107" s="182">
        <v>8.9743949146228914</v>
      </c>
      <c r="J107" s="183">
        <v>31</v>
      </c>
      <c r="K107" s="181">
        <v>62.00242763156745</v>
      </c>
      <c r="L107" s="182">
        <v>8.8421613530788683</v>
      </c>
      <c r="M107" s="183">
        <v>31</v>
      </c>
      <c r="N107" s="181">
        <v>39.519127573679427</v>
      </c>
      <c r="O107" s="182">
        <v>9.4194719326595528</v>
      </c>
      <c r="P107" s="183">
        <v>28</v>
      </c>
      <c r="Q107" s="181">
        <v>27.954181178887669</v>
      </c>
      <c r="R107" s="182">
        <v>9.2067596199044548</v>
      </c>
      <c r="S107" s="183">
        <v>25</v>
      </c>
      <c r="T107" s="181">
        <v>56.062684471204129</v>
      </c>
      <c r="U107" s="182">
        <v>9.0730253647548214</v>
      </c>
      <c r="V107" s="183">
        <v>31</v>
      </c>
      <c r="W107" s="181">
        <v>67.300847667681381</v>
      </c>
      <c r="X107" s="182">
        <v>8.7640380447582729</v>
      </c>
      <c r="Y107" s="183">
        <v>29</v>
      </c>
      <c r="Z107" s="181">
        <v>42.493965006218623</v>
      </c>
      <c r="AA107" s="182">
        <v>13.17660445479415</v>
      </c>
      <c r="AB107" s="192">
        <v>15</v>
      </c>
    </row>
    <row r="108" spans="1:28" ht="14.5" customHeight="1">
      <c r="A108" s="79" t="s">
        <v>70</v>
      </c>
      <c r="B108" s="184">
        <v>78.1484410853231</v>
      </c>
      <c r="C108" s="185">
        <v>1.4893782800305999</v>
      </c>
      <c r="D108" s="186">
        <v>851</v>
      </c>
      <c r="E108" s="184">
        <v>38.225909920260762</v>
      </c>
      <c r="F108" s="185">
        <v>1.809500486920613</v>
      </c>
      <c r="G108" s="186">
        <v>785</v>
      </c>
      <c r="H108" s="184">
        <v>41.319739514414422</v>
      </c>
      <c r="I108" s="185">
        <v>1.817250559433867</v>
      </c>
      <c r="J108" s="186">
        <v>799</v>
      </c>
      <c r="K108" s="184">
        <v>45.117856860442089</v>
      </c>
      <c r="L108" s="185">
        <v>1.8129806438380689</v>
      </c>
      <c r="M108" s="186">
        <v>826</v>
      </c>
      <c r="N108" s="184">
        <v>34.961428642464938</v>
      </c>
      <c r="O108" s="185">
        <v>1.819765112730741</v>
      </c>
      <c r="P108" s="186">
        <v>758</v>
      </c>
      <c r="Q108" s="184">
        <v>24.16103656461723</v>
      </c>
      <c r="R108" s="185">
        <v>1.6573790259642751</v>
      </c>
      <c r="S108" s="186">
        <v>754</v>
      </c>
      <c r="T108" s="184">
        <v>64.852792445422708</v>
      </c>
      <c r="U108" s="185">
        <v>1.754427011508894</v>
      </c>
      <c r="V108" s="186">
        <v>815</v>
      </c>
      <c r="W108" s="184">
        <v>72.019668906970921</v>
      </c>
      <c r="X108" s="185">
        <v>1.6754276396129431</v>
      </c>
      <c r="Y108" s="186">
        <v>798</v>
      </c>
      <c r="Z108" s="184">
        <v>23.07331017958467</v>
      </c>
      <c r="AA108" s="185">
        <v>2.4046041095102701</v>
      </c>
      <c r="AB108" s="193">
        <v>337</v>
      </c>
    </row>
    <row r="109" spans="1:28" ht="14.5" customHeight="1">
      <c r="A109" s="79" t="s">
        <v>71</v>
      </c>
      <c r="B109" s="184">
        <v>83.65026338382107</v>
      </c>
      <c r="C109" s="185">
        <v>2.4382081498816981</v>
      </c>
      <c r="D109" s="186">
        <v>247</v>
      </c>
      <c r="E109" s="184">
        <v>37.95202050864706</v>
      </c>
      <c r="F109" s="185">
        <v>3.4227458943097782</v>
      </c>
      <c r="G109" s="186">
        <v>223</v>
      </c>
      <c r="H109" s="184">
        <v>54.707050282397233</v>
      </c>
      <c r="I109" s="185">
        <v>3.4763961829650571</v>
      </c>
      <c r="J109" s="186">
        <v>231</v>
      </c>
      <c r="K109" s="184">
        <v>45.846553351506437</v>
      </c>
      <c r="L109" s="185">
        <v>3.4343776108271271</v>
      </c>
      <c r="M109" s="186">
        <v>237</v>
      </c>
      <c r="N109" s="184">
        <v>43.043250191557441</v>
      </c>
      <c r="O109" s="185">
        <v>3.429624168916364</v>
      </c>
      <c r="P109" s="186">
        <v>231</v>
      </c>
      <c r="Q109" s="184">
        <v>31.95378933600292</v>
      </c>
      <c r="R109" s="185">
        <v>3.3505428510722131</v>
      </c>
      <c r="S109" s="186">
        <v>218</v>
      </c>
      <c r="T109" s="184">
        <v>46.955750810726528</v>
      </c>
      <c r="U109" s="185">
        <v>3.498975154518468</v>
      </c>
      <c r="V109" s="186">
        <v>227</v>
      </c>
      <c r="W109" s="184">
        <v>58.205638389590703</v>
      </c>
      <c r="X109" s="185">
        <v>3.5213077346203572</v>
      </c>
      <c r="Y109" s="186">
        <v>218</v>
      </c>
      <c r="Z109" s="184">
        <v>21.195618487784859</v>
      </c>
      <c r="AA109" s="185">
        <v>4.1235838242134584</v>
      </c>
      <c r="AB109" s="193">
        <v>109</v>
      </c>
    </row>
    <row r="110" spans="1:28" ht="14.5" customHeight="1">
      <c r="A110" s="84" t="s">
        <v>72</v>
      </c>
      <c r="B110" s="194">
        <v>79.391053664699513</v>
      </c>
      <c r="C110" s="195">
        <v>1.280650229524229</v>
      </c>
      <c r="D110" s="196">
        <v>1098</v>
      </c>
      <c r="E110" s="194">
        <v>38.165226745518602</v>
      </c>
      <c r="F110" s="195">
        <v>1.5997709378022169</v>
      </c>
      <c r="G110" s="196">
        <v>1008</v>
      </c>
      <c r="H110" s="194">
        <v>44.323435042131493</v>
      </c>
      <c r="I110" s="195">
        <v>1.6185339913249679</v>
      </c>
      <c r="J110" s="196">
        <v>1030</v>
      </c>
      <c r="K110" s="194">
        <v>45.281163645877989</v>
      </c>
      <c r="L110" s="195">
        <v>1.60365341951924</v>
      </c>
      <c r="M110" s="196">
        <v>1063</v>
      </c>
      <c r="N110" s="194">
        <v>36.847811878732038</v>
      </c>
      <c r="O110" s="195">
        <v>1.6107759982710439</v>
      </c>
      <c r="P110" s="196">
        <v>989</v>
      </c>
      <c r="Q110" s="194">
        <v>25.907516908859499</v>
      </c>
      <c r="R110" s="195">
        <v>1.492161543854875</v>
      </c>
      <c r="S110" s="196">
        <v>972</v>
      </c>
      <c r="T110" s="194">
        <v>60.943783281607701</v>
      </c>
      <c r="U110" s="195">
        <v>1.588198296270658</v>
      </c>
      <c r="V110" s="196">
        <v>1042</v>
      </c>
      <c r="W110" s="194">
        <v>69.052817498497561</v>
      </c>
      <c r="X110" s="195">
        <v>1.5262964628150659</v>
      </c>
      <c r="Y110" s="196">
        <v>1016</v>
      </c>
      <c r="Z110" s="194">
        <v>22.61159296424756</v>
      </c>
      <c r="AA110" s="195">
        <v>2.0779949575815189</v>
      </c>
      <c r="AB110" s="197">
        <v>446</v>
      </c>
    </row>
    <row r="111" spans="1:28" ht="14.5" customHeight="1">
      <c r="A111" s="1241" t="s">
        <v>178</v>
      </c>
      <c r="B111" s="1241"/>
      <c r="C111" s="1241"/>
      <c r="D111" s="1241"/>
      <c r="E111" s="1241"/>
      <c r="F111" s="1241"/>
      <c r="G111" s="1241"/>
      <c r="H111" s="1241"/>
      <c r="I111" s="1241"/>
      <c r="J111" s="1241"/>
      <c r="K111" s="1241"/>
      <c r="L111" s="1241"/>
      <c r="M111" s="1241"/>
      <c r="N111" s="1241"/>
      <c r="O111" s="1241"/>
      <c r="P111" s="1241"/>
      <c r="Q111" s="1241"/>
      <c r="R111" s="1241"/>
      <c r="S111" s="1241"/>
      <c r="T111" s="1241"/>
      <c r="U111" s="1241"/>
      <c r="V111" s="1241"/>
      <c r="W111" s="1241"/>
      <c r="X111" s="1241"/>
      <c r="Y111" s="1241"/>
      <c r="Z111" s="1241"/>
      <c r="AA111" s="1241"/>
      <c r="AB111" s="1241"/>
    </row>
    <row r="112" spans="1:28" ht="14.5" customHeight="1">
      <c r="A112" s="1241" t="s">
        <v>610</v>
      </c>
      <c r="B112" s="1241"/>
      <c r="C112" s="1241"/>
      <c r="D112" s="1241"/>
      <c r="E112" s="1241"/>
      <c r="F112" s="1241"/>
      <c r="G112" s="1241"/>
      <c r="H112" s="1241"/>
      <c r="I112" s="1241"/>
      <c r="J112" s="1241"/>
      <c r="K112" s="1241"/>
      <c r="L112" s="1241"/>
      <c r="M112" s="1241"/>
      <c r="N112" s="1241"/>
      <c r="O112" s="1241"/>
      <c r="P112" s="1241"/>
      <c r="Q112" s="1241"/>
      <c r="R112" s="1241"/>
      <c r="S112" s="1241"/>
      <c r="T112" s="1241"/>
      <c r="U112" s="1241"/>
      <c r="V112" s="1241"/>
      <c r="W112" s="1241"/>
      <c r="X112" s="1241"/>
      <c r="Y112" s="1241"/>
      <c r="Z112" s="1241"/>
      <c r="AA112" s="1241"/>
      <c r="AB112" s="1241"/>
    </row>
    <row r="113" spans="1:28" ht="14.5" customHeight="1">
      <c r="A113" s="1241" t="s">
        <v>752</v>
      </c>
      <c r="B113" s="1241"/>
      <c r="C113" s="1241"/>
      <c r="D113" s="1241"/>
      <c r="E113" s="1241"/>
      <c r="F113" s="1241"/>
      <c r="G113" s="1241"/>
      <c r="H113" s="1241"/>
      <c r="I113" s="1241"/>
      <c r="J113" s="1241"/>
      <c r="K113" s="1241"/>
      <c r="L113" s="1241"/>
      <c r="M113" s="1241"/>
      <c r="N113" s="1241"/>
      <c r="O113" s="1241"/>
      <c r="P113" s="1241"/>
      <c r="Q113" s="1241"/>
      <c r="R113" s="1241"/>
      <c r="S113" s="1241"/>
      <c r="T113" s="1241"/>
      <c r="U113" s="1241"/>
      <c r="V113" s="1241"/>
      <c r="W113" s="1241"/>
      <c r="X113" s="1241"/>
      <c r="Y113" s="1241"/>
      <c r="Z113" s="1241"/>
      <c r="AA113" s="1241"/>
      <c r="AB113" s="1241"/>
    </row>
    <row r="114" spans="1:28" ht="14.5" customHeight="1"/>
    <row r="115" spans="1:28" ht="14.5" customHeight="1">
      <c r="A115" s="1422" t="s">
        <v>604</v>
      </c>
      <c r="B115" s="1422"/>
      <c r="C115" s="1422"/>
      <c r="D115" s="1422"/>
      <c r="E115" s="1422"/>
      <c r="F115" s="1422"/>
      <c r="G115" s="1422"/>
      <c r="H115" s="1422"/>
      <c r="I115" s="1422"/>
      <c r="J115" s="1422"/>
      <c r="K115" s="1422"/>
      <c r="L115" s="1422"/>
      <c r="M115" s="1422"/>
      <c r="N115" s="1422"/>
      <c r="O115" s="1422"/>
      <c r="P115" s="1422"/>
      <c r="Q115" s="1422"/>
      <c r="R115" s="1422"/>
      <c r="S115" s="1422"/>
      <c r="T115" s="1422"/>
      <c r="U115" s="1422"/>
      <c r="V115" s="1422"/>
      <c r="W115" s="1422"/>
      <c r="X115" s="1422"/>
      <c r="Y115" s="1422"/>
      <c r="Z115" s="1422"/>
      <c r="AA115" s="1422"/>
      <c r="AB115" s="1422"/>
    </row>
    <row r="116" spans="1:28" ht="33" customHeight="1">
      <c r="A116" s="52"/>
      <c r="B116" s="1419" t="s">
        <v>196</v>
      </c>
      <c r="C116" s="1418"/>
      <c r="D116" s="1418"/>
      <c r="E116" s="1419" t="s">
        <v>197</v>
      </c>
      <c r="F116" s="1418"/>
      <c r="G116" s="1418"/>
      <c r="H116" s="1243" t="s">
        <v>198</v>
      </c>
      <c r="I116" s="1244"/>
      <c r="J116" s="1245"/>
      <c r="K116" s="1418" t="s">
        <v>199</v>
      </c>
      <c r="L116" s="1418"/>
      <c r="M116" s="1418"/>
      <c r="N116" s="1419" t="s">
        <v>200</v>
      </c>
      <c r="O116" s="1418"/>
      <c r="P116" s="1249"/>
      <c r="Q116" s="1419" t="s">
        <v>201</v>
      </c>
      <c r="R116" s="1418"/>
      <c r="S116" s="1249"/>
      <c r="T116" s="1244" t="s">
        <v>202</v>
      </c>
      <c r="U116" s="1418"/>
      <c r="V116" s="1418"/>
      <c r="W116" s="1243" t="s">
        <v>203</v>
      </c>
      <c r="X116" s="1244"/>
      <c r="Y116" s="1245"/>
      <c r="Z116" s="1419" t="s">
        <v>204</v>
      </c>
      <c r="AA116" s="1418"/>
      <c r="AB116" s="1250"/>
    </row>
    <row r="117" spans="1:28" ht="14.5" customHeight="1" thickBot="1">
      <c r="A117" s="53"/>
      <c r="B117" s="54" t="s">
        <v>40</v>
      </c>
      <c r="C117" s="54" t="s">
        <v>111</v>
      </c>
      <c r="D117" s="55" t="s">
        <v>112</v>
      </c>
      <c r="E117" s="54" t="s">
        <v>40</v>
      </c>
      <c r="F117" s="54" t="s">
        <v>111</v>
      </c>
      <c r="G117" s="55" t="s">
        <v>112</v>
      </c>
      <c r="H117" s="54" t="s">
        <v>40</v>
      </c>
      <c r="I117" s="54" t="s">
        <v>111</v>
      </c>
      <c r="J117" s="55" t="s">
        <v>112</v>
      </c>
      <c r="K117" s="54" t="s">
        <v>40</v>
      </c>
      <c r="L117" s="54" t="s">
        <v>111</v>
      </c>
      <c r="M117" s="55" t="s">
        <v>112</v>
      </c>
      <c r="N117" s="54" t="s">
        <v>40</v>
      </c>
      <c r="O117" s="54" t="s">
        <v>111</v>
      </c>
      <c r="P117" s="55" t="s">
        <v>112</v>
      </c>
      <c r="Q117" s="54" t="s">
        <v>40</v>
      </c>
      <c r="R117" s="54" t="s">
        <v>111</v>
      </c>
      <c r="S117" s="55" t="s">
        <v>112</v>
      </c>
      <c r="T117" s="54" t="s">
        <v>40</v>
      </c>
      <c r="U117" s="54" t="s">
        <v>111</v>
      </c>
      <c r="V117" s="55" t="s">
        <v>112</v>
      </c>
      <c r="W117" s="54" t="s">
        <v>40</v>
      </c>
      <c r="X117" s="54" t="s">
        <v>111</v>
      </c>
      <c r="Y117" s="55" t="s">
        <v>112</v>
      </c>
      <c r="Z117" s="54" t="s">
        <v>40</v>
      </c>
      <c r="AA117" s="54" t="s">
        <v>111</v>
      </c>
      <c r="AB117" s="54" t="s">
        <v>112</v>
      </c>
    </row>
    <row r="118" spans="1:28" ht="14.5" customHeight="1">
      <c r="A118" s="56" t="s">
        <v>117</v>
      </c>
      <c r="B118" s="57">
        <v>70.042517405980803</v>
      </c>
      <c r="C118" s="58">
        <v>2.4402645340157911</v>
      </c>
      <c r="D118" s="59">
        <v>398</v>
      </c>
      <c r="E118" s="57">
        <v>32.098294097248854</v>
      </c>
      <c r="F118" s="58">
        <v>2.5548200884032348</v>
      </c>
      <c r="G118" s="59">
        <v>362</v>
      </c>
      <c r="H118" s="57">
        <v>37.514281066588993</v>
      </c>
      <c r="I118" s="58">
        <v>2.604580577832686</v>
      </c>
      <c r="J118" s="59">
        <v>375</v>
      </c>
      <c r="K118" s="57">
        <v>30.8966138680189</v>
      </c>
      <c r="L118" s="58">
        <v>2.413269925746893</v>
      </c>
      <c r="M118" s="59">
        <v>386</v>
      </c>
      <c r="N118" s="57">
        <v>24.614819763521801</v>
      </c>
      <c r="O118" s="58">
        <v>2.3848415789823938</v>
      </c>
      <c r="P118" s="59">
        <v>353</v>
      </c>
      <c r="Q118" s="57">
        <v>13.83644765043938</v>
      </c>
      <c r="R118" s="58">
        <v>1.954953523457837</v>
      </c>
      <c r="S118" s="59">
        <v>350</v>
      </c>
      <c r="T118" s="57">
        <v>51.649049221129687</v>
      </c>
      <c r="U118" s="58">
        <v>2.7333154717786581</v>
      </c>
      <c r="V118" s="59">
        <v>369</v>
      </c>
      <c r="W118" s="57">
        <v>61.176621945005728</v>
      </c>
      <c r="X118" s="58">
        <v>2.729748744262837</v>
      </c>
      <c r="Y118" s="59">
        <v>355</v>
      </c>
      <c r="Z118" s="57">
        <v>15.902212080194319</v>
      </c>
      <c r="AA118" s="58">
        <v>2.9428379096930821</v>
      </c>
      <c r="AB118" s="60">
        <v>174</v>
      </c>
    </row>
    <row r="119" spans="1:28" ht="14.5" customHeight="1">
      <c r="A119" s="61" t="s">
        <v>118</v>
      </c>
      <c r="B119" s="62">
        <v>80.698572077275642</v>
      </c>
      <c r="C119" s="63">
        <v>2.187550759996276</v>
      </c>
      <c r="D119" s="64">
        <v>350</v>
      </c>
      <c r="E119" s="62">
        <v>37.991737449291172</v>
      </c>
      <c r="F119" s="63">
        <v>2.7647982275921201</v>
      </c>
      <c r="G119" s="64">
        <v>325</v>
      </c>
      <c r="H119" s="62">
        <v>45.330882798942383</v>
      </c>
      <c r="I119" s="63">
        <v>2.804605071199314</v>
      </c>
      <c r="J119" s="64">
        <v>331</v>
      </c>
      <c r="K119" s="62">
        <v>54.814666941214419</v>
      </c>
      <c r="L119" s="63">
        <v>2.747537673551725</v>
      </c>
      <c r="M119" s="64">
        <v>345</v>
      </c>
      <c r="N119" s="62">
        <v>39.822771268645177</v>
      </c>
      <c r="O119" s="63">
        <v>2.821688921332369</v>
      </c>
      <c r="P119" s="64">
        <v>318</v>
      </c>
      <c r="Q119" s="62">
        <v>32.311194889401797</v>
      </c>
      <c r="R119" s="63">
        <v>2.710685681733727</v>
      </c>
      <c r="S119" s="64">
        <v>314</v>
      </c>
      <c r="T119" s="62">
        <v>65.594173645882236</v>
      </c>
      <c r="U119" s="63">
        <v>2.6749051103021628</v>
      </c>
      <c r="V119" s="64">
        <v>342</v>
      </c>
      <c r="W119" s="62">
        <v>69.893369066698966</v>
      </c>
      <c r="X119" s="63">
        <v>2.5927230556693091</v>
      </c>
      <c r="Y119" s="64">
        <v>336</v>
      </c>
      <c r="Z119" s="62">
        <v>22.569920710131559</v>
      </c>
      <c r="AA119" s="63">
        <v>3.6054657083603669</v>
      </c>
      <c r="AB119" s="65">
        <v>140</v>
      </c>
    </row>
    <row r="120" spans="1:28" ht="14.5" customHeight="1" thickBot="1">
      <c r="A120" s="190" t="s">
        <v>119</v>
      </c>
      <c r="B120" s="179">
        <v>87.650063595775833</v>
      </c>
      <c r="C120" s="180">
        <v>1.7956431746809991</v>
      </c>
      <c r="D120" s="219">
        <v>350</v>
      </c>
      <c r="E120" s="179">
        <v>44.639549851332163</v>
      </c>
      <c r="F120" s="180">
        <v>2.8953154441646261</v>
      </c>
      <c r="G120" s="219">
        <v>321</v>
      </c>
      <c r="H120" s="179">
        <v>50.299226061311877</v>
      </c>
      <c r="I120" s="180">
        <v>2.9050444988896911</v>
      </c>
      <c r="J120" s="219">
        <v>324</v>
      </c>
      <c r="K120" s="179">
        <v>48.406822358886629</v>
      </c>
      <c r="L120" s="180">
        <v>2.8717348695727591</v>
      </c>
      <c r="M120" s="219">
        <v>332</v>
      </c>
      <c r="N120" s="179">
        <v>45.821793230667197</v>
      </c>
      <c r="O120" s="180">
        <v>2.925118388029778</v>
      </c>
      <c r="P120" s="219">
        <v>318</v>
      </c>
      <c r="Q120" s="179">
        <v>30.403648945592909</v>
      </c>
      <c r="R120" s="180">
        <v>2.764971801894808</v>
      </c>
      <c r="S120" s="219">
        <v>308</v>
      </c>
      <c r="T120" s="179">
        <v>64.561947827413931</v>
      </c>
      <c r="U120" s="180">
        <v>2.761073681798909</v>
      </c>
      <c r="V120" s="219">
        <v>331</v>
      </c>
      <c r="W120" s="179">
        <v>75.887734546111702</v>
      </c>
      <c r="X120" s="180">
        <v>2.4940814224211532</v>
      </c>
      <c r="Y120" s="219">
        <v>325</v>
      </c>
      <c r="Z120" s="179">
        <v>30.53241836625444</v>
      </c>
      <c r="AA120" s="180">
        <v>4.1606670658167264</v>
      </c>
      <c r="AB120" s="191">
        <v>132</v>
      </c>
    </row>
    <row r="121" spans="1:28" ht="14.5" customHeight="1">
      <c r="A121" s="61" t="s">
        <v>120</v>
      </c>
      <c r="B121" s="62">
        <v>77.654472914498797</v>
      </c>
      <c r="C121" s="63">
        <v>2.5864557747875589</v>
      </c>
      <c r="D121" s="64">
        <v>284</v>
      </c>
      <c r="E121" s="62">
        <v>40.723189386613697</v>
      </c>
      <c r="F121" s="63">
        <v>3.1664988160128171</v>
      </c>
      <c r="G121" s="64">
        <v>258</v>
      </c>
      <c r="H121" s="62">
        <v>33.128405146191298</v>
      </c>
      <c r="I121" s="63">
        <v>2.987452732719754</v>
      </c>
      <c r="J121" s="64">
        <v>267</v>
      </c>
      <c r="K121" s="62">
        <v>39.343710084233507</v>
      </c>
      <c r="L121" s="63">
        <v>3.1078799509292012</v>
      </c>
      <c r="M121" s="64">
        <v>272</v>
      </c>
      <c r="N121" s="62">
        <v>39.979768999041383</v>
      </c>
      <c r="O121" s="63">
        <v>3.1754756630591952</v>
      </c>
      <c r="P121" s="64">
        <v>257</v>
      </c>
      <c r="Q121" s="62">
        <v>23.715627877194141</v>
      </c>
      <c r="R121" s="63">
        <v>2.8285093096902441</v>
      </c>
      <c r="S121" s="64">
        <v>253</v>
      </c>
      <c r="T121" s="62">
        <v>63.586504774234342</v>
      </c>
      <c r="U121" s="63">
        <v>3.0499166007573861</v>
      </c>
      <c r="V121" s="64">
        <v>274</v>
      </c>
      <c r="W121" s="62">
        <v>68.667145488386666</v>
      </c>
      <c r="X121" s="63">
        <v>2.978878794173816</v>
      </c>
      <c r="Y121" s="64">
        <v>265</v>
      </c>
      <c r="Z121" s="62">
        <v>23.85664097053483</v>
      </c>
      <c r="AA121" s="63">
        <v>4.2938053664975531</v>
      </c>
      <c r="AB121" s="65">
        <v>110</v>
      </c>
    </row>
    <row r="122" spans="1:28" ht="14.5" customHeight="1">
      <c r="A122" s="56" t="s">
        <v>121</v>
      </c>
      <c r="B122" s="57">
        <v>78.873485834562089</v>
      </c>
      <c r="C122" s="58">
        <v>2.053586332875057</v>
      </c>
      <c r="D122" s="59">
        <v>421</v>
      </c>
      <c r="E122" s="57">
        <v>36.601160558522693</v>
      </c>
      <c r="F122" s="58">
        <v>2.556760565118541</v>
      </c>
      <c r="G122" s="59">
        <v>386</v>
      </c>
      <c r="H122" s="57">
        <v>40.358654999972373</v>
      </c>
      <c r="I122" s="58">
        <v>2.6007822145649651</v>
      </c>
      <c r="J122" s="59">
        <v>388</v>
      </c>
      <c r="K122" s="57">
        <v>43.080907871823449</v>
      </c>
      <c r="L122" s="58">
        <v>2.5655019883382741</v>
      </c>
      <c r="M122" s="59">
        <v>411</v>
      </c>
      <c r="N122" s="57">
        <v>35.00621814532898</v>
      </c>
      <c r="O122" s="58">
        <v>2.583824948691646</v>
      </c>
      <c r="P122" s="59">
        <v>375</v>
      </c>
      <c r="Q122" s="57">
        <v>21.00318613189927</v>
      </c>
      <c r="R122" s="58">
        <v>2.2474841710484599</v>
      </c>
      <c r="S122" s="59">
        <v>369</v>
      </c>
      <c r="T122" s="57">
        <v>61.428746704917202</v>
      </c>
      <c r="U122" s="58">
        <v>2.5391242799496432</v>
      </c>
      <c r="V122" s="59">
        <v>403</v>
      </c>
      <c r="W122" s="57">
        <v>69.361957944686196</v>
      </c>
      <c r="X122" s="58">
        <v>2.436116956716639</v>
      </c>
      <c r="Y122" s="59">
        <v>395</v>
      </c>
      <c r="Z122" s="57">
        <v>17.913469890110061</v>
      </c>
      <c r="AA122" s="58">
        <v>2.983352123462625</v>
      </c>
      <c r="AB122" s="60">
        <v>184</v>
      </c>
    </row>
    <row r="123" spans="1:28" ht="14.5" customHeight="1" thickBot="1">
      <c r="A123" s="74" t="s">
        <v>122</v>
      </c>
      <c r="B123" s="75">
        <v>81.727270105261937</v>
      </c>
      <c r="C123" s="76">
        <v>2.0854325875333952</v>
      </c>
      <c r="D123" s="77">
        <v>387</v>
      </c>
      <c r="E123" s="75">
        <v>36.935203693643473</v>
      </c>
      <c r="F123" s="76">
        <v>2.6706583698722262</v>
      </c>
      <c r="G123" s="77">
        <v>359</v>
      </c>
      <c r="H123" s="75">
        <v>58.527498395490973</v>
      </c>
      <c r="I123" s="76">
        <v>2.693641986331079</v>
      </c>
      <c r="J123" s="77">
        <v>370</v>
      </c>
      <c r="K123" s="75">
        <v>53.097325776829827</v>
      </c>
      <c r="L123" s="76">
        <v>2.7071576415166638</v>
      </c>
      <c r="M123" s="77">
        <v>374</v>
      </c>
      <c r="N123" s="75">
        <v>36.460528711184658</v>
      </c>
      <c r="O123" s="76">
        <v>2.7076306736922131</v>
      </c>
      <c r="P123" s="77">
        <v>352</v>
      </c>
      <c r="Q123" s="75">
        <v>33.379641973035639</v>
      </c>
      <c r="R123" s="76">
        <v>2.7078047776142489</v>
      </c>
      <c r="S123" s="77">
        <v>345</v>
      </c>
      <c r="T123" s="75">
        <v>58.011217645881729</v>
      </c>
      <c r="U123" s="76">
        <v>2.736872891125909</v>
      </c>
      <c r="V123" s="77">
        <v>360</v>
      </c>
      <c r="W123" s="75">
        <v>68.814877582626764</v>
      </c>
      <c r="X123" s="76">
        <v>2.605439736421197</v>
      </c>
      <c r="Y123" s="77">
        <v>351</v>
      </c>
      <c r="Z123" s="75">
        <v>28.293229622329932</v>
      </c>
      <c r="AA123" s="76">
        <v>3.810776393929546</v>
      </c>
      <c r="AB123" s="78">
        <v>151</v>
      </c>
    </row>
    <row r="124" spans="1:28" ht="14.5" customHeight="1">
      <c r="A124" s="84" t="s">
        <v>123</v>
      </c>
      <c r="B124" s="85">
        <v>79.391053664699513</v>
      </c>
      <c r="C124" s="86">
        <v>1.280650229524229</v>
      </c>
      <c r="D124" s="87">
        <v>1098</v>
      </c>
      <c r="E124" s="85">
        <v>38.165226745518602</v>
      </c>
      <c r="F124" s="86">
        <v>1.5997709378022169</v>
      </c>
      <c r="G124" s="87">
        <v>1008</v>
      </c>
      <c r="H124" s="85">
        <v>44.323435042131493</v>
      </c>
      <c r="I124" s="86">
        <v>1.6185339913249679</v>
      </c>
      <c r="J124" s="87">
        <v>1030</v>
      </c>
      <c r="K124" s="85">
        <v>45.281163645877989</v>
      </c>
      <c r="L124" s="86">
        <v>1.60365341951924</v>
      </c>
      <c r="M124" s="87">
        <v>1063</v>
      </c>
      <c r="N124" s="85">
        <v>36.847811878732038</v>
      </c>
      <c r="O124" s="86">
        <v>1.6107759982710439</v>
      </c>
      <c r="P124" s="87">
        <v>989</v>
      </c>
      <c r="Q124" s="85">
        <v>25.907516908859499</v>
      </c>
      <c r="R124" s="86">
        <v>1.492161543854875</v>
      </c>
      <c r="S124" s="87">
        <v>972</v>
      </c>
      <c r="T124" s="85">
        <v>60.943783281607701</v>
      </c>
      <c r="U124" s="86">
        <v>1.588198296270658</v>
      </c>
      <c r="V124" s="87">
        <v>1042</v>
      </c>
      <c r="W124" s="85">
        <v>69.052817498497561</v>
      </c>
      <c r="X124" s="86">
        <v>1.5262964628150659</v>
      </c>
      <c r="Y124" s="87">
        <v>1016</v>
      </c>
      <c r="Z124" s="85">
        <v>22.61159296424756</v>
      </c>
      <c r="AA124" s="86">
        <v>2.0779949575815189</v>
      </c>
      <c r="AB124" s="88">
        <v>446</v>
      </c>
    </row>
    <row r="125" spans="1:28" ht="14.5" customHeight="1">
      <c r="A125" s="1241" t="s">
        <v>178</v>
      </c>
      <c r="B125" s="1241" t="s">
        <v>184</v>
      </c>
      <c r="C125" s="1241" t="s">
        <v>184</v>
      </c>
      <c r="D125" s="1241" t="s">
        <v>184</v>
      </c>
      <c r="E125" s="1241" t="s">
        <v>184</v>
      </c>
      <c r="F125" s="1241" t="s">
        <v>184</v>
      </c>
      <c r="G125" s="1241" t="s">
        <v>184</v>
      </c>
      <c r="H125" s="1241" t="s">
        <v>184</v>
      </c>
      <c r="I125" s="1241" t="s">
        <v>184</v>
      </c>
      <c r="J125" s="1241" t="s">
        <v>184</v>
      </c>
      <c r="K125" s="1241" t="s">
        <v>184</v>
      </c>
      <c r="L125" s="1241" t="s">
        <v>184</v>
      </c>
      <c r="M125" s="1241" t="s">
        <v>184</v>
      </c>
      <c r="N125" s="1241" t="s">
        <v>184</v>
      </c>
      <c r="O125" s="1241" t="s">
        <v>184</v>
      </c>
      <c r="P125" s="1241" t="s">
        <v>184</v>
      </c>
      <c r="Q125" s="1241" t="s">
        <v>184</v>
      </c>
      <c r="R125" s="1241" t="s">
        <v>184</v>
      </c>
      <c r="S125" s="1241" t="s">
        <v>184</v>
      </c>
      <c r="T125" s="1241" t="s">
        <v>184</v>
      </c>
      <c r="U125" s="1241" t="s">
        <v>184</v>
      </c>
      <c r="V125" s="1241" t="s">
        <v>184</v>
      </c>
      <c r="W125" s="1241" t="s">
        <v>184</v>
      </c>
      <c r="X125" s="1241" t="s">
        <v>184</v>
      </c>
      <c r="Y125" s="1241" t="s">
        <v>184</v>
      </c>
      <c r="Z125" s="1241" t="s">
        <v>184</v>
      </c>
      <c r="AA125" s="1241" t="s">
        <v>184</v>
      </c>
      <c r="AB125" s="1241" t="s">
        <v>184</v>
      </c>
    </row>
    <row r="126" spans="1:28" ht="14.5" customHeight="1">
      <c r="A126" s="1241" t="s">
        <v>611</v>
      </c>
      <c r="B126" s="1241" t="s">
        <v>115</v>
      </c>
      <c r="C126" s="1241" t="s">
        <v>115</v>
      </c>
      <c r="D126" s="1241" t="s">
        <v>115</v>
      </c>
      <c r="E126" s="1241" t="s">
        <v>115</v>
      </c>
      <c r="F126" s="1241" t="s">
        <v>115</v>
      </c>
      <c r="G126" s="1241" t="s">
        <v>115</v>
      </c>
      <c r="H126" s="1241" t="s">
        <v>115</v>
      </c>
      <c r="I126" s="1241" t="s">
        <v>115</v>
      </c>
      <c r="J126" s="1241" t="s">
        <v>115</v>
      </c>
      <c r="K126" s="1241" t="s">
        <v>115</v>
      </c>
      <c r="L126" s="1241" t="s">
        <v>115</v>
      </c>
      <c r="M126" s="1241" t="s">
        <v>115</v>
      </c>
      <c r="N126" s="1241" t="s">
        <v>115</v>
      </c>
      <c r="O126" s="1241" t="s">
        <v>115</v>
      </c>
      <c r="P126" s="1241" t="s">
        <v>115</v>
      </c>
      <c r="Q126" s="1241" t="s">
        <v>115</v>
      </c>
      <c r="R126" s="1241" t="s">
        <v>115</v>
      </c>
      <c r="S126" s="1241" t="s">
        <v>115</v>
      </c>
      <c r="T126" s="1241" t="s">
        <v>115</v>
      </c>
      <c r="U126" s="1241" t="s">
        <v>115</v>
      </c>
      <c r="V126" s="1241" t="s">
        <v>115</v>
      </c>
      <c r="W126" s="1241" t="s">
        <v>115</v>
      </c>
      <c r="X126" s="1241" t="s">
        <v>115</v>
      </c>
      <c r="Y126" s="1241" t="s">
        <v>115</v>
      </c>
      <c r="Z126" s="1241" t="s">
        <v>115</v>
      </c>
      <c r="AA126" s="1241" t="s">
        <v>115</v>
      </c>
      <c r="AB126" s="1241" t="s">
        <v>115</v>
      </c>
    </row>
    <row r="127" spans="1:28" ht="14.5" customHeight="1">
      <c r="A127" s="1241" t="s">
        <v>752</v>
      </c>
      <c r="B127" s="1241" t="s">
        <v>185</v>
      </c>
      <c r="C127" s="1241" t="s">
        <v>185</v>
      </c>
      <c r="D127" s="1241" t="s">
        <v>185</v>
      </c>
      <c r="E127" s="1241" t="s">
        <v>185</v>
      </c>
      <c r="F127" s="1241" t="s">
        <v>185</v>
      </c>
      <c r="G127" s="1241" t="s">
        <v>185</v>
      </c>
      <c r="H127" s="1241" t="s">
        <v>185</v>
      </c>
      <c r="I127" s="1241" t="s">
        <v>185</v>
      </c>
      <c r="J127" s="1241" t="s">
        <v>185</v>
      </c>
      <c r="K127" s="1241" t="s">
        <v>185</v>
      </c>
      <c r="L127" s="1241" t="s">
        <v>185</v>
      </c>
      <c r="M127" s="1241" t="s">
        <v>185</v>
      </c>
      <c r="N127" s="1241" t="s">
        <v>185</v>
      </c>
      <c r="O127" s="1241" t="s">
        <v>185</v>
      </c>
      <c r="P127" s="1241" t="s">
        <v>185</v>
      </c>
      <c r="Q127" s="1241" t="s">
        <v>185</v>
      </c>
      <c r="R127" s="1241" t="s">
        <v>185</v>
      </c>
      <c r="S127" s="1241" t="s">
        <v>185</v>
      </c>
      <c r="T127" s="1241" t="s">
        <v>185</v>
      </c>
      <c r="U127" s="1241" t="s">
        <v>185</v>
      </c>
      <c r="V127" s="1241" t="s">
        <v>185</v>
      </c>
      <c r="W127" s="1241" t="s">
        <v>185</v>
      </c>
      <c r="X127" s="1241" t="s">
        <v>185</v>
      </c>
      <c r="Y127" s="1241" t="s">
        <v>185</v>
      </c>
      <c r="Z127" s="1241" t="s">
        <v>185</v>
      </c>
      <c r="AA127" s="1241" t="s">
        <v>185</v>
      </c>
      <c r="AB127" s="1241" t="s">
        <v>185</v>
      </c>
    </row>
  </sheetData>
  <mergeCells count="78">
    <mergeCell ref="H90:J90"/>
    <mergeCell ref="Q74:S74"/>
    <mergeCell ref="A43:S43"/>
    <mergeCell ref="A31:Y31"/>
    <mergeCell ref="A32:A33"/>
    <mergeCell ref="B32:D32"/>
    <mergeCell ref="E32:G32"/>
    <mergeCell ref="A90:A91"/>
    <mergeCell ref="A87:AB87"/>
    <mergeCell ref="T74:V74"/>
    <mergeCell ref="T90:V90"/>
    <mergeCell ref="K90:M90"/>
    <mergeCell ref="H74:J74"/>
    <mergeCell ref="A45:Y45"/>
    <mergeCell ref="A41:S41"/>
    <mergeCell ref="A42:S42"/>
    <mergeCell ref="A5:S5"/>
    <mergeCell ref="A3:S3"/>
    <mergeCell ref="A127:AB127"/>
    <mergeCell ref="A113:AB113"/>
    <mergeCell ref="A115:AB115"/>
    <mergeCell ref="B116:D116"/>
    <mergeCell ref="E116:G116"/>
    <mergeCell ref="A125:AB125"/>
    <mergeCell ref="A126:AB126"/>
    <mergeCell ref="W116:Y116"/>
    <mergeCell ref="Z116:AB116"/>
    <mergeCell ref="A74:A75"/>
    <mergeCell ref="B48:D48"/>
    <mergeCell ref="E48:G48"/>
    <mergeCell ref="A6:A7"/>
    <mergeCell ref="B6:D6"/>
    <mergeCell ref="A70:Y70"/>
    <mergeCell ref="A71:Y71"/>
    <mergeCell ref="A73:Y73"/>
    <mergeCell ref="N6:P6"/>
    <mergeCell ref="Q6:S6"/>
    <mergeCell ref="E6:G6"/>
    <mergeCell ref="H6:J6"/>
    <mergeCell ref="K6:M6"/>
    <mergeCell ref="A27:S27"/>
    <mergeCell ref="A28:S28"/>
    <mergeCell ref="A29:S29"/>
    <mergeCell ref="H32:J32"/>
    <mergeCell ref="K32:M32"/>
    <mergeCell ref="N32:P32"/>
    <mergeCell ref="Q32:S32"/>
    <mergeCell ref="A47:Y47"/>
    <mergeCell ref="A112:AB112"/>
    <mergeCell ref="H116:J116"/>
    <mergeCell ref="K116:M116"/>
    <mergeCell ref="N116:P116"/>
    <mergeCell ref="Q116:S116"/>
    <mergeCell ref="T116:V116"/>
    <mergeCell ref="W90:Y90"/>
    <mergeCell ref="Z90:AB90"/>
    <mergeCell ref="A111:AB111"/>
    <mergeCell ref="E74:G74"/>
    <mergeCell ref="W74:Y74"/>
    <mergeCell ref="B90:D90"/>
    <mergeCell ref="E90:G90"/>
    <mergeCell ref="N90:P90"/>
    <mergeCell ref="Q90:S90"/>
    <mergeCell ref="A83:Y83"/>
    <mergeCell ref="A84:Y84"/>
    <mergeCell ref="A85:Y85"/>
    <mergeCell ref="B74:D74"/>
    <mergeCell ref="K74:M74"/>
    <mergeCell ref="A89:AB89"/>
    <mergeCell ref="N74:P74"/>
    <mergeCell ref="T48:V48"/>
    <mergeCell ref="W48:Y48"/>
    <mergeCell ref="Q48:S48"/>
    <mergeCell ref="A69:Y69"/>
    <mergeCell ref="N48:P48"/>
    <mergeCell ref="A48:A49"/>
    <mergeCell ref="H48:J48"/>
    <mergeCell ref="K48:M48"/>
  </mergeCells>
  <hyperlinks>
    <hyperlink ref="A1" location="Inhalt!A11" display="Zurück zum Inhalt" xr:uid="{00000000-0004-0000-0B00-000000000000}"/>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274"/>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17" customWidth="1"/>
    <col min="2" max="33" width="11.08203125" style="17" customWidth="1"/>
    <col min="34" max="16384" width="11" style="17"/>
  </cols>
  <sheetData>
    <row r="1" spans="1:31" s="18" customFormat="1" ht="14.5" customHeight="1">
      <c r="A1" s="409" t="s">
        <v>397</v>
      </c>
    </row>
    <row r="2" spans="1:31" ht="14.5" customHeight="1">
      <c r="A2" s="39"/>
      <c r="B2" s="39"/>
      <c r="C2" s="39"/>
      <c r="D2" s="39"/>
      <c r="E2" s="39"/>
      <c r="F2" s="39"/>
      <c r="G2" s="39"/>
      <c r="H2" s="39"/>
      <c r="I2" s="39"/>
      <c r="J2" s="39"/>
      <c r="K2" s="39"/>
      <c r="L2" s="39"/>
      <c r="M2" s="39"/>
      <c r="N2" s="39"/>
      <c r="O2" s="39"/>
      <c r="P2" s="39"/>
      <c r="Q2" s="39"/>
    </row>
    <row r="3" spans="1:31"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row>
    <row r="4" spans="1:31" ht="14.5" customHeight="1">
      <c r="A4" s="39"/>
      <c r="B4" s="39"/>
      <c r="C4" s="39"/>
      <c r="D4" s="39"/>
      <c r="E4" s="39"/>
      <c r="F4" s="39"/>
      <c r="G4" s="39"/>
      <c r="H4" s="39"/>
      <c r="I4" s="39"/>
      <c r="J4" s="39"/>
      <c r="K4" s="39"/>
      <c r="L4" s="39"/>
      <c r="M4" s="39"/>
      <c r="N4" s="39"/>
      <c r="O4" s="39"/>
      <c r="P4" s="39"/>
      <c r="Q4" s="39"/>
    </row>
    <row r="5" spans="1:31" s="397" customFormat="1" ht="14.5" customHeight="1">
      <c r="A5" s="1415" t="s">
        <v>647</v>
      </c>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row>
    <row r="6" spans="1:31" s="397" customFormat="1" ht="39" customHeight="1" thickBot="1">
      <c r="A6" s="1423" t="s">
        <v>43</v>
      </c>
      <c r="B6" s="1420" t="s">
        <v>519</v>
      </c>
      <c r="C6" s="1387"/>
      <c r="D6" s="1411"/>
      <c r="E6" s="1420" t="s">
        <v>231</v>
      </c>
      <c r="F6" s="1387"/>
      <c r="G6" s="1411"/>
      <c r="H6" s="1420" t="s">
        <v>232</v>
      </c>
      <c r="I6" s="1387"/>
      <c r="J6" s="1411"/>
      <c r="K6" s="1420" t="s">
        <v>233</v>
      </c>
      <c r="L6" s="1387"/>
      <c r="M6" s="1411"/>
      <c r="N6" s="1420" t="s">
        <v>234</v>
      </c>
      <c r="O6" s="1387"/>
      <c r="P6" s="1411"/>
      <c r="Q6" s="1420" t="s">
        <v>520</v>
      </c>
      <c r="R6" s="1387"/>
      <c r="S6" s="1411"/>
      <c r="T6" s="1420" t="s">
        <v>235</v>
      </c>
      <c r="U6" s="1387"/>
      <c r="V6" s="1411"/>
      <c r="W6" s="1420" t="s">
        <v>239</v>
      </c>
      <c r="X6" s="1387"/>
      <c r="Y6" s="1411"/>
      <c r="Z6" s="1420" t="s">
        <v>524</v>
      </c>
      <c r="AA6" s="1387"/>
      <c r="AB6" s="1411"/>
      <c r="AC6" s="1420" t="s">
        <v>236</v>
      </c>
      <c r="AD6" s="1387"/>
      <c r="AE6" s="1388"/>
    </row>
    <row r="7" spans="1:31" s="397" customFormat="1" ht="14.5" customHeight="1" thickBot="1">
      <c r="A7" s="1264"/>
      <c r="B7" s="733" t="s">
        <v>40</v>
      </c>
      <c r="C7" s="733" t="s">
        <v>111</v>
      </c>
      <c r="D7" s="734" t="s">
        <v>112</v>
      </c>
      <c r="E7" s="733" t="s">
        <v>40</v>
      </c>
      <c r="F7" s="733" t="s">
        <v>111</v>
      </c>
      <c r="G7" s="734" t="s">
        <v>112</v>
      </c>
      <c r="H7" s="733" t="s">
        <v>40</v>
      </c>
      <c r="I7" s="733" t="s">
        <v>111</v>
      </c>
      <c r="J7" s="734" t="s">
        <v>112</v>
      </c>
      <c r="K7" s="733" t="s">
        <v>40</v>
      </c>
      <c r="L7" s="733" t="s">
        <v>111</v>
      </c>
      <c r="M7" s="734" t="s">
        <v>112</v>
      </c>
      <c r="N7" s="733" t="s">
        <v>40</v>
      </c>
      <c r="O7" s="733" t="s">
        <v>111</v>
      </c>
      <c r="P7" s="734" t="s">
        <v>112</v>
      </c>
      <c r="Q7" s="733" t="s">
        <v>40</v>
      </c>
      <c r="R7" s="733" t="s">
        <v>111</v>
      </c>
      <c r="S7" s="734" t="s">
        <v>112</v>
      </c>
      <c r="T7" s="733" t="s">
        <v>40</v>
      </c>
      <c r="U7" s="733" t="s">
        <v>111</v>
      </c>
      <c r="V7" s="734" t="s">
        <v>112</v>
      </c>
      <c r="W7" s="733" t="s">
        <v>40</v>
      </c>
      <c r="X7" s="733" t="s">
        <v>111</v>
      </c>
      <c r="Y7" s="734" t="s">
        <v>112</v>
      </c>
      <c r="Z7" s="733" t="s">
        <v>40</v>
      </c>
      <c r="AA7" s="733" t="s">
        <v>111</v>
      </c>
      <c r="AB7" s="734" t="s">
        <v>112</v>
      </c>
      <c r="AC7" s="733" t="s">
        <v>40</v>
      </c>
      <c r="AD7" s="733" t="s">
        <v>111</v>
      </c>
      <c r="AE7" s="733" t="s">
        <v>112</v>
      </c>
    </row>
    <row r="8" spans="1:31" s="397" customFormat="1" ht="14.5" customHeight="1">
      <c r="A8" s="361" t="s">
        <v>54</v>
      </c>
      <c r="B8" s="739">
        <v>82.470174564584738</v>
      </c>
      <c r="C8" s="378">
        <v>1.35777039124018</v>
      </c>
      <c r="D8" s="364">
        <v>785</v>
      </c>
      <c r="E8" s="739">
        <v>95.338824991924511</v>
      </c>
      <c r="F8" s="378">
        <v>0.74927733859705514</v>
      </c>
      <c r="G8" s="364">
        <v>788</v>
      </c>
      <c r="H8" s="739">
        <v>84.876020066856242</v>
      </c>
      <c r="I8" s="378">
        <v>1.28746040712412</v>
      </c>
      <c r="J8" s="364">
        <v>786</v>
      </c>
      <c r="K8" s="739">
        <v>78.165342460291981</v>
      </c>
      <c r="L8" s="378">
        <v>1.482223645303016</v>
      </c>
      <c r="M8" s="364">
        <v>781</v>
      </c>
      <c r="N8" s="739">
        <v>65.728594440250461</v>
      </c>
      <c r="O8" s="378">
        <v>1.7000401216254439</v>
      </c>
      <c r="P8" s="364">
        <v>780</v>
      </c>
      <c r="Q8" s="377">
        <v>75.671712525134041</v>
      </c>
      <c r="R8" s="378">
        <v>1.534475210625315</v>
      </c>
      <c r="S8" s="364">
        <v>784</v>
      </c>
      <c r="T8" s="738">
        <v>36.468646961263246</v>
      </c>
      <c r="U8" s="378">
        <v>1.729591108668578</v>
      </c>
      <c r="V8" s="364">
        <v>775</v>
      </c>
      <c r="W8" s="377">
        <v>42.988021173596067</v>
      </c>
      <c r="X8" s="378">
        <v>1.783589085955422</v>
      </c>
      <c r="Y8" s="364">
        <v>775</v>
      </c>
      <c r="Z8" s="377">
        <v>50.034675480289692</v>
      </c>
      <c r="AA8" s="378">
        <v>1.8041620855062079</v>
      </c>
      <c r="AB8" s="364">
        <v>771</v>
      </c>
      <c r="AC8" s="377">
        <v>47.283694327661948</v>
      </c>
      <c r="AD8" s="378">
        <v>1.8384426625338339</v>
      </c>
      <c r="AE8" s="934">
        <v>740</v>
      </c>
    </row>
    <row r="9" spans="1:31" s="397" customFormat="1" ht="14.5" customHeight="1">
      <c r="A9" s="365" t="s">
        <v>55</v>
      </c>
      <c r="B9" s="379">
        <v>81.740328756568871</v>
      </c>
      <c r="C9" s="380">
        <v>1.1112688080672311</v>
      </c>
      <c r="D9" s="368">
        <v>1217</v>
      </c>
      <c r="E9" s="379">
        <v>94.925009755252802</v>
      </c>
      <c r="F9" s="380">
        <v>0.63322301897137645</v>
      </c>
      <c r="G9" s="368">
        <v>1222</v>
      </c>
      <c r="H9" s="742">
        <v>85.173381554145351</v>
      </c>
      <c r="I9" s="380">
        <v>1.028109465642296</v>
      </c>
      <c r="J9" s="368">
        <v>1212</v>
      </c>
      <c r="K9" s="379">
        <v>82.085439090247121</v>
      </c>
      <c r="L9" s="380">
        <v>1.1032017651649519</v>
      </c>
      <c r="M9" s="368">
        <v>1213</v>
      </c>
      <c r="N9" s="742">
        <v>60.753681629493862</v>
      </c>
      <c r="O9" s="380">
        <v>1.406166787090585</v>
      </c>
      <c r="P9" s="368">
        <v>1212</v>
      </c>
      <c r="Q9" s="379">
        <v>76.109543898854426</v>
      </c>
      <c r="R9" s="380">
        <v>1.2263145149691139</v>
      </c>
      <c r="S9" s="368">
        <v>1217</v>
      </c>
      <c r="T9" s="741">
        <v>35.055166816703426</v>
      </c>
      <c r="U9" s="380">
        <v>1.373955346896786</v>
      </c>
      <c r="V9" s="368">
        <v>1207</v>
      </c>
      <c r="W9" s="379">
        <v>69.586462650314246</v>
      </c>
      <c r="X9" s="380">
        <v>1.3210200684182749</v>
      </c>
      <c r="Y9" s="368">
        <v>1217</v>
      </c>
      <c r="Z9" s="743">
        <v>39.435340535971562</v>
      </c>
      <c r="AA9" s="380">
        <v>1.406991550704501</v>
      </c>
      <c r="AB9" s="368">
        <v>1204</v>
      </c>
      <c r="AC9" s="743">
        <v>48.599439982847912</v>
      </c>
      <c r="AD9" s="380">
        <v>1.4580506304638581</v>
      </c>
      <c r="AE9" s="935">
        <v>1179</v>
      </c>
    </row>
    <row r="10" spans="1:31" s="397" customFormat="1" ht="14.5" customHeight="1">
      <c r="A10" s="361" t="s">
        <v>56</v>
      </c>
      <c r="B10" s="377">
        <v>74.396478719074025</v>
      </c>
      <c r="C10" s="378">
        <v>2.8247500415039659</v>
      </c>
      <c r="D10" s="364">
        <v>240</v>
      </c>
      <c r="E10" s="377">
        <v>81.866947366702405</v>
      </c>
      <c r="F10" s="378">
        <v>2.4990874976916539</v>
      </c>
      <c r="G10" s="364">
        <v>240</v>
      </c>
      <c r="H10" s="377">
        <v>62.141695332536287</v>
      </c>
      <c r="I10" s="378">
        <v>3.171647188815546</v>
      </c>
      <c r="J10" s="364">
        <v>235</v>
      </c>
      <c r="K10" s="377">
        <v>68.203673908117992</v>
      </c>
      <c r="L10" s="378">
        <v>3.0265837074062798</v>
      </c>
      <c r="M10" s="364">
        <v>238</v>
      </c>
      <c r="N10" s="377">
        <v>71.982436956186973</v>
      </c>
      <c r="O10" s="378">
        <v>2.923383798716924</v>
      </c>
      <c r="P10" s="364">
        <v>237</v>
      </c>
      <c r="Q10" s="377">
        <v>81.262418344891117</v>
      </c>
      <c r="R10" s="378">
        <v>2.5442501720039288</v>
      </c>
      <c r="S10" s="364">
        <v>237</v>
      </c>
      <c r="T10" s="377">
        <v>32.051574073441188</v>
      </c>
      <c r="U10" s="378">
        <v>3.0582100855828629</v>
      </c>
      <c r="V10" s="364">
        <v>232</v>
      </c>
      <c r="W10" s="377">
        <v>41.603635182761231</v>
      </c>
      <c r="X10" s="378">
        <v>3.215353715471033</v>
      </c>
      <c r="Y10" s="364">
        <v>235</v>
      </c>
      <c r="Z10" s="377">
        <v>21.708977854133739</v>
      </c>
      <c r="AA10" s="378">
        <v>2.6737306754739509</v>
      </c>
      <c r="AB10" s="364">
        <v>234</v>
      </c>
      <c r="AC10" s="377">
        <v>45.964656912555533</v>
      </c>
      <c r="AD10" s="378">
        <v>3.315967972602277</v>
      </c>
      <c r="AE10" s="934">
        <v>226</v>
      </c>
    </row>
    <row r="11" spans="1:31" s="397" customFormat="1" ht="14.5" customHeight="1">
      <c r="A11" s="365" t="s">
        <v>57</v>
      </c>
      <c r="B11" s="379">
        <v>82.31312045645403</v>
      </c>
      <c r="C11" s="380">
        <v>2.678399326823556</v>
      </c>
      <c r="D11" s="368">
        <v>204</v>
      </c>
      <c r="E11" s="379">
        <v>95.21745902634116</v>
      </c>
      <c r="F11" s="380">
        <v>1.482757505955802</v>
      </c>
      <c r="G11" s="368">
        <v>206</v>
      </c>
      <c r="H11" s="741">
        <v>88.91929108341337</v>
      </c>
      <c r="I11" s="380">
        <v>2.2272028849117409</v>
      </c>
      <c r="J11" s="368">
        <v>204</v>
      </c>
      <c r="K11" s="379">
        <v>81.394987541323076</v>
      </c>
      <c r="L11" s="380">
        <v>2.7575878226378081</v>
      </c>
      <c r="M11" s="368">
        <v>203</v>
      </c>
      <c r="N11" s="379">
        <v>65.445016638481874</v>
      </c>
      <c r="O11" s="380">
        <v>3.3562726766897968</v>
      </c>
      <c r="P11" s="368">
        <v>203</v>
      </c>
      <c r="Q11" s="379">
        <v>86.503395659855158</v>
      </c>
      <c r="R11" s="380">
        <v>2.4173412799577561</v>
      </c>
      <c r="S11" s="368">
        <v>203</v>
      </c>
      <c r="T11" s="743">
        <v>56.624592554165332</v>
      </c>
      <c r="U11" s="380">
        <v>3.4975257949750609</v>
      </c>
      <c r="V11" s="368">
        <v>202</v>
      </c>
      <c r="W11" s="379">
        <v>55.491433271833422</v>
      </c>
      <c r="X11" s="380">
        <v>3.48649706315874</v>
      </c>
      <c r="Y11" s="368">
        <v>204</v>
      </c>
      <c r="Z11" s="379">
        <v>47.052157014382949</v>
      </c>
      <c r="AA11" s="380">
        <v>3.5004521942866371</v>
      </c>
      <c r="AB11" s="368">
        <v>204</v>
      </c>
      <c r="AC11" s="379">
        <v>52.468568134822007</v>
      </c>
      <c r="AD11" s="380">
        <v>3.621704763782883</v>
      </c>
      <c r="AE11" s="935">
        <v>191</v>
      </c>
    </row>
    <row r="12" spans="1:31" s="397" customFormat="1" ht="14.5" customHeight="1">
      <c r="A12" s="361" t="s">
        <v>58</v>
      </c>
      <c r="B12" s="377" t="s">
        <v>148</v>
      </c>
      <c r="C12" s="381" t="s">
        <v>148</v>
      </c>
      <c r="D12" s="382" t="s">
        <v>148</v>
      </c>
      <c r="E12" s="377" t="s">
        <v>148</v>
      </c>
      <c r="F12" s="381" t="s">
        <v>148</v>
      </c>
      <c r="G12" s="382" t="s">
        <v>148</v>
      </c>
      <c r="H12" s="377" t="s">
        <v>148</v>
      </c>
      <c r="I12" s="381" t="s">
        <v>148</v>
      </c>
      <c r="J12" s="382" t="s">
        <v>148</v>
      </c>
      <c r="K12" s="377" t="s">
        <v>148</v>
      </c>
      <c r="L12" s="381" t="s">
        <v>148</v>
      </c>
      <c r="M12" s="382" t="s">
        <v>148</v>
      </c>
      <c r="N12" s="377" t="s">
        <v>148</v>
      </c>
      <c r="O12" s="381" t="s">
        <v>148</v>
      </c>
      <c r="P12" s="382" t="s">
        <v>148</v>
      </c>
      <c r="Q12" s="377" t="s">
        <v>148</v>
      </c>
      <c r="R12" s="381" t="s">
        <v>148</v>
      </c>
      <c r="S12" s="382" t="s">
        <v>148</v>
      </c>
      <c r="T12" s="377" t="s">
        <v>148</v>
      </c>
      <c r="U12" s="381" t="s">
        <v>148</v>
      </c>
      <c r="V12" s="382" t="s">
        <v>148</v>
      </c>
      <c r="W12" s="377" t="s">
        <v>148</v>
      </c>
      <c r="X12" s="381" t="s">
        <v>148</v>
      </c>
      <c r="Y12" s="382" t="s">
        <v>148</v>
      </c>
      <c r="Z12" s="377" t="s">
        <v>148</v>
      </c>
      <c r="AA12" s="381" t="s">
        <v>148</v>
      </c>
      <c r="AB12" s="382" t="s">
        <v>148</v>
      </c>
      <c r="AC12" s="377" t="s">
        <v>148</v>
      </c>
      <c r="AD12" s="381" t="s">
        <v>148</v>
      </c>
      <c r="AE12" s="936" t="s">
        <v>148</v>
      </c>
    </row>
    <row r="13" spans="1:31" s="397" customFormat="1" ht="14.5" customHeight="1">
      <c r="A13" s="365" t="s">
        <v>59</v>
      </c>
      <c r="B13" s="379">
        <v>76.733710071529842</v>
      </c>
      <c r="C13" s="380">
        <v>4.442675688984651</v>
      </c>
      <c r="D13" s="368">
        <v>91</v>
      </c>
      <c r="E13" s="379">
        <v>87.946707042036223</v>
      </c>
      <c r="F13" s="380">
        <v>3.4066869425788542</v>
      </c>
      <c r="G13" s="368">
        <v>92</v>
      </c>
      <c r="H13" s="379">
        <v>84.491636096684232</v>
      </c>
      <c r="I13" s="380">
        <v>3.8075711805609469</v>
      </c>
      <c r="J13" s="368">
        <v>91</v>
      </c>
      <c r="K13" s="379">
        <v>75.335950628122205</v>
      </c>
      <c r="L13" s="380">
        <v>4.5582044452307739</v>
      </c>
      <c r="M13" s="368">
        <v>90</v>
      </c>
      <c r="N13" s="379">
        <v>72.085594684417615</v>
      </c>
      <c r="O13" s="380">
        <v>4.7366510594024804</v>
      </c>
      <c r="P13" s="368">
        <v>90</v>
      </c>
      <c r="Q13" s="379">
        <v>79.181124657198723</v>
      </c>
      <c r="R13" s="380">
        <v>4.2461914479176102</v>
      </c>
      <c r="S13" s="368">
        <v>92</v>
      </c>
      <c r="T13" s="379">
        <v>46.306991600357613</v>
      </c>
      <c r="U13" s="380">
        <v>5.2552141965206811</v>
      </c>
      <c r="V13" s="368">
        <v>90</v>
      </c>
      <c r="W13" s="379">
        <v>39.191569339361777</v>
      </c>
      <c r="X13" s="380">
        <v>5.1111635904253232</v>
      </c>
      <c r="Y13" s="368">
        <v>91</v>
      </c>
      <c r="Z13" s="379">
        <v>17.35108399368162</v>
      </c>
      <c r="AA13" s="380">
        <v>3.956421883928682</v>
      </c>
      <c r="AB13" s="368">
        <v>90</v>
      </c>
      <c r="AC13" s="379">
        <v>38.972277207076189</v>
      </c>
      <c r="AD13" s="380">
        <v>5.1633336532886487</v>
      </c>
      <c r="AE13" s="935">
        <v>89</v>
      </c>
    </row>
    <row r="14" spans="1:31" s="397" customFormat="1" ht="14.5" customHeight="1">
      <c r="A14" s="361" t="s">
        <v>60</v>
      </c>
      <c r="B14" s="377">
        <v>83.280565361735086</v>
      </c>
      <c r="C14" s="378">
        <v>1.7735425130945019</v>
      </c>
      <c r="D14" s="364">
        <v>448</v>
      </c>
      <c r="E14" s="739">
        <v>94.834652601395945</v>
      </c>
      <c r="F14" s="378">
        <v>1.0494903627750221</v>
      </c>
      <c r="G14" s="364">
        <v>451</v>
      </c>
      <c r="H14" s="739">
        <v>90.775301227068681</v>
      </c>
      <c r="I14" s="378">
        <v>1.387917948863455</v>
      </c>
      <c r="J14" s="364">
        <v>448</v>
      </c>
      <c r="K14" s="739">
        <v>93.54040367837095</v>
      </c>
      <c r="L14" s="378">
        <v>1.161717875384219</v>
      </c>
      <c r="M14" s="364">
        <v>449</v>
      </c>
      <c r="N14" s="377">
        <v>82.428826079951122</v>
      </c>
      <c r="O14" s="378">
        <v>1.806272113631636</v>
      </c>
      <c r="P14" s="364">
        <v>449</v>
      </c>
      <c r="Q14" s="377">
        <v>83.123573907781605</v>
      </c>
      <c r="R14" s="378">
        <v>1.7782568299071231</v>
      </c>
      <c r="S14" s="364">
        <v>447</v>
      </c>
      <c r="T14" s="739">
        <v>38.158495756420308</v>
      </c>
      <c r="U14" s="378">
        <v>2.3078440750237981</v>
      </c>
      <c r="V14" s="364">
        <v>443</v>
      </c>
      <c r="W14" s="377">
        <v>58.320418547382452</v>
      </c>
      <c r="X14" s="378">
        <v>2.3460905979048312</v>
      </c>
      <c r="Y14" s="364">
        <v>443</v>
      </c>
      <c r="Z14" s="377">
        <v>45.704911735370032</v>
      </c>
      <c r="AA14" s="378">
        <v>2.3673475534335982</v>
      </c>
      <c r="AB14" s="364">
        <v>443</v>
      </c>
      <c r="AC14" s="740">
        <v>54.255360005125752</v>
      </c>
      <c r="AD14" s="378">
        <v>2.4188438756192561</v>
      </c>
      <c r="AE14" s="934">
        <v>426</v>
      </c>
    </row>
    <row r="15" spans="1:31" s="397" customFormat="1" ht="14.5" customHeight="1">
      <c r="A15" s="365" t="s">
        <v>61</v>
      </c>
      <c r="B15" s="379">
        <v>73.062027084144674</v>
      </c>
      <c r="C15" s="380">
        <v>5.3380000612375431</v>
      </c>
      <c r="D15" s="368">
        <v>68</v>
      </c>
      <c r="E15" s="379">
        <v>97.011070351536176</v>
      </c>
      <c r="F15" s="380">
        <v>2.0812795379059379</v>
      </c>
      <c r="G15" s="368">
        <v>69</v>
      </c>
      <c r="H15" s="379">
        <v>82.120106744146781</v>
      </c>
      <c r="I15" s="380">
        <v>4.6813942753909572</v>
      </c>
      <c r="J15" s="368">
        <v>68</v>
      </c>
      <c r="K15" s="379">
        <v>98.500454575739809</v>
      </c>
      <c r="L15" s="380">
        <v>1.488054705159249</v>
      </c>
      <c r="M15" s="368">
        <v>69</v>
      </c>
      <c r="N15" s="379">
        <v>56.212866532163773</v>
      </c>
      <c r="O15" s="380">
        <v>6.0616886866572894</v>
      </c>
      <c r="P15" s="368">
        <v>67</v>
      </c>
      <c r="Q15" s="379">
        <v>68.68137392680427</v>
      </c>
      <c r="R15" s="380">
        <v>5.6130591531702638</v>
      </c>
      <c r="S15" s="368">
        <v>67</v>
      </c>
      <c r="T15" s="379">
        <v>46.536583133590597</v>
      </c>
      <c r="U15" s="380">
        <v>6.1619912580298628</v>
      </c>
      <c r="V15" s="368">
        <v>66</v>
      </c>
      <c r="W15" s="379">
        <v>48.957780274054379</v>
      </c>
      <c r="X15" s="380">
        <v>6.165066235601028</v>
      </c>
      <c r="Y15" s="368">
        <v>66</v>
      </c>
      <c r="Z15" s="379">
        <v>38.1232969572334</v>
      </c>
      <c r="AA15" s="380">
        <v>5.9988027093367293</v>
      </c>
      <c r="AB15" s="368">
        <v>66</v>
      </c>
      <c r="AC15" s="379">
        <v>47.744276328616387</v>
      </c>
      <c r="AD15" s="380">
        <v>6.2627469166299132</v>
      </c>
      <c r="AE15" s="935">
        <v>64</v>
      </c>
    </row>
    <row r="16" spans="1:31" s="397" customFormat="1" ht="14.5" customHeight="1">
      <c r="A16" s="361" t="s">
        <v>62</v>
      </c>
      <c r="B16" s="377">
        <v>79.05671212220588</v>
      </c>
      <c r="C16" s="378">
        <v>1.6553421735605249</v>
      </c>
      <c r="D16" s="364">
        <v>612</v>
      </c>
      <c r="E16" s="740">
        <v>94.729911739474105</v>
      </c>
      <c r="F16" s="378">
        <v>0.92094982459541108</v>
      </c>
      <c r="G16" s="364">
        <v>612</v>
      </c>
      <c r="H16" s="739">
        <v>88.495761631598697</v>
      </c>
      <c r="I16" s="378">
        <v>1.319013144171221</v>
      </c>
      <c r="J16" s="364">
        <v>611</v>
      </c>
      <c r="K16" s="377">
        <v>87.760987437916086</v>
      </c>
      <c r="L16" s="378">
        <v>1.348838486401283</v>
      </c>
      <c r="M16" s="364">
        <v>612</v>
      </c>
      <c r="N16" s="738">
        <v>75.030247852130614</v>
      </c>
      <c r="O16" s="378">
        <v>1.7729884562696709</v>
      </c>
      <c r="P16" s="364">
        <v>610</v>
      </c>
      <c r="Q16" s="738">
        <v>76.096824061672791</v>
      </c>
      <c r="R16" s="378">
        <v>1.7396471121019581</v>
      </c>
      <c r="S16" s="364">
        <v>609</v>
      </c>
      <c r="T16" s="739">
        <v>35.431912908749197</v>
      </c>
      <c r="U16" s="378">
        <v>1.94900707921092</v>
      </c>
      <c r="V16" s="364">
        <v>606</v>
      </c>
      <c r="W16" s="377">
        <v>53.345154830940501</v>
      </c>
      <c r="X16" s="378">
        <v>2.0256174882820219</v>
      </c>
      <c r="Y16" s="364">
        <v>610</v>
      </c>
      <c r="Z16" s="377">
        <v>38.668061636526247</v>
      </c>
      <c r="AA16" s="378">
        <v>1.967016167081777</v>
      </c>
      <c r="AB16" s="364">
        <v>611</v>
      </c>
      <c r="AC16" s="377">
        <v>50.039940484565427</v>
      </c>
      <c r="AD16" s="378">
        <v>2.067119477687549</v>
      </c>
      <c r="AE16" s="934">
        <v>589</v>
      </c>
    </row>
    <row r="17" spans="1:31" s="397" customFormat="1" ht="14.5" customHeight="1">
      <c r="A17" s="365" t="s">
        <v>99</v>
      </c>
      <c r="B17" s="379">
        <v>84.473930310191108</v>
      </c>
      <c r="C17" s="380">
        <v>1.1199755958306969</v>
      </c>
      <c r="D17" s="368">
        <v>1065</v>
      </c>
      <c r="E17" s="742">
        <v>93.560622649082887</v>
      </c>
      <c r="F17" s="380">
        <v>0.75586601339747206</v>
      </c>
      <c r="G17" s="368">
        <v>1070</v>
      </c>
      <c r="H17" s="742">
        <v>90.516131176337694</v>
      </c>
      <c r="I17" s="380">
        <v>0.90612308234455308</v>
      </c>
      <c r="J17" s="368">
        <v>1069</v>
      </c>
      <c r="K17" s="742">
        <v>89.497361820089054</v>
      </c>
      <c r="L17" s="380">
        <v>0.94686098247845885</v>
      </c>
      <c r="M17" s="368">
        <v>1070</v>
      </c>
      <c r="N17" s="741">
        <v>72.181743822087881</v>
      </c>
      <c r="O17" s="380">
        <v>1.3841521376760331</v>
      </c>
      <c r="P17" s="368">
        <v>1064</v>
      </c>
      <c r="Q17" s="743">
        <v>78.297435738104994</v>
      </c>
      <c r="R17" s="380">
        <v>1.2707162280479889</v>
      </c>
      <c r="S17" s="368">
        <v>1067</v>
      </c>
      <c r="T17" s="741">
        <v>41.810414471553209</v>
      </c>
      <c r="U17" s="380">
        <v>1.5192040229680881</v>
      </c>
      <c r="V17" s="368">
        <v>1054</v>
      </c>
      <c r="W17" s="379">
        <v>42.585041175449213</v>
      </c>
      <c r="X17" s="380">
        <v>1.5214377322470061</v>
      </c>
      <c r="Y17" s="368">
        <v>1059</v>
      </c>
      <c r="Z17" s="743">
        <v>41.494873623444043</v>
      </c>
      <c r="AA17" s="380">
        <v>1.51388253539011</v>
      </c>
      <c r="AB17" s="368">
        <v>1056</v>
      </c>
      <c r="AC17" s="741">
        <v>56.326161202048709</v>
      </c>
      <c r="AD17" s="380">
        <v>1.5591014784789421</v>
      </c>
      <c r="AE17" s="935">
        <v>1020</v>
      </c>
    </row>
    <row r="18" spans="1:31" s="397" customFormat="1" ht="14.5" customHeight="1">
      <c r="A18" s="361" t="s">
        <v>64</v>
      </c>
      <c r="B18" s="377">
        <v>86.179449432769857</v>
      </c>
      <c r="C18" s="378">
        <v>2.1437901466793932</v>
      </c>
      <c r="D18" s="364">
        <v>260</v>
      </c>
      <c r="E18" s="377">
        <v>93.993370837843514</v>
      </c>
      <c r="F18" s="378">
        <v>1.4592714980855961</v>
      </c>
      <c r="G18" s="364">
        <v>266</v>
      </c>
      <c r="H18" s="377">
        <v>93.015223744217607</v>
      </c>
      <c r="I18" s="378">
        <v>1.55125207077387</v>
      </c>
      <c r="J18" s="364">
        <v>266</v>
      </c>
      <c r="K18" s="377">
        <v>92.025962110322084</v>
      </c>
      <c r="L18" s="378">
        <v>1.6710488521821329</v>
      </c>
      <c r="M18" s="364">
        <v>266</v>
      </c>
      <c r="N18" s="377">
        <v>73.094105069708647</v>
      </c>
      <c r="O18" s="378">
        <v>2.764468198339479</v>
      </c>
      <c r="P18" s="364">
        <v>261</v>
      </c>
      <c r="Q18" s="377">
        <v>76.861165206762621</v>
      </c>
      <c r="R18" s="378">
        <v>2.6213294314171089</v>
      </c>
      <c r="S18" s="364">
        <v>261</v>
      </c>
      <c r="T18" s="740">
        <v>39.812494000857477</v>
      </c>
      <c r="U18" s="378">
        <v>3.044414400504138</v>
      </c>
      <c r="V18" s="364">
        <v>259</v>
      </c>
      <c r="W18" s="377">
        <v>36.533993314490623</v>
      </c>
      <c r="X18" s="378">
        <v>2.975982464043486</v>
      </c>
      <c r="Y18" s="364">
        <v>263</v>
      </c>
      <c r="Z18" s="377">
        <v>30.137780728865302</v>
      </c>
      <c r="AA18" s="378">
        <v>2.8549422718302542</v>
      </c>
      <c r="AB18" s="364">
        <v>260</v>
      </c>
      <c r="AC18" s="377">
        <v>43.370388647602581</v>
      </c>
      <c r="AD18" s="378">
        <v>3.1581763554986</v>
      </c>
      <c r="AE18" s="934">
        <v>247</v>
      </c>
    </row>
    <row r="19" spans="1:31" s="397" customFormat="1" ht="14.5" customHeight="1">
      <c r="A19" s="365" t="s">
        <v>65</v>
      </c>
      <c r="B19" s="379" t="s">
        <v>148</v>
      </c>
      <c r="C19" s="383" t="s">
        <v>148</v>
      </c>
      <c r="D19" s="384" t="s">
        <v>148</v>
      </c>
      <c r="E19" s="379" t="s">
        <v>148</v>
      </c>
      <c r="F19" s="383" t="s">
        <v>148</v>
      </c>
      <c r="G19" s="384" t="s">
        <v>148</v>
      </c>
      <c r="H19" s="379" t="s">
        <v>148</v>
      </c>
      <c r="I19" s="383" t="s">
        <v>148</v>
      </c>
      <c r="J19" s="384" t="s">
        <v>148</v>
      </c>
      <c r="K19" s="379" t="s">
        <v>148</v>
      </c>
      <c r="L19" s="383" t="s">
        <v>148</v>
      </c>
      <c r="M19" s="384" t="s">
        <v>148</v>
      </c>
      <c r="N19" s="379" t="s">
        <v>148</v>
      </c>
      <c r="O19" s="383" t="s">
        <v>148</v>
      </c>
      <c r="P19" s="384" t="s">
        <v>148</v>
      </c>
      <c r="Q19" s="379" t="s">
        <v>148</v>
      </c>
      <c r="R19" s="383" t="s">
        <v>148</v>
      </c>
      <c r="S19" s="384" t="s">
        <v>148</v>
      </c>
      <c r="T19" s="379" t="s">
        <v>148</v>
      </c>
      <c r="U19" s="383" t="s">
        <v>148</v>
      </c>
      <c r="V19" s="384" t="s">
        <v>148</v>
      </c>
      <c r="W19" s="379" t="s">
        <v>148</v>
      </c>
      <c r="X19" s="383" t="s">
        <v>148</v>
      </c>
      <c r="Y19" s="384" t="s">
        <v>148</v>
      </c>
      <c r="Z19" s="379" t="s">
        <v>148</v>
      </c>
      <c r="AA19" s="383" t="s">
        <v>148</v>
      </c>
      <c r="AB19" s="384" t="s">
        <v>148</v>
      </c>
      <c r="AC19" s="379" t="s">
        <v>148</v>
      </c>
      <c r="AD19" s="383" t="s">
        <v>148</v>
      </c>
      <c r="AE19" s="937" t="s">
        <v>148</v>
      </c>
    </row>
    <row r="20" spans="1:31" s="397" customFormat="1" ht="14.5" customHeight="1">
      <c r="A20" s="361" t="s">
        <v>66</v>
      </c>
      <c r="B20" s="377">
        <v>80.639295714240106</v>
      </c>
      <c r="C20" s="378">
        <v>2.3698464969221158</v>
      </c>
      <c r="D20" s="364">
        <v>283</v>
      </c>
      <c r="E20" s="740">
        <v>93.716540820308097</v>
      </c>
      <c r="F20" s="378">
        <v>1.441780031197103</v>
      </c>
      <c r="G20" s="364">
        <v>284</v>
      </c>
      <c r="H20" s="739">
        <v>86.40212952904885</v>
      </c>
      <c r="I20" s="378">
        <v>2.077002103985222</v>
      </c>
      <c r="J20" s="364">
        <v>283</v>
      </c>
      <c r="K20" s="739">
        <v>86.844418939054648</v>
      </c>
      <c r="L20" s="378">
        <v>2.0221278406187628</v>
      </c>
      <c r="M20" s="364">
        <v>283</v>
      </c>
      <c r="N20" s="377">
        <v>56.009941110317051</v>
      </c>
      <c r="O20" s="378">
        <v>2.992972429777125</v>
      </c>
      <c r="P20" s="364">
        <v>277</v>
      </c>
      <c r="Q20" s="377">
        <v>74.024425394252987</v>
      </c>
      <c r="R20" s="378">
        <v>2.6323842424047208</v>
      </c>
      <c r="S20" s="364">
        <v>283</v>
      </c>
      <c r="T20" s="739">
        <v>41.653357991237449</v>
      </c>
      <c r="U20" s="378">
        <v>2.9782300832625719</v>
      </c>
      <c r="V20" s="364">
        <v>276</v>
      </c>
      <c r="W20" s="377">
        <v>52.441647430412473</v>
      </c>
      <c r="X20" s="378">
        <v>3.0106066320753779</v>
      </c>
      <c r="Y20" s="364">
        <v>277</v>
      </c>
      <c r="Z20" s="377">
        <v>49.912979374827103</v>
      </c>
      <c r="AA20" s="378">
        <v>2.999005947685963</v>
      </c>
      <c r="AB20" s="364">
        <v>280</v>
      </c>
      <c r="AC20" s="738">
        <v>57.486689462793962</v>
      </c>
      <c r="AD20" s="378">
        <v>3.04385367268209</v>
      </c>
      <c r="AE20" s="934">
        <v>265</v>
      </c>
    </row>
    <row r="21" spans="1:31" s="397" customFormat="1" ht="14.5" customHeight="1">
      <c r="A21" s="365" t="s">
        <v>67</v>
      </c>
      <c r="B21" s="379">
        <v>78.398824408584744</v>
      </c>
      <c r="C21" s="380">
        <v>3.6848699461972778</v>
      </c>
      <c r="D21" s="368">
        <v>127</v>
      </c>
      <c r="E21" s="379">
        <v>94.409712851901375</v>
      </c>
      <c r="F21" s="380">
        <v>2.0535969579022768</v>
      </c>
      <c r="G21" s="368">
        <v>130</v>
      </c>
      <c r="H21" s="379">
        <v>86.823733967745028</v>
      </c>
      <c r="I21" s="380">
        <v>3.0556168802350898</v>
      </c>
      <c r="J21" s="368">
        <v>131</v>
      </c>
      <c r="K21" s="379">
        <v>81.726887919582282</v>
      </c>
      <c r="L21" s="380">
        <v>3.4431574737425601</v>
      </c>
      <c r="M21" s="368">
        <v>129</v>
      </c>
      <c r="N21" s="379">
        <v>61.577252659941678</v>
      </c>
      <c r="O21" s="380">
        <v>4.28254291584045</v>
      </c>
      <c r="P21" s="368">
        <v>130</v>
      </c>
      <c r="Q21" s="743">
        <v>71.915083588217215</v>
      </c>
      <c r="R21" s="380">
        <v>3.978683223677602</v>
      </c>
      <c r="S21" s="368">
        <v>129</v>
      </c>
      <c r="T21" s="379">
        <v>47.367019714097793</v>
      </c>
      <c r="U21" s="380">
        <v>4.4124456670563337</v>
      </c>
      <c r="V21" s="368">
        <v>129</v>
      </c>
      <c r="W21" s="379">
        <v>40.13751778163995</v>
      </c>
      <c r="X21" s="380">
        <v>4.3203009755767958</v>
      </c>
      <c r="Y21" s="368">
        <v>130</v>
      </c>
      <c r="Z21" s="379">
        <v>47.592839178386853</v>
      </c>
      <c r="AA21" s="380">
        <v>4.4300344339486797</v>
      </c>
      <c r="AB21" s="368">
        <v>128</v>
      </c>
      <c r="AC21" s="379">
        <v>44.98406181329716</v>
      </c>
      <c r="AD21" s="380">
        <v>4.5544184208283616</v>
      </c>
      <c r="AE21" s="935">
        <v>120</v>
      </c>
    </row>
    <row r="22" spans="1:31" s="397" customFormat="1" ht="14.5" customHeight="1">
      <c r="A22" s="361" t="s">
        <v>68</v>
      </c>
      <c r="B22" s="377">
        <v>74.678062751668918</v>
      </c>
      <c r="C22" s="378">
        <v>2.9562575684385961</v>
      </c>
      <c r="D22" s="364">
        <v>217</v>
      </c>
      <c r="E22" s="377">
        <v>91.173702377606475</v>
      </c>
      <c r="F22" s="378">
        <v>1.9329674140850051</v>
      </c>
      <c r="G22" s="364">
        <v>219</v>
      </c>
      <c r="H22" s="377">
        <v>83.337803105432542</v>
      </c>
      <c r="I22" s="378">
        <v>2.5339420857900081</v>
      </c>
      <c r="J22" s="364">
        <v>219</v>
      </c>
      <c r="K22" s="740">
        <v>84.68823034440787</v>
      </c>
      <c r="L22" s="378">
        <v>2.4511364730513421</v>
      </c>
      <c r="M22" s="364">
        <v>219</v>
      </c>
      <c r="N22" s="377">
        <v>75.766358618571346</v>
      </c>
      <c r="O22" s="378">
        <v>2.9236774137916779</v>
      </c>
      <c r="P22" s="364">
        <v>217</v>
      </c>
      <c r="Q22" s="377">
        <v>81.435959842925371</v>
      </c>
      <c r="R22" s="378">
        <v>2.647593110839082</v>
      </c>
      <c r="S22" s="364">
        <v>218</v>
      </c>
      <c r="T22" s="377">
        <v>25.358449783818379</v>
      </c>
      <c r="U22" s="378">
        <v>2.9633863648525178</v>
      </c>
      <c r="V22" s="364">
        <v>215</v>
      </c>
      <c r="W22" s="740">
        <v>56.822348362896712</v>
      </c>
      <c r="X22" s="378">
        <v>3.3663087138076802</v>
      </c>
      <c r="Y22" s="364">
        <v>217</v>
      </c>
      <c r="Z22" s="377">
        <v>32.215247158816133</v>
      </c>
      <c r="AA22" s="378">
        <v>3.1611734678416141</v>
      </c>
      <c r="AB22" s="364">
        <v>218</v>
      </c>
      <c r="AC22" s="377">
        <v>43.833023137210112</v>
      </c>
      <c r="AD22" s="378">
        <v>3.4192201593065921</v>
      </c>
      <c r="AE22" s="934">
        <v>211</v>
      </c>
    </row>
    <row r="23" spans="1:31" s="397" customFormat="1" ht="14.5" customHeight="1" thickBot="1">
      <c r="A23" s="369" t="s">
        <v>69</v>
      </c>
      <c r="B23" s="385">
        <v>87.497406551768691</v>
      </c>
      <c r="C23" s="386">
        <v>3.0286078099998139</v>
      </c>
      <c r="D23" s="372">
        <v>121</v>
      </c>
      <c r="E23" s="385">
        <v>93.906525667368186</v>
      </c>
      <c r="F23" s="386">
        <v>2.2313360066595069</v>
      </c>
      <c r="G23" s="372">
        <v>121</v>
      </c>
      <c r="H23" s="385">
        <v>91.251117892565006</v>
      </c>
      <c r="I23" s="386">
        <v>2.6387133490139489</v>
      </c>
      <c r="J23" s="372">
        <v>120</v>
      </c>
      <c r="K23" s="385">
        <v>95.720902111324975</v>
      </c>
      <c r="L23" s="386">
        <v>1.8717694287735669</v>
      </c>
      <c r="M23" s="372">
        <v>121</v>
      </c>
      <c r="N23" s="746">
        <v>61.232456615336837</v>
      </c>
      <c r="O23" s="386">
        <v>4.5021262469317556</v>
      </c>
      <c r="P23" s="372">
        <v>119</v>
      </c>
      <c r="Q23" s="385">
        <v>80.622478694041718</v>
      </c>
      <c r="R23" s="386">
        <v>3.6345840171317829</v>
      </c>
      <c r="S23" s="372">
        <v>120</v>
      </c>
      <c r="T23" s="746">
        <v>56.769506528274007</v>
      </c>
      <c r="U23" s="386">
        <v>4.5482146766407334</v>
      </c>
      <c r="V23" s="372">
        <v>120</v>
      </c>
      <c r="W23" s="385">
        <v>46.592986981729787</v>
      </c>
      <c r="X23" s="386">
        <v>4.5760080999316672</v>
      </c>
      <c r="Y23" s="372">
        <v>120</v>
      </c>
      <c r="Z23" s="385">
        <v>51.883224239185672</v>
      </c>
      <c r="AA23" s="386">
        <v>4.6043916680043484</v>
      </c>
      <c r="AB23" s="372">
        <v>119</v>
      </c>
      <c r="AC23" s="746">
        <v>55.109917385974903</v>
      </c>
      <c r="AD23" s="386">
        <v>4.6945704168768776</v>
      </c>
      <c r="AE23" s="1011">
        <v>113</v>
      </c>
    </row>
    <row r="24" spans="1:31" s="397" customFormat="1" ht="14.5" customHeight="1">
      <c r="A24" s="373" t="s">
        <v>70</v>
      </c>
      <c r="B24" s="747">
        <v>82.069580679571715</v>
      </c>
      <c r="C24" s="388">
        <v>0.55860451432774527</v>
      </c>
      <c r="D24" s="376">
        <v>4763</v>
      </c>
      <c r="E24" s="747">
        <v>94.205566868499361</v>
      </c>
      <c r="F24" s="388">
        <v>0.34061360120934869</v>
      </c>
      <c r="G24" s="376">
        <v>4790</v>
      </c>
      <c r="H24" s="747">
        <v>87.501964624461536</v>
      </c>
      <c r="I24" s="388">
        <v>0.48387035118090582</v>
      </c>
      <c r="J24" s="376">
        <v>4772</v>
      </c>
      <c r="K24" s="747">
        <v>85.381855690840339</v>
      </c>
      <c r="L24" s="388">
        <v>0.51541954719443184</v>
      </c>
      <c r="M24" s="376">
        <v>4769</v>
      </c>
      <c r="N24" s="748">
        <v>69.514005146304243</v>
      </c>
      <c r="O24" s="388">
        <v>0.67112398060295908</v>
      </c>
      <c r="P24" s="376">
        <v>4752</v>
      </c>
      <c r="Q24" s="748">
        <v>77.483504400103797</v>
      </c>
      <c r="R24" s="388">
        <v>0.60796415270431281</v>
      </c>
      <c r="S24" s="376">
        <v>4764</v>
      </c>
      <c r="T24" s="748">
        <v>37.424497363080498</v>
      </c>
      <c r="U24" s="388">
        <v>0.70488437271816873</v>
      </c>
      <c r="V24" s="376">
        <v>4718</v>
      </c>
      <c r="W24" s="389">
        <v>52.809937696767761</v>
      </c>
      <c r="X24" s="388">
        <v>0.72640388807549072</v>
      </c>
      <c r="Y24" s="376">
        <v>4744</v>
      </c>
      <c r="Z24" s="387">
        <v>40.896465994093958</v>
      </c>
      <c r="AA24" s="388">
        <v>0.71486622006750333</v>
      </c>
      <c r="AB24" s="376">
        <v>4722</v>
      </c>
      <c r="AC24" s="748">
        <v>50.080676060786509</v>
      </c>
      <c r="AD24" s="388">
        <v>0.74146929947057272</v>
      </c>
      <c r="AE24" s="941">
        <v>4568</v>
      </c>
    </row>
    <row r="25" spans="1:31" s="397" customFormat="1" ht="14.5" customHeight="1">
      <c r="A25" s="373" t="s">
        <v>71</v>
      </c>
      <c r="B25" s="389">
        <v>79.402691835074478</v>
      </c>
      <c r="C25" s="388">
        <v>1.263831846702929</v>
      </c>
      <c r="D25" s="376">
        <v>1043</v>
      </c>
      <c r="E25" s="747">
        <v>91.334602443477579</v>
      </c>
      <c r="F25" s="388">
        <v>0.89010163676504872</v>
      </c>
      <c r="G25" s="376">
        <v>1050</v>
      </c>
      <c r="H25" s="747">
        <v>81.149638265393691</v>
      </c>
      <c r="I25" s="388">
        <v>1.2438133030403431</v>
      </c>
      <c r="J25" s="376">
        <v>1041</v>
      </c>
      <c r="K25" s="747">
        <v>82.267926313855938</v>
      </c>
      <c r="L25" s="388">
        <v>1.20523959504545</v>
      </c>
      <c r="M25" s="376">
        <v>1043</v>
      </c>
      <c r="N25" s="389">
        <v>63.20070890192995</v>
      </c>
      <c r="O25" s="388">
        <v>1.505652872580586</v>
      </c>
      <c r="P25" s="376">
        <v>1033</v>
      </c>
      <c r="Q25" s="389">
        <v>78.438147365334061</v>
      </c>
      <c r="R25" s="388">
        <v>1.281314691922127</v>
      </c>
      <c r="S25" s="376">
        <v>1039</v>
      </c>
      <c r="T25" s="748">
        <v>44.955656892205639</v>
      </c>
      <c r="U25" s="388">
        <v>1.559252481112481</v>
      </c>
      <c r="V25" s="376">
        <v>1025</v>
      </c>
      <c r="W25" s="389">
        <v>47.912046690429328</v>
      </c>
      <c r="X25" s="388">
        <v>1.562108794840037</v>
      </c>
      <c r="Y25" s="376">
        <v>1032</v>
      </c>
      <c r="Z25" s="389">
        <v>41.442689850519713</v>
      </c>
      <c r="AA25" s="388">
        <v>1.532849408613161</v>
      </c>
      <c r="AB25" s="376">
        <v>1031</v>
      </c>
      <c r="AC25" s="748">
        <v>51.173994684696432</v>
      </c>
      <c r="AD25" s="388">
        <v>1.605012756955458</v>
      </c>
      <c r="AE25" s="941">
        <v>979</v>
      </c>
    </row>
    <row r="26" spans="1:31" s="397" customFormat="1" ht="14.5" customHeight="1">
      <c r="A26" s="957" t="s">
        <v>72</v>
      </c>
      <c r="B26" s="1027">
        <v>81.594739712552624</v>
      </c>
      <c r="C26" s="962">
        <v>0.51151555781401392</v>
      </c>
      <c r="D26" s="963">
        <v>5806</v>
      </c>
      <c r="E26" s="1027">
        <v>93.694103610984541</v>
      </c>
      <c r="F26" s="962">
        <v>0.32211737381722227</v>
      </c>
      <c r="G26" s="963">
        <v>5840</v>
      </c>
      <c r="H26" s="1028">
        <v>86.375397570718647</v>
      </c>
      <c r="I26" s="962">
        <v>0.45648636914554919</v>
      </c>
      <c r="J26" s="963">
        <v>5813</v>
      </c>
      <c r="K26" s="1027">
        <v>84.828169196299598</v>
      </c>
      <c r="L26" s="962">
        <v>0.47521286767324239</v>
      </c>
      <c r="M26" s="963">
        <v>5812</v>
      </c>
      <c r="N26" s="1028">
        <v>68.396810743434187</v>
      </c>
      <c r="O26" s="962">
        <v>0.6139548933891138</v>
      </c>
      <c r="P26" s="963">
        <v>5785</v>
      </c>
      <c r="Q26" s="1029">
        <v>77.652848384778267</v>
      </c>
      <c r="R26" s="962">
        <v>0.54937271268029564</v>
      </c>
      <c r="S26" s="963">
        <v>5803</v>
      </c>
      <c r="T26" s="1028">
        <v>38.755891349344608</v>
      </c>
      <c r="U26" s="962">
        <v>0.64347922882479081</v>
      </c>
      <c r="V26" s="963">
        <v>5743</v>
      </c>
      <c r="W26" s="964">
        <v>51.942857822120992</v>
      </c>
      <c r="X26" s="962">
        <v>0.65915218628037275</v>
      </c>
      <c r="Y26" s="963">
        <v>5776</v>
      </c>
      <c r="Z26" s="1029">
        <v>40.993447024816717</v>
      </c>
      <c r="AA26" s="962">
        <v>0.6478678041716005</v>
      </c>
      <c r="AB26" s="963">
        <v>5753</v>
      </c>
      <c r="AC26" s="1028">
        <v>50.27191022298576</v>
      </c>
      <c r="AD26" s="962">
        <v>0.67314075226901837</v>
      </c>
      <c r="AE26" s="960">
        <v>5547</v>
      </c>
    </row>
    <row r="27" spans="1:31" s="1021" customFormat="1" ht="14.5" customHeight="1">
      <c r="A27" s="1431" t="s">
        <v>393</v>
      </c>
      <c r="B27" s="1430"/>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430"/>
      <c r="Z27" s="1430"/>
      <c r="AA27" s="1430"/>
      <c r="AB27" s="1430"/>
      <c r="AC27" s="1430"/>
      <c r="AD27" s="1430"/>
      <c r="AE27" s="1430"/>
    </row>
    <row r="28" spans="1:31" s="1021" customFormat="1" ht="27" customHeight="1">
      <c r="A28" s="1370" t="s">
        <v>525</v>
      </c>
      <c r="B28" s="1430"/>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430"/>
      <c r="Z28" s="1430"/>
      <c r="AA28" s="1430"/>
      <c r="AB28" s="1430"/>
      <c r="AC28" s="1430"/>
      <c r="AD28" s="1430"/>
      <c r="AE28" s="1430"/>
    </row>
    <row r="29" spans="1:31" s="1021" customFormat="1" ht="14.5" customHeight="1">
      <c r="A29" s="1431" t="s">
        <v>433</v>
      </c>
      <c r="B29" s="1430"/>
      <c r="C29" s="1430"/>
      <c r="D29" s="1430"/>
      <c r="E29" s="1430"/>
      <c r="F29" s="1430"/>
      <c r="G29" s="1430"/>
      <c r="H29" s="1430"/>
      <c r="I29" s="1430"/>
      <c r="J29" s="1430"/>
      <c r="K29" s="1430"/>
      <c r="L29" s="1430"/>
      <c r="M29" s="1430"/>
      <c r="N29" s="1430"/>
      <c r="O29" s="1430"/>
      <c r="P29" s="1430"/>
      <c r="Q29" s="1430"/>
      <c r="R29" s="1430"/>
      <c r="S29" s="1430"/>
      <c r="T29" s="1430"/>
      <c r="U29" s="1430"/>
      <c r="V29" s="1430"/>
      <c r="W29" s="1430"/>
      <c r="X29" s="1430"/>
      <c r="Y29" s="1430"/>
      <c r="Z29" s="1430"/>
      <c r="AA29" s="1430"/>
      <c r="AB29" s="1430"/>
      <c r="AC29" s="1430"/>
      <c r="AD29" s="1430"/>
      <c r="AE29" s="1430"/>
    </row>
    <row r="30" spans="1:31" ht="14.5" customHeight="1"/>
    <row r="31" spans="1:31" ht="14.5" customHeight="1">
      <c r="A31" s="1258" t="s">
        <v>526</v>
      </c>
      <c r="B31" s="1258"/>
      <c r="C31" s="1258"/>
      <c r="D31" s="1258"/>
      <c r="E31" s="1258"/>
      <c r="F31" s="1258"/>
      <c r="G31" s="1258"/>
      <c r="H31" s="1258"/>
      <c r="I31" s="1258"/>
      <c r="J31" s="1258"/>
      <c r="K31" s="1258"/>
      <c r="L31" s="1258"/>
      <c r="M31" s="1258"/>
      <c r="N31" s="1258"/>
      <c r="O31" s="1258"/>
      <c r="P31" s="1258"/>
      <c r="Q31" s="1258"/>
      <c r="R31" s="1258"/>
      <c r="S31" s="1258"/>
      <c r="T31" s="1258"/>
      <c r="U31" s="1258"/>
      <c r="V31" s="1258"/>
      <c r="W31" s="1258"/>
      <c r="X31" s="1258"/>
      <c r="Y31" s="1258"/>
      <c r="Z31" s="1258"/>
      <c r="AA31" s="1258"/>
      <c r="AB31" s="1258"/>
      <c r="AC31" s="1258"/>
      <c r="AD31" s="1258"/>
      <c r="AE31" s="1258"/>
    </row>
    <row r="32" spans="1:31" ht="39" customHeight="1">
      <c r="A32" s="91"/>
      <c r="B32" s="1265" t="s">
        <v>519</v>
      </c>
      <c r="C32" s="1274"/>
      <c r="D32" s="1266"/>
      <c r="E32" s="1243" t="s">
        <v>231</v>
      </c>
      <c r="F32" s="1244"/>
      <c r="G32" s="1245"/>
      <c r="H32" s="1243" t="s">
        <v>232</v>
      </c>
      <c r="I32" s="1244"/>
      <c r="J32" s="1245"/>
      <c r="K32" s="1243" t="s">
        <v>233</v>
      </c>
      <c r="L32" s="1244"/>
      <c r="M32" s="1245"/>
      <c r="N32" s="1243" t="s">
        <v>234</v>
      </c>
      <c r="O32" s="1244"/>
      <c r="P32" s="1245"/>
      <c r="Q32" s="1243" t="s">
        <v>520</v>
      </c>
      <c r="R32" s="1244"/>
      <c r="S32" s="1245"/>
      <c r="T32" s="1243" t="s">
        <v>235</v>
      </c>
      <c r="U32" s="1244"/>
      <c r="V32" s="1245"/>
      <c r="W32" s="1265" t="s">
        <v>239</v>
      </c>
      <c r="X32" s="1274"/>
      <c r="Y32" s="1266"/>
      <c r="Z32" s="1265" t="s">
        <v>524</v>
      </c>
      <c r="AA32" s="1274"/>
      <c r="AB32" s="1266"/>
      <c r="AC32" s="1421" t="s">
        <v>236</v>
      </c>
      <c r="AD32" s="1387"/>
      <c r="AE32" s="1388"/>
    </row>
    <row r="33" spans="1:31" ht="14.5" customHeight="1" thickBot="1">
      <c r="A33" s="92"/>
      <c r="B33" s="54" t="s">
        <v>40</v>
      </c>
      <c r="C33" s="54" t="s">
        <v>111</v>
      </c>
      <c r="D33" s="55" t="s">
        <v>112</v>
      </c>
      <c r="E33" s="54" t="s">
        <v>40</v>
      </c>
      <c r="F33" s="54" t="s">
        <v>111</v>
      </c>
      <c r="G33" s="55" t="s">
        <v>112</v>
      </c>
      <c r="H33" s="54" t="s">
        <v>40</v>
      </c>
      <c r="I33" s="54" t="s">
        <v>111</v>
      </c>
      <c r="J33" s="55" t="s">
        <v>112</v>
      </c>
      <c r="K33" s="54" t="s">
        <v>40</v>
      </c>
      <c r="L33" s="54" t="s">
        <v>111</v>
      </c>
      <c r="M33" s="55" t="s">
        <v>112</v>
      </c>
      <c r="N33" s="54" t="s">
        <v>40</v>
      </c>
      <c r="O33" s="54" t="s">
        <v>111</v>
      </c>
      <c r="P33" s="55" t="s">
        <v>112</v>
      </c>
      <c r="Q33" s="54" t="s">
        <v>40</v>
      </c>
      <c r="R33" s="54" t="s">
        <v>111</v>
      </c>
      <c r="S33" s="55" t="s">
        <v>112</v>
      </c>
      <c r="T33" s="54" t="s">
        <v>40</v>
      </c>
      <c r="U33" s="54" t="s">
        <v>111</v>
      </c>
      <c r="V33" s="55" t="s">
        <v>112</v>
      </c>
      <c r="W33" s="54" t="s">
        <v>40</v>
      </c>
      <c r="X33" s="54" t="s">
        <v>111</v>
      </c>
      <c r="Y33" s="55" t="s">
        <v>112</v>
      </c>
      <c r="Z33" s="54" t="s">
        <v>40</v>
      </c>
      <c r="AA33" s="54" t="s">
        <v>111</v>
      </c>
      <c r="AB33" s="55" t="s">
        <v>112</v>
      </c>
      <c r="AC33" s="54" t="s">
        <v>40</v>
      </c>
      <c r="AD33" s="54" t="s">
        <v>111</v>
      </c>
      <c r="AE33" s="54" t="s">
        <v>112</v>
      </c>
    </row>
    <row r="34" spans="1:31" ht="14.5" customHeight="1">
      <c r="A34" s="93" t="s">
        <v>117</v>
      </c>
      <c r="B34" s="823">
        <v>80.239912091477834</v>
      </c>
      <c r="C34" s="824">
        <v>0.93611054823440687</v>
      </c>
      <c r="D34" s="825">
        <v>1835</v>
      </c>
      <c r="E34" s="823">
        <v>94.668604802695086</v>
      </c>
      <c r="F34" s="824">
        <v>0.52822783722359323</v>
      </c>
      <c r="G34" s="825">
        <v>1855</v>
      </c>
      <c r="H34" s="823">
        <v>90.477327523226549</v>
      </c>
      <c r="I34" s="824">
        <v>0.69665924588032691</v>
      </c>
      <c r="J34" s="825">
        <v>1850</v>
      </c>
      <c r="K34" s="823">
        <v>86.49184589729289</v>
      </c>
      <c r="L34" s="824">
        <v>0.80363127801689505</v>
      </c>
      <c r="M34" s="825">
        <v>1842</v>
      </c>
      <c r="N34" s="823">
        <v>65.215728632824394</v>
      </c>
      <c r="O34" s="824">
        <v>1.1200235842171489</v>
      </c>
      <c r="P34" s="825">
        <v>1832</v>
      </c>
      <c r="Q34" s="823">
        <v>75.470066313780421</v>
      </c>
      <c r="R34" s="824">
        <v>1.0110503926559742</v>
      </c>
      <c r="S34" s="825">
        <v>1838</v>
      </c>
      <c r="T34" s="823">
        <v>35.651562883247699</v>
      </c>
      <c r="U34" s="824">
        <v>1.1239491447345678</v>
      </c>
      <c r="V34" s="825">
        <v>1816</v>
      </c>
      <c r="W34" s="823">
        <v>45.616391785257981</v>
      </c>
      <c r="X34" s="824">
        <v>1.1700110551626195</v>
      </c>
      <c r="Y34" s="825">
        <v>1825</v>
      </c>
      <c r="Z34" s="823">
        <v>55.769736910199931</v>
      </c>
      <c r="AA34" s="824">
        <v>1.1682698056379137</v>
      </c>
      <c r="AB34" s="825">
        <v>1827</v>
      </c>
      <c r="AC34" s="823">
        <v>47.729378844152741</v>
      </c>
      <c r="AD34" s="824">
        <v>1.197659827445845</v>
      </c>
      <c r="AE34" s="826">
        <v>1750</v>
      </c>
    </row>
    <row r="35" spans="1:31" ht="14.5" customHeight="1">
      <c r="A35" s="94" t="s">
        <v>118</v>
      </c>
      <c r="B35" s="827">
        <v>87.691469450125808</v>
      </c>
      <c r="C35" s="828">
        <v>0.86682482454362719</v>
      </c>
      <c r="D35" s="829">
        <v>1445</v>
      </c>
      <c r="E35" s="827">
        <v>97.431850621234645</v>
      </c>
      <c r="F35" s="828">
        <v>0.41684318990463853</v>
      </c>
      <c r="G35" s="829">
        <v>1451</v>
      </c>
      <c r="H35" s="827">
        <v>93.675889781263422</v>
      </c>
      <c r="I35" s="828">
        <v>0.64215880395453551</v>
      </c>
      <c r="J35" s="829">
        <v>1445</v>
      </c>
      <c r="K35" s="827">
        <v>95.243557681011055</v>
      </c>
      <c r="L35" s="828">
        <v>0.56323662772758931</v>
      </c>
      <c r="M35" s="829">
        <v>1444</v>
      </c>
      <c r="N35" s="827">
        <v>74.257197781628292</v>
      </c>
      <c r="O35" s="828">
        <v>1.1564901179386491</v>
      </c>
      <c r="P35" s="829">
        <v>1438</v>
      </c>
      <c r="Q35" s="827">
        <v>81.402154711782671</v>
      </c>
      <c r="R35" s="828">
        <v>1.0245242397455365</v>
      </c>
      <c r="S35" s="829">
        <v>1446</v>
      </c>
      <c r="T35" s="827">
        <v>41.927740987851578</v>
      </c>
      <c r="U35" s="828">
        <v>1.306821288594469</v>
      </c>
      <c r="V35" s="829">
        <v>1428</v>
      </c>
      <c r="W35" s="827">
        <v>59.483915568545434</v>
      </c>
      <c r="X35" s="828">
        <v>1.2955510558663528</v>
      </c>
      <c r="Y35" s="829">
        <v>1440</v>
      </c>
      <c r="Z35" s="827">
        <v>45.240701419319279</v>
      </c>
      <c r="AA35" s="828">
        <v>1.3162573841881551</v>
      </c>
      <c r="AB35" s="829">
        <v>1433</v>
      </c>
      <c r="AC35" s="827">
        <v>52.944931378222194</v>
      </c>
      <c r="AD35" s="828">
        <v>1.3425236166734893</v>
      </c>
      <c r="AE35" s="830">
        <v>1386</v>
      </c>
    </row>
    <row r="36" spans="1:31" ht="14.5" customHeight="1" thickBot="1">
      <c r="A36" s="1073" t="s">
        <v>119</v>
      </c>
      <c r="B36" s="831">
        <v>79.032819079496903</v>
      </c>
      <c r="C36" s="832">
        <v>0.81464757359956397</v>
      </c>
      <c r="D36" s="833">
        <v>2526</v>
      </c>
      <c r="E36" s="831">
        <v>90.892056268410855</v>
      </c>
      <c r="F36" s="832">
        <v>0.57764599515679493</v>
      </c>
      <c r="G36" s="833">
        <v>2534</v>
      </c>
      <c r="H36" s="831">
        <v>79.380366427167857</v>
      </c>
      <c r="I36" s="832">
        <v>0.81367938580228083</v>
      </c>
      <c r="J36" s="833">
        <v>2518</v>
      </c>
      <c r="K36" s="831">
        <v>77.752006086573303</v>
      </c>
      <c r="L36" s="832">
        <v>0.83384037576374603</v>
      </c>
      <c r="M36" s="833">
        <v>2526</v>
      </c>
      <c r="N36" s="831">
        <v>67.214578872005077</v>
      </c>
      <c r="O36" s="832">
        <v>0.93930044124941581</v>
      </c>
      <c r="P36" s="833">
        <v>2515</v>
      </c>
      <c r="Q36" s="831">
        <v>76.990831032823678</v>
      </c>
      <c r="R36" s="832">
        <v>0.84241000423684287</v>
      </c>
      <c r="S36" s="833">
        <v>2519</v>
      </c>
      <c r="T36" s="831">
        <v>39.052732139573592</v>
      </c>
      <c r="U36" s="832">
        <v>0.97551727479045003</v>
      </c>
      <c r="V36" s="833">
        <v>2499</v>
      </c>
      <c r="W36" s="831">
        <v>51.915975235072231</v>
      </c>
      <c r="X36" s="832">
        <v>0.99916999437817144</v>
      </c>
      <c r="Y36" s="833">
        <v>2511</v>
      </c>
      <c r="Z36" s="831">
        <v>28.453206905877792</v>
      </c>
      <c r="AA36" s="832">
        <v>0.89751916441931645</v>
      </c>
      <c r="AB36" s="833">
        <v>2493</v>
      </c>
      <c r="AC36" s="831">
        <v>50.461438919791</v>
      </c>
      <c r="AD36" s="832">
        <v>1.0202637722453052</v>
      </c>
      <c r="AE36" s="834">
        <v>2411</v>
      </c>
    </row>
    <row r="37" spans="1:31" ht="24" customHeight="1">
      <c r="A37" s="1019" t="s">
        <v>592</v>
      </c>
      <c r="B37" s="823">
        <v>76.166909046286349</v>
      </c>
      <c r="C37" s="824">
        <v>0.78736740163146235</v>
      </c>
      <c r="D37" s="825">
        <v>2940</v>
      </c>
      <c r="E37" s="823">
        <v>90.90966032494488</v>
      </c>
      <c r="F37" s="824">
        <v>0.53188282794994801</v>
      </c>
      <c r="G37" s="825">
        <v>2955</v>
      </c>
      <c r="H37" s="823">
        <v>78.418467795071962</v>
      </c>
      <c r="I37" s="824">
        <v>0.76320926914536658</v>
      </c>
      <c r="J37" s="825">
        <v>2930</v>
      </c>
      <c r="K37" s="823">
        <v>80.790121742419146</v>
      </c>
      <c r="L37" s="824">
        <v>0.72960279182386389</v>
      </c>
      <c r="M37" s="825">
        <v>2943</v>
      </c>
      <c r="N37" s="823">
        <v>60.581260460292796</v>
      </c>
      <c r="O37" s="824">
        <v>0.90402583151920779</v>
      </c>
      <c r="P37" s="825">
        <v>2928</v>
      </c>
      <c r="Q37" s="823">
        <v>71.672832622585886</v>
      </c>
      <c r="R37" s="824">
        <v>0.83226317742307498</v>
      </c>
      <c r="S37" s="825">
        <v>2938</v>
      </c>
      <c r="T37" s="823">
        <v>27.792010205987843</v>
      </c>
      <c r="U37" s="824">
        <v>0.83133600737124425</v>
      </c>
      <c r="V37" s="825">
        <v>2910</v>
      </c>
      <c r="W37" s="823">
        <v>49.63847699008442</v>
      </c>
      <c r="X37" s="824">
        <v>0.9257076858402038</v>
      </c>
      <c r="Y37" s="825">
        <v>2924</v>
      </c>
      <c r="Z37" s="823">
        <v>21.722242669434209</v>
      </c>
      <c r="AA37" s="824">
        <v>0.76311223807562523</v>
      </c>
      <c r="AB37" s="825">
        <v>2905</v>
      </c>
      <c r="AC37" s="823">
        <v>43.578629235373228</v>
      </c>
      <c r="AD37" s="824">
        <v>0.93305810489359287</v>
      </c>
      <c r="AE37" s="826">
        <v>2830</v>
      </c>
    </row>
    <row r="38" spans="1:31" ht="24" customHeight="1">
      <c r="A38" s="1013" t="s">
        <v>593</v>
      </c>
      <c r="B38" s="827">
        <v>85.324524254894783</v>
      </c>
      <c r="C38" s="828">
        <v>0.84247566126243612</v>
      </c>
      <c r="D38" s="829">
        <v>1758</v>
      </c>
      <c r="E38" s="827">
        <v>96.562989676027854</v>
      </c>
      <c r="F38" s="828">
        <v>0.43395040461855861</v>
      </c>
      <c r="G38" s="829">
        <v>1766</v>
      </c>
      <c r="H38" s="827">
        <v>94.02612801988964</v>
      </c>
      <c r="I38" s="828">
        <v>0.57148078166881133</v>
      </c>
      <c r="J38" s="829">
        <v>1764</v>
      </c>
      <c r="K38" s="827">
        <v>86.974161584242339</v>
      </c>
      <c r="L38" s="828">
        <v>0.80498314790757675</v>
      </c>
      <c r="M38" s="829">
        <v>1756</v>
      </c>
      <c r="N38" s="827">
        <v>72.793474808578551</v>
      </c>
      <c r="O38" s="828">
        <v>1.0669777550275448</v>
      </c>
      <c r="P38" s="829">
        <v>1742</v>
      </c>
      <c r="Q38" s="827">
        <v>82.149173586686302</v>
      </c>
      <c r="R38" s="828">
        <v>0.91259754875344279</v>
      </c>
      <c r="S38" s="829">
        <v>1753</v>
      </c>
      <c r="T38" s="827">
        <v>42.562379520455778</v>
      </c>
      <c r="U38" s="828">
        <v>1.1934490856626496</v>
      </c>
      <c r="V38" s="829">
        <v>1728</v>
      </c>
      <c r="W38" s="827">
        <v>57.816858240759316</v>
      </c>
      <c r="X38" s="828">
        <v>1.1841962815595148</v>
      </c>
      <c r="Y38" s="829">
        <v>1745</v>
      </c>
      <c r="Z38" s="827">
        <v>55.356914545126067</v>
      </c>
      <c r="AA38" s="828">
        <v>1.1978236059304925</v>
      </c>
      <c r="AB38" s="829">
        <v>1736</v>
      </c>
      <c r="AC38" s="827">
        <v>53.62538117670055</v>
      </c>
      <c r="AD38" s="828">
        <v>1.2285874200059617</v>
      </c>
      <c r="AE38" s="830">
        <v>1656</v>
      </c>
    </row>
    <row r="39" spans="1:31" ht="24" customHeight="1" thickBot="1">
      <c r="A39" s="1020" t="s">
        <v>594</v>
      </c>
      <c r="B39" s="831">
        <v>91.890533450761467</v>
      </c>
      <c r="C39" s="832">
        <v>0.8612077210664395</v>
      </c>
      <c r="D39" s="833">
        <v>1019</v>
      </c>
      <c r="E39" s="831">
        <v>97.141057887314446</v>
      </c>
      <c r="F39" s="832">
        <v>0.53386545336976154</v>
      </c>
      <c r="G39" s="833">
        <v>1029</v>
      </c>
      <c r="H39" s="831">
        <v>97.854748016420388</v>
      </c>
      <c r="I39" s="832">
        <v>0.47448679722580983</v>
      </c>
      <c r="J39" s="833">
        <v>1030</v>
      </c>
      <c r="K39" s="831">
        <v>94.041815614855778</v>
      </c>
      <c r="L39" s="832">
        <v>0.75965338605508004</v>
      </c>
      <c r="M39" s="833">
        <v>1024</v>
      </c>
      <c r="N39" s="831">
        <v>86.146160346199494</v>
      </c>
      <c r="O39" s="832">
        <v>1.0894474777981045</v>
      </c>
      <c r="P39" s="833">
        <v>1026</v>
      </c>
      <c r="Q39" s="831">
        <v>88.85973555201187</v>
      </c>
      <c r="R39" s="832">
        <v>0.99116960608752402</v>
      </c>
      <c r="S39" s="833">
        <v>1024</v>
      </c>
      <c r="T39" s="831">
        <v>66.300224610764673</v>
      </c>
      <c r="U39" s="832">
        <v>1.4923053637015573</v>
      </c>
      <c r="V39" s="833">
        <v>1018</v>
      </c>
      <c r="W39" s="831">
        <v>48.865818880796496</v>
      </c>
      <c r="X39" s="832">
        <v>1.5732357015904284</v>
      </c>
      <c r="Y39" s="833">
        <v>1019</v>
      </c>
      <c r="Z39" s="831">
        <v>75.331401055289504</v>
      </c>
      <c r="AA39" s="832">
        <v>1.366582997893643</v>
      </c>
      <c r="AB39" s="833">
        <v>1025</v>
      </c>
      <c r="AC39" s="831">
        <v>65.960795786805946</v>
      </c>
      <c r="AD39" s="832">
        <v>1.5282833218634189</v>
      </c>
      <c r="AE39" s="834">
        <v>976</v>
      </c>
    </row>
    <row r="40" spans="1:31" ht="14.5" customHeight="1">
      <c r="A40" s="857" t="s">
        <v>72</v>
      </c>
      <c r="B40" s="843">
        <v>81.594739712552624</v>
      </c>
      <c r="C40" s="844">
        <v>0.51151555781401348</v>
      </c>
      <c r="D40" s="845">
        <v>5806</v>
      </c>
      <c r="E40" s="843">
        <v>93.694103610984541</v>
      </c>
      <c r="F40" s="844">
        <v>0.32211737381722361</v>
      </c>
      <c r="G40" s="845">
        <v>5840</v>
      </c>
      <c r="H40" s="843">
        <v>86.375397570718647</v>
      </c>
      <c r="I40" s="844">
        <v>0.45648636914554996</v>
      </c>
      <c r="J40" s="845">
        <v>5813</v>
      </c>
      <c r="K40" s="843">
        <v>84.828169196299598</v>
      </c>
      <c r="L40" s="844">
        <v>0.47521286767324311</v>
      </c>
      <c r="M40" s="845">
        <v>5812</v>
      </c>
      <c r="N40" s="843">
        <v>68.396810743434187</v>
      </c>
      <c r="O40" s="844">
        <v>0.61395489338911391</v>
      </c>
      <c r="P40" s="845">
        <v>5785</v>
      </c>
      <c r="Q40" s="843">
        <v>77.652848384778267</v>
      </c>
      <c r="R40" s="844">
        <v>0.54937271268029542</v>
      </c>
      <c r="S40" s="845">
        <v>5803</v>
      </c>
      <c r="T40" s="843">
        <v>38.755891349344608</v>
      </c>
      <c r="U40" s="844">
        <v>0.64347922882479036</v>
      </c>
      <c r="V40" s="845">
        <v>5743</v>
      </c>
      <c r="W40" s="843">
        <v>51.942857822120992</v>
      </c>
      <c r="X40" s="844">
        <v>0.65915218628037286</v>
      </c>
      <c r="Y40" s="845">
        <v>5776</v>
      </c>
      <c r="Z40" s="843">
        <v>40.993447024816724</v>
      </c>
      <c r="AA40" s="844">
        <v>0.64786780417160139</v>
      </c>
      <c r="AB40" s="845">
        <v>5753</v>
      </c>
      <c r="AC40" s="843">
        <v>50.27191022298576</v>
      </c>
      <c r="AD40" s="844">
        <v>0.67314075226901815</v>
      </c>
      <c r="AE40" s="846">
        <v>5547</v>
      </c>
    </row>
    <row r="41" spans="1:31" s="220" customFormat="1" ht="14.5" customHeight="1">
      <c r="A41" s="1431" t="s">
        <v>393</v>
      </c>
      <c r="B41" s="1430"/>
      <c r="C41" s="1430"/>
      <c r="D41" s="1430"/>
      <c r="E41" s="1430"/>
      <c r="F41" s="1430"/>
      <c r="G41" s="1430"/>
      <c r="H41" s="1430"/>
      <c r="I41" s="1430"/>
      <c r="J41" s="1430"/>
      <c r="K41" s="1430"/>
      <c r="L41" s="1430"/>
      <c r="M41" s="1430"/>
      <c r="N41" s="1430"/>
      <c r="O41" s="1430"/>
      <c r="P41" s="1430"/>
      <c r="Q41" s="1430"/>
      <c r="R41" s="1430"/>
      <c r="S41" s="1430"/>
      <c r="T41" s="1430"/>
      <c r="U41" s="1430"/>
      <c r="V41" s="1430"/>
      <c r="W41" s="1430"/>
      <c r="X41" s="1430"/>
      <c r="Y41" s="1430"/>
      <c r="Z41" s="1430"/>
      <c r="AA41" s="1430"/>
      <c r="AB41" s="1430"/>
      <c r="AC41" s="1430"/>
      <c r="AD41" s="1430"/>
      <c r="AE41" s="1430"/>
    </row>
    <row r="42" spans="1:31" s="220" customFormat="1" ht="14.5" customHeight="1">
      <c r="A42" s="1370" t="s">
        <v>523</v>
      </c>
      <c r="B42" s="1430"/>
      <c r="C42" s="1430"/>
      <c r="D42" s="1430"/>
      <c r="E42" s="1430"/>
      <c r="F42" s="1430"/>
      <c r="G42" s="1430"/>
      <c r="H42" s="1430"/>
      <c r="I42" s="1430"/>
      <c r="J42" s="1430"/>
      <c r="K42" s="1430"/>
      <c r="L42" s="1430"/>
      <c r="M42" s="1430"/>
      <c r="N42" s="1430"/>
      <c r="O42" s="1430"/>
      <c r="P42" s="1430"/>
      <c r="Q42" s="1430"/>
      <c r="R42" s="1430"/>
      <c r="S42" s="1430"/>
      <c r="T42" s="1430"/>
      <c r="U42" s="1430"/>
      <c r="V42" s="1430"/>
      <c r="W42" s="1430"/>
      <c r="X42" s="1430"/>
      <c r="Y42" s="1430"/>
      <c r="Z42" s="1430"/>
      <c r="AA42" s="1430"/>
      <c r="AB42" s="1430"/>
      <c r="AC42" s="1430"/>
      <c r="AD42" s="1430"/>
      <c r="AE42" s="1430"/>
    </row>
    <row r="43" spans="1:31" s="220" customFormat="1" ht="14.5" customHeight="1">
      <c r="A43" s="1431" t="s">
        <v>433</v>
      </c>
      <c r="B43" s="1430"/>
      <c r="C43" s="1430"/>
      <c r="D43" s="1430"/>
      <c r="E43" s="1430"/>
      <c r="F43" s="1430"/>
      <c r="G43" s="1430"/>
      <c r="H43" s="1430"/>
      <c r="I43" s="1430"/>
      <c r="J43" s="1430"/>
      <c r="K43" s="1430"/>
      <c r="L43" s="1430"/>
      <c r="M43" s="1430"/>
      <c r="N43" s="1430"/>
      <c r="O43" s="1430"/>
      <c r="P43" s="1430"/>
      <c r="Q43" s="1430"/>
      <c r="R43" s="1430"/>
      <c r="S43" s="1430"/>
      <c r="T43" s="1430"/>
      <c r="U43" s="1430"/>
      <c r="V43" s="1430"/>
      <c r="W43" s="1430"/>
      <c r="X43" s="1430"/>
      <c r="Y43" s="1430"/>
      <c r="Z43" s="1430"/>
      <c r="AA43" s="1430"/>
      <c r="AB43" s="1430"/>
      <c r="AC43" s="1430"/>
      <c r="AD43" s="1430"/>
      <c r="AE43" s="1430"/>
    </row>
    <row r="44" spans="1:31" ht="14.5" customHeight="1"/>
    <row r="45" spans="1:31" s="397" customFormat="1" ht="14.5" customHeight="1">
      <c r="A45" s="1415" t="s">
        <v>648</v>
      </c>
      <c r="B45" s="1268"/>
      <c r="C45" s="1268"/>
      <c r="D45" s="1268"/>
      <c r="E45" s="1268"/>
      <c r="F45" s="1268"/>
      <c r="G45" s="1268"/>
      <c r="H45" s="1268"/>
      <c r="I45" s="1268"/>
      <c r="J45" s="1268"/>
      <c r="K45" s="1268"/>
      <c r="L45" s="1268"/>
      <c r="M45" s="1268"/>
      <c r="N45" s="1268"/>
      <c r="O45" s="1268"/>
      <c r="P45" s="1268"/>
      <c r="Q45" s="1268"/>
      <c r="R45" s="1268"/>
      <c r="S45" s="1268"/>
      <c r="T45" s="1268"/>
      <c r="U45" s="1268"/>
      <c r="V45" s="1268"/>
      <c r="W45" s="1268"/>
      <c r="X45" s="1268"/>
      <c r="Y45" s="1268"/>
      <c r="Z45" s="1268"/>
      <c r="AA45" s="1268"/>
      <c r="AB45" s="1268"/>
      <c r="AC45" s="1268"/>
      <c r="AD45" s="1268"/>
      <c r="AE45" s="1268"/>
    </row>
    <row r="46" spans="1:31" s="397" customFormat="1" ht="46" customHeight="1" thickBot="1">
      <c r="A46" s="1423" t="s">
        <v>43</v>
      </c>
      <c r="B46" s="1420" t="s">
        <v>519</v>
      </c>
      <c r="C46" s="1387"/>
      <c r="D46" s="1411"/>
      <c r="E46" s="1420" t="s">
        <v>231</v>
      </c>
      <c r="F46" s="1387"/>
      <c r="G46" s="1411"/>
      <c r="H46" s="1420" t="s">
        <v>232</v>
      </c>
      <c r="I46" s="1387"/>
      <c r="J46" s="1411"/>
      <c r="K46" s="1420" t="s">
        <v>233</v>
      </c>
      <c r="L46" s="1387"/>
      <c r="M46" s="1411"/>
      <c r="N46" s="1243" t="s">
        <v>234</v>
      </c>
      <c r="O46" s="1244"/>
      <c r="P46" s="1245"/>
      <c r="Q46" s="1243" t="s">
        <v>237</v>
      </c>
      <c r="R46" s="1244" t="s">
        <v>211</v>
      </c>
      <c r="S46" s="1245" t="s">
        <v>211</v>
      </c>
      <c r="T46" s="1420" t="s">
        <v>235</v>
      </c>
      <c r="U46" s="1387"/>
      <c r="V46" s="1411"/>
      <c r="W46" s="1420" t="s">
        <v>239</v>
      </c>
      <c r="X46" s="1387"/>
      <c r="Y46" s="1411"/>
      <c r="Z46" s="1243" t="s">
        <v>240</v>
      </c>
      <c r="AA46" s="1244" t="s">
        <v>215</v>
      </c>
      <c r="AB46" s="1245" t="s">
        <v>215</v>
      </c>
      <c r="AC46" s="1420" t="s">
        <v>236</v>
      </c>
      <c r="AD46" s="1387"/>
      <c r="AE46" s="1388"/>
    </row>
    <row r="47" spans="1:31" s="397" customFormat="1" ht="14.5" customHeight="1" thickBot="1">
      <c r="A47" s="1264"/>
      <c r="B47" s="733" t="s">
        <v>40</v>
      </c>
      <c r="C47" s="733" t="s">
        <v>111</v>
      </c>
      <c r="D47" s="734" t="s">
        <v>112</v>
      </c>
      <c r="E47" s="733" t="s">
        <v>40</v>
      </c>
      <c r="F47" s="733" t="s">
        <v>111</v>
      </c>
      <c r="G47" s="734" t="s">
        <v>112</v>
      </c>
      <c r="H47" s="733" t="s">
        <v>40</v>
      </c>
      <c r="I47" s="733" t="s">
        <v>111</v>
      </c>
      <c r="J47" s="734" t="s">
        <v>112</v>
      </c>
      <c r="K47" s="733" t="s">
        <v>40</v>
      </c>
      <c r="L47" s="733" t="s">
        <v>111</v>
      </c>
      <c r="M47" s="734" t="s">
        <v>112</v>
      </c>
      <c r="N47" s="733" t="s">
        <v>40</v>
      </c>
      <c r="O47" s="733" t="s">
        <v>111</v>
      </c>
      <c r="P47" s="734" t="s">
        <v>112</v>
      </c>
      <c r="Q47" s="733" t="s">
        <v>40</v>
      </c>
      <c r="R47" s="733" t="s">
        <v>111</v>
      </c>
      <c r="S47" s="734" t="s">
        <v>112</v>
      </c>
      <c r="T47" s="733" t="s">
        <v>40</v>
      </c>
      <c r="U47" s="733" t="s">
        <v>111</v>
      </c>
      <c r="V47" s="734" t="s">
        <v>112</v>
      </c>
      <c r="W47" s="733" t="s">
        <v>40</v>
      </c>
      <c r="X47" s="733" t="s">
        <v>111</v>
      </c>
      <c r="Y47" s="734" t="s">
        <v>112</v>
      </c>
      <c r="Z47" s="733" t="s">
        <v>40</v>
      </c>
      <c r="AA47" s="733" t="s">
        <v>111</v>
      </c>
      <c r="AB47" s="734" t="s">
        <v>112</v>
      </c>
      <c r="AC47" s="733" t="s">
        <v>40</v>
      </c>
      <c r="AD47" s="733" t="s">
        <v>111</v>
      </c>
      <c r="AE47" s="733" t="s">
        <v>112</v>
      </c>
    </row>
    <row r="48" spans="1:31" s="397" customFormat="1" ht="14.5" customHeight="1">
      <c r="A48" s="361" t="s">
        <v>54</v>
      </c>
      <c r="B48" s="377">
        <v>58.654432309610542</v>
      </c>
      <c r="C48" s="378">
        <v>2.8865009189659072</v>
      </c>
      <c r="D48" s="364">
        <v>314</v>
      </c>
      <c r="E48" s="738">
        <v>90.021304808412964</v>
      </c>
      <c r="F48" s="378">
        <v>1.779753886990098</v>
      </c>
      <c r="G48" s="364">
        <v>305</v>
      </c>
      <c r="H48" s="377">
        <v>91.901081011255485</v>
      </c>
      <c r="I48" s="378">
        <v>1.589425649562761</v>
      </c>
      <c r="J48" s="364">
        <v>314</v>
      </c>
      <c r="K48" s="377">
        <v>79.572703665929311</v>
      </c>
      <c r="L48" s="378">
        <v>2.3385311926822259</v>
      </c>
      <c r="M48" s="364">
        <v>313</v>
      </c>
      <c r="N48" s="739">
        <v>55.352771603176123</v>
      </c>
      <c r="O48" s="378">
        <v>2.914972119514279</v>
      </c>
      <c r="P48" s="364">
        <v>312</v>
      </c>
      <c r="Q48" s="738">
        <v>57.955026475674487</v>
      </c>
      <c r="R48" s="378">
        <v>2.9055122601868062</v>
      </c>
      <c r="S48" s="364">
        <v>311</v>
      </c>
      <c r="T48" s="377">
        <v>36.357025143280083</v>
      </c>
      <c r="U48" s="378">
        <v>2.846563282473789</v>
      </c>
      <c r="V48" s="364">
        <v>313</v>
      </c>
      <c r="W48" s="738">
        <v>30.512387305385339</v>
      </c>
      <c r="X48" s="378">
        <v>2.7012833472462869</v>
      </c>
      <c r="Y48" s="364">
        <v>311</v>
      </c>
      <c r="Z48" s="740">
        <v>69.466652688891287</v>
      </c>
      <c r="AA48" s="378">
        <v>2.687129733879134</v>
      </c>
      <c r="AB48" s="364">
        <v>314</v>
      </c>
      <c r="AC48" s="377">
        <v>45.416623374968758</v>
      </c>
      <c r="AD48" s="378">
        <v>2.9829022795177731</v>
      </c>
      <c r="AE48" s="934">
        <v>301</v>
      </c>
    </row>
    <row r="49" spans="1:31" s="397" customFormat="1" ht="14.5" customHeight="1">
      <c r="A49" s="365" t="s">
        <v>55</v>
      </c>
      <c r="B49" s="379">
        <v>61.337588579284017</v>
      </c>
      <c r="C49" s="380">
        <v>2.7100632885530662</v>
      </c>
      <c r="D49" s="368">
        <v>353</v>
      </c>
      <c r="E49" s="741">
        <v>86.673741966337829</v>
      </c>
      <c r="F49" s="380">
        <v>1.918297672947965</v>
      </c>
      <c r="G49" s="368">
        <v>339</v>
      </c>
      <c r="H49" s="742">
        <v>90.882949936860157</v>
      </c>
      <c r="I49" s="380">
        <v>1.616151243057431</v>
      </c>
      <c r="J49" s="368">
        <v>350</v>
      </c>
      <c r="K49" s="379">
        <v>77.61913789262853</v>
      </c>
      <c r="L49" s="380">
        <v>2.3228705053183352</v>
      </c>
      <c r="M49" s="368">
        <v>350</v>
      </c>
      <c r="N49" s="379">
        <v>45.420723065525713</v>
      </c>
      <c r="O49" s="380">
        <v>2.807101490495719</v>
      </c>
      <c r="P49" s="368">
        <v>353</v>
      </c>
      <c r="Q49" s="741">
        <v>68.890418956512804</v>
      </c>
      <c r="R49" s="380">
        <v>2.5618656090820862</v>
      </c>
      <c r="S49" s="368">
        <v>350</v>
      </c>
      <c r="T49" s="742">
        <v>41.339402543946122</v>
      </c>
      <c r="U49" s="380">
        <v>2.7788764176112362</v>
      </c>
      <c r="V49" s="368">
        <v>353</v>
      </c>
      <c r="W49" s="741">
        <v>64.302099628290321</v>
      </c>
      <c r="X49" s="380">
        <v>2.686391213866496</v>
      </c>
      <c r="Y49" s="368">
        <v>352</v>
      </c>
      <c r="Z49" s="379">
        <v>51.963919035932207</v>
      </c>
      <c r="AA49" s="380">
        <v>2.813326242578174</v>
      </c>
      <c r="AB49" s="368">
        <v>351</v>
      </c>
      <c r="AC49" s="379">
        <v>46.312763120525688</v>
      </c>
      <c r="AD49" s="380">
        <v>2.8611729610344838</v>
      </c>
      <c r="AE49" s="935">
        <v>338</v>
      </c>
    </row>
    <row r="50" spans="1:31" s="397" customFormat="1" ht="14.5" customHeight="1">
      <c r="A50" s="361" t="s">
        <v>56</v>
      </c>
      <c r="B50" s="377">
        <v>68.644584280304059</v>
      </c>
      <c r="C50" s="378">
        <v>2.723534764601911</v>
      </c>
      <c r="D50" s="364">
        <v>320</v>
      </c>
      <c r="E50" s="738">
        <v>83.193936441251168</v>
      </c>
      <c r="F50" s="378">
        <v>2.1906304880278551</v>
      </c>
      <c r="G50" s="364">
        <v>307</v>
      </c>
      <c r="H50" s="377">
        <v>80.944959360168511</v>
      </c>
      <c r="I50" s="378">
        <v>2.2701667519125119</v>
      </c>
      <c r="J50" s="364">
        <v>320</v>
      </c>
      <c r="K50" s="377">
        <v>73.445973955800312</v>
      </c>
      <c r="L50" s="378">
        <v>2.567949445800882</v>
      </c>
      <c r="M50" s="364">
        <v>319</v>
      </c>
      <c r="N50" s="739">
        <v>62.935068859024767</v>
      </c>
      <c r="O50" s="378">
        <v>2.7971213224871652</v>
      </c>
      <c r="P50" s="364">
        <v>320</v>
      </c>
      <c r="Q50" s="738">
        <v>74.494414237901211</v>
      </c>
      <c r="R50" s="378">
        <v>2.5316675008164089</v>
      </c>
      <c r="S50" s="364">
        <v>321</v>
      </c>
      <c r="T50" s="740">
        <v>46.076702604106003</v>
      </c>
      <c r="U50" s="378">
        <v>2.8947110322335901</v>
      </c>
      <c r="V50" s="364">
        <v>320</v>
      </c>
      <c r="W50" s="738">
        <v>44.244332899188457</v>
      </c>
      <c r="X50" s="378">
        <v>2.9108811424771628</v>
      </c>
      <c r="Y50" s="364">
        <v>317</v>
      </c>
      <c r="Z50" s="740">
        <v>49.685425622417853</v>
      </c>
      <c r="AA50" s="378">
        <v>2.9127139047636428</v>
      </c>
      <c r="AB50" s="364">
        <v>318</v>
      </c>
      <c r="AC50" s="377">
        <v>49.73399797386547</v>
      </c>
      <c r="AD50" s="378">
        <v>2.958658188057893</v>
      </c>
      <c r="AE50" s="934">
        <v>307</v>
      </c>
    </row>
    <row r="51" spans="1:31" s="397" customFormat="1" ht="14.5" customHeight="1">
      <c r="A51" s="365" t="s">
        <v>57</v>
      </c>
      <c r="B51" s="379">
        <v>64.174423068957992</v>
      </c>
      <c r="C51" s="380">
        <v>2.672061542915626</v>
      </c>
      <c r="D51" s="368">
        <v>355</v>
      </c>
      <c r="E51" s="741">
        <v>86.455428247894389</v>
      </c>
      <c r="F51" s="380">
        <v>1.9005440998233709</v>
      </c>
      <c r="G51" s="368">
        <v>333</v>
      </c>
      <c r="H51" s="379">
        <v>89.403091879473777</v>
      </c>
      <c r="I51" s="380">
        <v>1.7815909038512421</v>
      </c>
      <c r="J51" s="368">
        <v>357</v>
      </c>
      <c r="K51" s="742">
        <v>74.935530363151187</v>
      </c>
      <c r="L51" s="380">
        <v>2.4335492370890468</v>
      </c>
      <c r="M51" s="368">
        <v>349</v>
      </c>
      <c r="N51" s="742">
        <v>45.676230737970918</v>
      </c>
      <c r="O51" s="380">
        <v>2.8017672440743708</v>
      </c>
      <c r="P51" s="368">
        <v>353</v>
      </c>
      <c r="Q51" s="741">
        <v>63.964967059871611</v>
      </c>
      <c r="R51" s="380">
        <v>2.7004987917495948</v>
      </c>
      <c r="S51" s="368">
        <v>349</v>
      </c>
      <c r="T51" s="741">
        <v>49.10991325891618</v>
      </c>
      <c r="U51" s="380">
        <v>2.805124127872888</v>
      </c>
      <c r="V51" s="368">
        <v>353</v>
      </c>
      <c r="W51" s="741">
        <v>49.917585342305273</v>
      </c>
      <c r="X51" s="380">
        <v>2.8173243444773139</v>
      </c>
      <c r="Y51" s="368">
        <v>350</v>
      </c>
      <c r="Z51" s="743">
        <v>67.461921348670941</v>
      </c>
      <c r="AA51" s="380">
        <v>2.6285381884811279</v>
      </c>
      <c r="AB51" s="368">
        <v>355</v>
      </c>
      <c r="AC51" s="379">
        <v>44.629030011342699</v>
      </c>
      <c r="AD51" s="380">
        <v>2.9208046199375799</v>
      </c>
      <c r="AE51" s="935">
        <v>319</v>
      </c>
    </row>
    <row r="52" spans="1:31" s="397" customFormat="1" ht="14.5" customHeight="1">
      <c r="A52" s="361" t="s">
        <v>58</v>
      </c>
      <c r="B52" s="377">
        <v>55.987607878412078</v>
      </c>
      <c r="C52" s="378">
        <v>5.0056525042271263</v>
      </c>
      <c r="D52" s="364">
        <v>109</v>
      </c>
      <c r="E52" s="377">
        <v>80.094611058742188</v>
      </c>
      <c r="F52" s="378">
        <v>4.0749252414592467</v>
      </c>
      <c r="G52" s="364">
        <v>105</v>
      </c>
      <c r="H52" s="377">
        <v>90.70195856793552</v>
      </c>
      <c r="I52" s="378">
        <v>2.7130355672273621</v>
      </c>
      <c r="J52" s="364">
        <v>108</v>
      </c>
      <c r="K52" s="377">
        <v>83.922361147436035</v>
      </c>
      <c r="L52" s="378">
        <v>3.6077992142188169</v>
      </c>
      <c r="M52" s="364">
        <v>108</v>
      </c>
      <c r="N52" s="377">
        <v>55.00389318936719</v>
      </c>
      <c r="O52" s="378">
        <v>4.9421032687168482</v>
      </c>
      <c r="P52" s="364">
        <v>109</v>
      </c>
      <c r="Q52" s="377">
        <v>58.50758163188641</v>
      </c>
      <c r="R52" s="378">
        <v>4.9280120794097746</v>
      </c>
      <c r="S52" s="364">
        <v>108</v>
      </c>
      <c r="T52" s="377">
        <v>37.585443527895123</v>
      </c>
      <c r="U52" s="378">
        <v>4.8950072651372238</v>
      </c>
      <c r="V52" s="364">
        <v>109</v>
      </c>
      <c r="W52" s="738">
        <v>37.709882320983702</v>
      </c>
      <c r="X52" s="378">
        <v>4.9363802488493844</v>
      </c>
      <c r="Y52" s="364">
        <v>108</v>
      </c>
      <c r="Z52" s="377">
        <v>51.880283306361868</v>
      </c>
      <c r="AA52" s="378">
        <v>5.007001861678944</v>
      </c>
      <c r="AB52" s="364">
        <v>109</v>
      </c>
      <c r="AC52" s="377">
        <v>54.213753441652592</v>
      </c>
      <c r="AD52" s="378">
        <v>5.1384466003375966</v>
      </c>
      <c r="AE52" s="934">
        <v>102</v>
      </c>
    </row>
    <row r="53" spans="1:31" s="397" customFormat="1" ht="14.5" customHeight="1">
      <c r="A53" s="365" t="s">
        <v>59</v>
      </c>
      <c r="B53" s="379">
        <v>69.226425201986032</v>
      </c>
      <c r="C53" s="380">
        <v>3.3471002810438009</v>
      </c>
      <c r="D53" s="368">
        <v>220</v>
      </c>
      <c r="E53" s="743">
        <v>88.80938603986192</v>
      </c>
      <c r="F53" s="380">
        <v>2.3457619999798278</v>
      </c>
      <c r="G53" s="368">
        <v>206</v>
      </c>
      <c r="H53" s="379">
        <v>93.466875998081463</v>
      </c>
      <c r="I53" s="380">
        <v>1.872028863918586</v>
      </c>
      <c r="J53" s="368">
        <v>222</v>
      </c>
      <c r="K53" s="379">
        <v>83.790793558707648</v>
      </c>
      <c r="L53" s="380">
        <v>2.692596458861038</v>
      </c>
      <c r="M53" s="368">
        <v>215</v>
      </c>
      <c r="N53" s="379">
        <v>61.529459198812553</v>
      </c>
      <c r="O53" s="380">
        <v>3.44506021894124</v>
      </c>
      <c r="P53" s="368">
        <v>220</v>
      </c>
      <c r="Q53" s="379">
        <v>67.72721207448761</v>
      </c>
      <c r="R53" s="380">
        <v>3.3646566640492548</v>
      </c>
      <c r="S53" s="368">
        <v>219</v>
      </c>
      <c r="T53" s="379">
        <v>53.9128148013125</v>
      </c>
      <c r="U53" s="380">
        <v>3.478501995730007</v>
      </c>
      <c r="V53" s="368">
        <v>221</v>
      </c>
      <c r="W53" s="379">
        <v>54.813667291144043</v>
      </c>
      <c r="X53" s="380">
        <v>3.447458925683724</v>
      </c>
      <c r="Y53" s="368">
        <v>222</v>
      </c>
      <c r="Z53" s="743">
        <v>62.050287486739478</v>
      </c>
      <c r="AA53" s="380">
        <v>3.45555280042562</v>
      </c>
      <c r="AB53" s="368">
        <v>216</v>
      </c>
      <c r="AC53" s="379">
        <v>52.879115106895391</v>
      </c>
      <c r="AD53" s="380">
        <v>3.6046850678065478</v>
      </c>
      <c r="AE53" s="935">
        <v>208</v>
      </c>
    </row>
    <row r="54" spans="1:31" s="397" customFormat="1" ht="14.5" customHeight="1">
      <c r="A54" s="361" t="s">
        <v>60</v>
      </c>
      <c r="B54" s="739">
        <v>63.949078753342469</v>
      </c>
      <c r="C54" s="378">
        <v>2.5841235573180041</v>
      </c>
      <c r="D54" s="364">
        <v>403</v>
      </c>
      <c r="E54" s="738">
        <v>91.228095976600898</v>
      </c>
      <c r="F54" s="378">
        <v>1.567003324146264</v>
      </c>
      <c r="G54" s="364">
        <v>383</v>
      </c>
      <c r="H54" s="377">
        <v>93.188713431931816</v>
      </c>
      <c r="I54" s="378">
        <v>1.350665465711244</v>
      </c>
      <c r="J54" s="364">
        <v>402</v>
      </c>
      <c r="K54" s="739">
        <v>92.976751623996023</v>
      </c>
      <c r="L54" s="378">
        <v>1.4639793471444109</v>
      </c>
      <c r="M54" s="364">
        <v>400</v>
      </c>
      <c r="N54" s="738">
        <v>74.132261771306617</v>
      </c>
      <c r="O54" s="378">
        <v>2.3201126183735759</v>
      </c>
      <c r="P54" s="364">
        <v>403</v>
      </c>
      <c r="Q54" s="738">
        <v>66.071187807772077</v>
      </c>
      <c r="R54" s="378">
        <v>2.566439734848688</v>
      </c>
      <c r="S54" s="364">
        <v>398</v>
      </c>
      <c r="T54" s="377">
        <v>45.546891028473553</v>
      </c>
      <c r="U54" s="378">
        <v>2.666747076908607</v>
      </c>
      <c r="V54" s="364">
        <v>402</v>
      </c>
      <c r="W54" s="738">
        <v>53.455184893657027</v>
      </c>
      <c r="X54" s="378">
        <v>2.6928594062739148</v>
      </c>
      <c r="Y54" s="364">
        <v>395</v>
      </c>
      <c r="Z54" s="377">
        <v>62.139788967786437</v>
      </c>
      <c r="AA54" s="378">
        <v>2.6092211075087661</v>
      </c>
      <c r="AB54" s="364">
        <v>400</v>
      </c>
      <c r="AC54" s="377">
        <v>50.482516284067088</v>
      </c>
      <c r="AD54" s="378">
        <v>2.7192101835136882</v>
      </c>
      <c r="AE54" s="934">
        <v>389</v>
      </c>
    </row>
    <row r="55" spans="1:31" s="397" customFormat="1" ht="14.5" customHeight="1">
      <c r="A55" s="365" t="s">
        <v>61</v>
      </c>
      <c r="B55" s="379">
        <v>68.687032406205844</v>
      </c>
      <c r="C55" s="380">
        <v>3.0698774668611559</v>
      </c>
      <c r="D55" s="368">
        <v>241</v>
      </c>
      <c r="E55" s="741">
        <v>85.762196273473108</v>
      </c>
      <c r="F55" s="380">
        <v>2.4028303973148151</v>
      </c>
      <c r="G55" s="368">
        <v>224</v>
      </c>
      <c r="H55" s="379">
        <v>92.552448077712086</v>
      </c>
      <c r="I55" s="380">
        <v>1.6935386542117881</v>
      </c>
      <c r="J55" s="368">
        <v>240</v>
      </c>
      <c r="K55" s="379">
        <v>97.832382123331357</v>
      </c>
      <c r="L55" s="380">
        <v>0.96999863368813566</v>
      </c>
      <c r="M55" s="368">
        <v>237</v>
      </c>
      <c r="N55" s="379">
        <v>37.94325155071482</v>
      </c>
      <c r="O55" s="380">
        <v>3.239286053135344</v>
      </c>
      <c r="P55" s="368">
        <v>239</v>
      </c>
      <c r="Q55" s="743">
        <v>57.404261770120868</v>
      </c>
      <c r="R55" s="380">
        <v>3.3537081960817741</v>
      </c>
      <c r="S55" s="368">
        <v>236</v>
      </c>
      <c r="T55" s="741">
        <v>43.382368886853627</v>
      </c>
      <c r="U55" s="380">
        <v>3.339529897732088</v>
      </c>
      <c r="V55" s="368">
        <v>239</v>
      </c>
      <c r="W55" s="741">
        <v>57.324213202821461</v>
      </c>
      <c r="X55" s="380">
        <v>3.320071313991146</v>
      </c>
      <c r="Y55" s="368">
        <v>239</v>
      </c>
      <c r="Z55" s="379">
        <v>64.596066939581007</v>
      </c>
      <c r="AA55" s="380">
        <v>3.2244133103104731</v>
      </c>
      <c r="AB55" s="368">
        <v>240</v>
      </c>
      <c r="AC55" s="379">
        <v>50.281185116640529</v>
      </c>
      <c r="AD55" s="380">
        <v>3.475928851617895</v>
      </c>
      <c r="AE55" s="935">
        <v>223</v>
      </c>
    </row>
    <row r="56" spans="1:31" s="397" customFormat="1" ht="14.5" customHeight="1">
      <c r="A56" s="361" t="s">
        <v>62</v>
      </c>
      <c r="B56" s="377">
        <v>55.057513794521363</v>
      </c>
      <c r="C56" s="378">
        <v>2.6897132888502648</v>
      </c>
      <c r="D56" s="364">
        <v>385</v>
      </c>
      <c r="E56" s="738">
        <v>89.529826894740481</v>
      </c>
      <c r="F56" s="378">
        <v>1.7409492250351319</v>
      </c>
      <c r="G56" s="364">
        <v>372</v>
      </c>
      <c r="H56" s="377">
        <v>90.337972107976086</v>
      </c>
      <c r="I56" s="378">
        <v>1.7243844602088101</v>
      </c>
      <c r="J56" s="364">
        <v>387</v>
      </c>
      <c r="K56" s="738">
        <v>88.577351579207701</v>
      </c>
      <c r="L56" s="378">
        <v>1.6935288443996399</v>
      </c>
      <c r="M56" s="364">
        <v>383</v>
      </c>
      <c r="N56" s="738">
        <v>61.965064268700203</v>
      </c>
      <c r="O56" s="378">
        <v>2.6375384942711619</v>
      </c>
      <c r="P56" s="364">
        <v>382</v>
      </c>
      <c r="Q56" s="738">
        <v>59.403508260217009</v>
      </c>
      <c r="R56" s="378">
        <v>2.686567419275697</v>
      </c>
      <c r="S56" s="364">
        <v>380</v>
      </c>
      <c r="T56" s="377">
        <v>37.881074788062769</v>
      </c>
      <c r="U56" s="378">
        <v>2.6421344498257531</v>
      </c>
      <c r="V56" s="364">
        <v>384</v>
      </c>
      <c r="W56" s="738">
        <v>52.461479979030699</v>
      </c>
      <c r="X56" s="378">
        <v>2.710360592777068</v>
      </c>
      <c r="Y56" s="364">
        <v>381</v>
      </c>
      <c r="Z56" s="377">
        <v>57.697524053572472</v>
      </c>
      <c r="AA56" s="378">
        <v>2.689170093719321</v>
      </c>
      <c r="AB56" s="364">
        <v>385</v>
      </c>
      <c r="AC56" s="377">
        <v>49.740169249886733</v>
      </c>
      <c r="AD56" s="378">
        <v>2.7515167673850121</v>
      </c>
      <c r="AE56" s="934">
        <v>373</v>
      </c>
    </row>
    <row r="57" spans="1:31" s="397" customFormat="1" ht="14.5" customHeight="1">
      <c r="A57" s="365" t="s">
        <v>99</v>
      </c>
      <c r="B57" s="379">
        <v>68.249310679769735</v>
      </c>
      <c r="C57" s="380">
        <v>2.6733043735835671</v>
      </c>
      <c r="D57" s="368">
        <v>322</v>
      </c>
      <c r="E57" s="742">
        <v>83.862323402396356</v>
      </c>
      <c r="F57" s="380">
        <v>2.228526088666325</v>
      </c>
      <c r="G57" s="368">
        <v>296</v>
      </c>
      <c r="H57" s="379">
        <v>91.795039650722288</v>
      </c>
      <c r="I57" s="380">
        <v>1.6372488211080489</v>
      </c>
      <c r="J57" s="368">
        <v>321</v>
      </c>
      <c r="K57" s="379">
        <v>89.421309069344971</v>
      </c>
      <c r="L57" s="380">
        <v>1.7750522728047149</v>
      </c>
      <c r="M57" s="368">
        <v>319</v>
      </c>
      <c r="N57" s="741">
        <v>61.240488492201173</v>
      </c>
      <c r="O57" s="380">
        <v>2.809814594992984</v>
      </c>
      <c r="P57" s="368">
        <v>322</v>
      </c>
      <c r="Q57" s="741">
        <v>63.82115935998948</v>
      </c>
      <c r="R57" s="380">
        <v>2.7938635863782881</v>
      </c>
      <c r="S57" s="368">
        <v>319</v>
      </c>
      <c r="T57" s="742">
        <v>47.67451604724716</v>
      </c>
      <c r="U57" s="380">
        <v>2.890041877731373</v>
      </c>
      <c r="V57" s="368">
        <v>321</v>
      </c>
      <c r="W57" s="379">
        <v>30.17819636578259</v>
      </c>
      <c r="X57" s="380">
        <v>2.6687774432820959</v>
      </c>
      <c r="Y57" s="368">
        <v>319</v>
      </c>
      <c r="Z57" s="743">
        <v>57.74345587376429</v>
      </c>
      <c r="AA57" s="380">
        <v>2.8788879508037408</v>
      </c>
      <c r="AB57" s="368">
        <v>318</v>
      </c>
      <c r="AC57" s="379">
        <v>47.480224543914282</v>
      </c>
      <c r="AD57" s="380">
        <v>2.9547280520785049</v>
      </c>
      <c r="AE57" s="935">
        <v>307</v>
      </c>
    </row>
    <row r="58" spans="1:31" s="397" customFormat="1" ht="14.5" customHeight="1">
      <c r="A58" s="361" t="s">
        <v>64</v>
      </c>
      <c r="B58" s="377">
        <v>62.288763197410653</v>
      </c>
      <c r="C58" s="378">
        <v>2.9018628499084311</v>
      </c>
      <c r="D58" s="364">
        <v>303</v>
      </c>
      <c r="E58" s="738">
        <v>86.605829327649204</v>
      </c>
      <c r="F58" s="378">
        <v>2.106926508910496</v>
      </c>
      <c r="G58" s="364">
        <v>287</v>
      </c>
      <c r="H58" s="377">
        <v>90.454720737451083</v>
      </c>
      <c r="I58" s="378">
        <v>1.765894922846156</v>
      </c>
      <c r="J58" s="364">
        <v>300</v>
      </c>
      <c r="K58" s="739">
        <v>88.763803132894239</v>
      </c>
      <c r="L58" s="378">
        <v>2.0929037090257099</v>
      </c>
      <c r="M58" s="364">
        <v>298</v>
      </c>
      <c r="N58" s="739">
        <v>57.891001888066882</v>
      </c>
      <c r="O58" s="378">
        <v>2.9787178218775749</v>
      </c>
      <c r="P58" s="364">
        <v>301</v>
      </c>
      <c r="Q58" s="738">
        <v>61.872355903196564</v>
      </c>
      <c r="R58" s="378">
        <v>2.989041932841392</v>
      </c>
      <c r="S58" s="364">
        <v>297</v>
      </c>
      <c r="T58" s="740">
        <v>49.023291424309861</v>
      </c>
      <c r="U58" s="378">
        <v>3.0495903108169782</v>
      </c>
      <c r="V58" s="364">
        <v>301</v>
      </c>
      <c r="W58" s="377">
        <v>30.220741337542989</v>
      </c>
      <c r="X58" s="378">
        <v>2.818732750984942</v>
      </c>
      <c r="Y58" s="364">
        <v>298</v>
      </c>
      <c r="Z58" s="740">
        <v>57.306974621651641</v>
      </c>
      <c r="AA58" s="378">
        <v>3.043907496410728</v>
      </c>
      <c r="AB58" s="364">
        <v>298</v>
      </c>
      <c r="AC58" s="377">
        <v>42.864850364418551</v>
      </c>
      <c r="AD58" s="378">
        <v>3.0882621357345421</v>
      </c>
      <c r="AE58" s="934">
        <v>287</v>
      </c>
    </row>
    <row r="59" spans="1:31" s="397" customFormat="1" ht="14.5" customHeight="1">
      <c r="A59" s="365" t="s">
        <v>65</v>
      </c>
      <c r="B59" s="379">
        <v>63.090902662090997</v>
      </c>
      <c r="C59" s="380">
        <v>4.4981801123023564</v>
      </c>
      <c r="D59" s="368">
        <v>123</v>
      </c>
      <c r="E59" s="741">
        <v>88.111666485497537</v>
      </c>
      <c r="F59" s="380">
        <v>3.1603356464150258</v>
      </c>
      <c r="G59" s="368">
        <v>114</v>
      </c>
      <c r="H59" s="379">
        <v>93.311751288934019</v>
      </c>
      <c r="I59" s="380">
        <v>2.320011408586014</v>
      </c>
      <c r="J59" s="368">
        <v>123</v>
      </c>
      <c r="K59" s="379">
        <v>86.182415952959431</v>
      </c>
      <c r="L59" s="380">
        <v>3.2536389826671481</v>
      </c>
      <c r="M59" s="368">
        <v>121</v>
      </c>
      <c r="N59" s="379">
        <v>65.329150374223929</v>
      </c>
      <c r="O59" s="380">
        <v>4.4562028366552511</v>
      </c>
      <c r="P59" s="368">
        <v>123</v>
      </c>
      <c r="Q59" s="742">
        <v>66.832669649705039</v>
      </c>
      <c r="R59" s="380">
        <v>4.3922339549016822</v>
      </c>
      <c r="S59" s="368">
        <v>122</v>
      </c>
      <c r="T59" s="379">
        <v>57.587819405921472</v>
      </c>
      <c r="U59" s="380">
        <v>4.6061055256538328</v>
      </c>
      <c r="V59" s="368">
        <v>123</v>
      </c>
      <c r="W59" s="741">
        <v>48.4682094907687</v>
      </c>
      <c r="X59" s="380">
        <v>4.6806005291435158</v>
      </c>
      <c r="Y59" s="368">
        <v>123</v>
      </c>
      <c r="Z59" s="379">
        <v>67.187896637941108</v>
      </c>
      <c r="AA59" s="380">
        <v>4.4726133455756667</v>
      </c>
      <c r="AB59" s="368">
        <v>122</v>
      </c>
      <c r="AC59" s="379">
        <v>43.41784867704056</v>
      </c>
      <c r="AD59" s="380">
        <v>4.8869245890504658</v>
      </c>
      <c r="AE59" s="935">
        <v>111</v>
      </c>
    </row>
    <row r="60" spans="1:31" s="397" customFormat="1" ht="14.5" customHeight="1">
      <c r="A60" s="361" t="s">
        <v>66</v>
      </c>
      <c r="B60" s="377">
        <v>59.923615798419902</v>
      </c>
      <c r="C60" s="378">
        <v>2.770827887553819</v>
      </c>
      <c r="D60" s="364">
        <v>333</v>
      </c>
      <c r="E60" s="738">
        <v>80.638298667978603</v>
      </c>
      <c r="F60" s="378">
        <v>2.2443122495289369</v>
      </c>
      <c r="G60" s="364">
        <v>321</v>
      </c>
      <c r="H60" s="377">
        <v>87.522766200349523</v>
      </c>
      <c r="I60" s="378">
        <v>1.8927664732012071</v>
      </c>
      <c r="J60" s="364">
        <v>335</v>
      </c>
      <c r="K60" s="739">
        <v>78.186035284015674</v>
      </c>
      <c r="L60" s="378">
        <v>2.347581182067894</v>
      </c>
      <c r="M60" s="364">
        <v>334</v>
      </c>
      <c r="N60" s="738">
        <v>41.343001748885868</v>
      </c>
      <c r="O60" s="378">
        <v>2.8454772544224731</v>
      </c>
      <c r="P60" s="364">
        <v>329</v>
      </c>
      <c r="Q60" s="738">
        <v>54.463777130824873</v>
      </c>
      <c r="R60" s="378">
        <v>2.8475003389814111</v>
      </c>
      <c r="S60" s="364">
        <v>332</v>
      </c>
      <c r="T60" s="740">
        <v>42.081007763209328</v>
      </c>
      <c r="U60" s="378">
        <v>2.8121781282729081</v>
      </c>
      <c r="V60" s="364">
        <v>333</v>
      </c>
      <c r="W60" s="738">
        <v>45.399072628753842</v>
      </c>
      <c r="X60" s="378">
        <v>2.849832134385474</v>
      </c>
      <c r="Y60" s="364">
        <v>330</v>
      </c>
      <c r="Z60" s="740">
        <v>66.874007038885026</v>
      </c>
      <c r="AA60" s="378">
        <v>2.6686874760358519</v>
      </c>
      <c r="AB60" s="364">
        <v>332</v>
      </c>
      <c r="AC60" s="377">
        <v>43.642705948787963</v>
      </c>
      <c r="AD60" s="378">
        <v>2.895518361042297</v>
      </c>
      <c r="AE60" s="934">
        <v>318</v>
      </c>
    </row>
    <row r="61" spans="1:31" s="397" customFormat="1" ht="14.5" customHeight="1">
      <c r="A61" s="365" t="s">
        <v>67</v>
      </c>
      <c r="B61" s="379">
        <v>59.273321380494203</v>
      </c>
      <c r="C61" s="380">
        <v>2.6487639497394251</v>
      </c>
      <c r="D61" s="368">
        <v>377</v>
      </c>
      <c r="E61" s="741">
        <v>71.993540936953252</v>
      </c>
      <c r="F61" s="380">
        <v>2.4770758746557302</v>
      </c>
      <c r="G61" s="368">
        <v>358</v>
      </c>
      <c r="H61" s="379">
        <v>89.350576782523262</v>
      </c>
      <c r="I61" s="380">
        <v>1.637148080648781</v>
      </c>
      <c r="J61" s="368">
        <v>375</v>
      </c>
      <c r="K61" s="742">
        <v>67.562273938110835</v>
      </c>
      <c r="L61" s="380">
        <v>2.5219875767920281</v>
      </c>
      <c r="M61" s="368">
        <v>375</v>
      </c>
      <c r="N61" s="379">
        <v>29.92626098364163</v>
      </c>
      <c r="O61" s="380">
        <v>2.4980525547283361</v>
      </c>
      <c r="P61" s="368">
        <v>372</v>
      </c>
      <c r="Q61" s="741">
        <v>48.638976747597368</v>
      </c>
      <c r="R61" s="380">
        <v>2.710485846460192</v>
      </c>
      <c r="S61" s="368">
        <v>372</v>
      </c>
      <c r="T61" s="743">
        <v>35.060889635772128</v>
      </c>
      <c r="U61" s="380">
        <v>2.6109187241785068</v>
      </c>
      <c r="V61" s="368">
        <v>373</v>
      </c>
      <c r="W61" s="741">
        <v>43.737166140532693</v>
      </c>
      <c r="X61" s="380">
        <v>2.6888345856589688</v>
      </c>
      <c r="Y61" s="368">
        <v>374</v>
      </c>
      <c r="Z61" s="379">
        <v>58.688251819038882</v>
      </c>
      <c r="AA61" s="380">
        <v>2.65735683817018</v>
      </c>
      <c r="AB61" s="368">
        <v>375</v>
      </c>
      <c r="AC61" s="379">
        <v>49.498625170839453</v>
      </c>
      <c r="AD61" s="380">
        <v>2.7830539241679841</v>
      </c>
      <c r="AE61" s="935">
        <v>353</v>
      </c>
    </row>
    <row r="62" spans="1:31" s="397" customFormat="1" ht="14.5" customHeight="1">
      <c r="A62" s="361" t="s">
        <v>68</v>
      </c>
      <c r="B62" s="739">
        <v>60.218999687868333</v>
      </c>
      <c r="C62" s="378">
        <v>2.569549713949232</v>
      </c>
      <c r="D62" s="364">
        <v>405</v>
      </c>
      <c r="E62" s="738">
        <v>82.306911668474086</v>
      </c>
      <c r="F62" s="378">
        <v>2.0245874042779941</v>
      </c>
      <c r="G62" s="364">
        <v>394</v>
      </c>
      <c r="H62" s="377">
        <v>91.069201192794026</v>
      </c>
      <c r="I62" s="378">
        <v>1.439325169879579</v>
      </c>
      <c r="J62" s="364">
        <v>408</v>
      </c>
      <c r="K62" s="377">
        <v>91.359497946781204</v>
      </c>
      <c r="L62" s="378">
        <v>1.4609752314806621</v>
      </c>
      <c r="M62" s="364">
        <v>405</v>
      </c>
      <c r="N62" s="377">
        <v>67.370141901520554</v>
      </c>
      <c r="O62" s="378">
        <v>2.4881172314758482</v>
      </c>
      <c r="P62" s="364">
        <v>401</v>
      </c>
      <c r="Q62" s="738">
        <v>68.504327559404359</v>
      </c>
      <c r="R62" s="378">
        <v>2.428665021594532</v>
      </c>
      <c r="S62" s="364">
        <v>402</v>
      </c>
      <c r="T62" s="738">
        <v>41.701669036954627</v>
      </c>
      <c r="U62" s="378">
        <v>2.603849941400572</v>
      </c>
      <c r="V62" s="364">
        <v>403</v>
      </c>
      <c r="W62" s="738">
        <v>50.930795051042523</v>
      </c>
      <c r="X62" s="378">
        <v>2.6292600260154479</v>
      </c>
      <c r="Y62" s="364">
        <v>404</v>
      </c>
      <c r="Z62" s="740">
        <v>58.121550806917909</v>
      </c>
      <c r="AA62" s="378">
        <v>2.602264558528868</v>
      </c>
      <c r="AB62" s="364">
        <v>404</v>
      </c>
      <c r="AC62" s="740">
        <v>54.377501534462581</v>
      </c>
      <c r="AD62" s="378">
        <v>2.68495682319316</v>
      </c>
      <c r="AE62" s="934">
        <v>385</v>
      </c>
    </row>
    <row r="63" spans="1:31" s="397" customFormat="1" ht="14.5" customHeight="1" thickBot="1">
      <c r="A63" s="369" t="s">
        <v>69</v>
      </c>
      <c r="B63" s="385">
        <v>60.134773524978698</v>
      </c>
      <c r="C63" s="386">
        <v>2.772057888637907</v>
      </c>
      <c r="D63" s="372">
        <v>336</v>
      </c>
      <c r="E63" s="744">
        <v>72.156501819925424</v>
      </c>
      <c r="F63" s="386">
        <v>2.562883947007351</v>
      </c>
      <c r="G63" s="372">
        <v>326</v>
      </c>
      <c r="H63" s="385">
        <v>88.197156332509721</v>
      </c>
      <c r="I63" s="386">
        <v>1.878084058484484</v>
      </c>
      <c r="J63" s="372">
        <v>337</v>
      </c>
      <c r="K63" s="744">
        <v>94.748372732915186</v>
      </c>
      <c r="L63" s="386">
        <v>1.2151955681219211</v>
      </c>
      <c r="M63" s="372">
        <v>337</v>
      </c>
      <c r="N63" s="745">
        <v>32.770752081186281</v>
      </c>
      <c r="O63" s="386">
        <v>2.6940760051015369</v>
      </c>
      <c r="P63" s="372">
        <v>336</v>
      </c>
      <c r="Q63" s="744">
        <v>50.341361953600618</v>
      </c>
      <c r="R63" s="386">
        <v>2.8367375196141271</v>
      </c>
      <c r="S63" s="372">
        <v>336</v>
      </c>
      <c r="T63" s="385">
        <v>41.84981288347052</v>
      </c>
      <c r="U63" s="386">
        <v>2.7925606966154848</v>
      </c>
      <c r="V63" s="372">
        <v>336</v>
      </c>
      <c r="W63" s="744">
        <v>49.326325242465799</v>
      </c>
      <c r="X63" s="386">
        <v>2.845607007491159</v>
      </c>
      <c r="Y63" s="372">
        <v>334</v>
      </c>
      <c r="Z63" s="746">
        <v>65.517101159638045</v>
      </c>
      <c r="AA63" s="386">
        <v>2.737033583501999</v>
      </c>
      <c r="AB63" s="372">
        <v>336</v>
      </c>
      <c r="AC63" s="385">
        <v>45.855334078115433</v>
      </c>
      <c r="AD63" s="386">
        <v>2.9465370284204928</v>
      </c>
      <c r="AE63" s="1011">
        <v>311</v>
      </c>
    </row>
    <row r="64" spans="1:31" s="397" customFormat="1" ht="14.5" customHeight="1">
      <c r="A64" s="373" t="s">
        <v>70</v>
      </c>
      <c r="B64" s="747">
        <v>62.134171668835997</v>
      </c>
      <c r="C64" s="388">
        <v>1.1258622470474531</v>
      </c>
      <c r="D64" s="376">
        <v>2937</v>
      </c>
      <c r="E64" s="748">
        <v>87.270304725404074</v>
      </c>
      <c r="F64" s="388">
        <v>0.80672806156767118</v>
      </c>
      <c r="G64" s="376">
        <v>2801</v>
      </c>
      <c r="H64" s="747">
        <v>91.529710318616836</v>
      </c>
      <c r="I64" s="388">
        <v>0.66303172845060621</v>
      </c>
      <c r="J64" s="376">
        <v>2935</v>
      </c>
      <c r="K64" s="389">
        <v>85.208816406698745</v>
      </c>
      <c r="L64" s="388">
        <v>0.83817335225304135</v>
      </c>
      <c r="M64" s="376">
        <v>2912</v>
      </c>
      <c r="N64" s="748">
        <v>58.352759575354277</v>
      </c>
      <c r="O64" s="388">
        <v>1.1492881836506781</v>
      </c>
      <c r="P64" s="376">
        <v>2926</v>
      </c>
      <c r="Q64" s="748">
        <v>63.388221634920413</v>
      </c>
      <c r="R64" s="388">
        <v>1.1339606338712891</v>
      </c>
      <c r="S64" s="376">
        <v>2906</v>
      </c>
      <c r="T64" s="748">
        <v>42.7364030269582</v>
      </c>
      <c r="U64" s="388">
        <v>1.1585977248139241</v>
      </c>
      <c r="V64" s="376">
        <v>2930</v>
      </c>
      <c r="W64" s="748">
        <v>43.169618893402493</v>
      </c>
      <c r="X64" s="388">
        <v>1.112352377093847</v>
      </c>
      <c r="Y64" s="376">
        <v>2913</v>
      </c>
      <c r="Z64" s="387">
        <v>59.609401362521993</v>
      </c>
      <c r="AA64" s="388">
        <v>1.147249334946173</v>
      </c>
      <c r="AB64" s="376">
        <v>2917</v>
      </c>
      <c r="AC64" s="389">
        <v>47.543152898159427</v>
      </c>
      <c r="AD64" s="388">
        <v>1.1991887855632011</v>
      </c>
      <c r="AE64" s="941">
        <v>2801</v>
      </c>
    </row>
    <row r="65" spans="1:31" s="397" customFormat="1" ht="14.5" customHeight="1">
      <c r="A65" s="373" t="s">
        <v>71</v>
      </c>
      <c r="B65" s="389">
        <v>63.834142749614628</v>
      </c>
      <c r="C65" s="388">
        <v>1.2092195191303341</v>
      </c>
      <c r="D65" s="376">
        <v>1962</v>
      </c>
      <c r="E65" s="748">
        <v>80.549605873532443</v>
      </c>
      <c r="F65" s="388">
        <v>0.99396832825738857</v>
      </c>
      <c r="G65" s="376">
        <v>1869</v>
      </c>
      <c r="H65" s="387">
        <v>86.644206654402595</v>
      </c>
      <c r="I65" s="388">
        <v>0.89639573284729723</v>
      </c>
      <c r="J65" s="376">
        <v>1964</v>
      </c>
      <c r="K65" s="748">
        <v>78.592381510844859</v>
      </c>
      <c r="L65" s="388">
        <v>1.052606210063131</v>
      </c>
      <c r="M65" s="376">
        <v>1951</v>
      </c>
      <c r="N65" s="748">
        <v>45.557071290953473</v>
      </c>
      <c r="O65" s="388">
        <v>1.2401787963672799</v>
      </c>
      <c r="P65" s="376">
        <v>1949</v>
      </c>
      <c r="Q65" s="748">
        <v>60.809825274401561</v>
      </c>
      <c r="R65" s="388">
        <v>1.1992635105210101</v>
      </c>
      <c r="S65" s="376">
        <v>1946</v>
      </c>
      <c r="T65" s="748">
        <v>43.48757765085945</v>
      </c>
      <c r="U65" s="388">
        <v>1.262293210939228</v>
      </c>
      <c r="V65" s="376">
        <v>1954</v>
      </c>
      <c r="W65" s="748">
        <v>47.038545381166927</v>
      </c>
      <c r="X65" s="388">
        <v>1.271764001000866</v>
      </c>
      <c r="Y65" s="376">
        <v>1944</v>
      </c>
      <c r="Z65" s="387">
        <v>60.513844449141473</v>
      </c>
      <c r="AA65" s="388">
        <v>1.2367437629988021</v>
      </c>
      <c r="AB65" s="376">
        <v>1956</v>
      </c>
      <c r="AC65" s="389">
        <v>47.201223563587021</v>
      </c>
      <c r="AD65" s="388">
        <v>1.3076028350938911</v>
      </c>
      <c r="AE65" s="941">
        <v>1831</v>
      </c>
    </row>
    <row r="66" spans="1:31" s="397" customFormat="1" ht="14.5" customHeight="1">
      <c r="A66" s="957" t="s">
        <v>72</v>
      </c>
      <c r="B66" s="1027">
        <v>62.432338358212007</v>
      </c>
      <c r="C66" s="962">
        <v>0.95222244906077746</v>
      </c>
      <c r="D66" s="963">
        <v>4899</v>
      </c>
      <c r="E66" s="1028">
        <v>86.090015641553066</v>
      </c>
      <c r="F66" s="962">
        <v>0.68751019777617128</v>
      </c>
      <c r="G66" s="963">
        <v>4670</v>
      </c>
      <c r="H66" s="1027">
        <v>90.669605573098593</v>
      </c>
      <c r="I66" s="962">
        <v>0.5685424253145912</v>
      </c>
      <c r="J66" s="963">
        <v>4899</v>
      </c>
      <c r="K66" s="1027">
        <v>84.046177672736007</v>
      </c>
      <c r="L66" s="962">
        <v>0.7154437460591585</v>
      </c>
      <c r="M66" s="963">
        <v>4863</v>
      </c>
      <c r="N66" s="1028">
        <v>56.113324489470173</v>
      </c>
      <c r="O66" s="962">
        <v>0.97349400858982449</v>
      </c>
      <c r="P66" s="963">
        <v>4875</v>
      </c>
      <c r="Q66" s="1028">
        <v>62.934575439359541</v>
      </c>
      <c r="R66" s="962">
        <v>0.9580482895241591</v>
      </c>
      <c r="S66" s="963">
        <v>4852</v>
      </c>
      <c r="T66" s="1028">
        <v>42.868132698828383</v>
      </c>
      <c r="U66" s="962">
        <v>0.98071879135106055</v>
      </c>
      <c r="V66" s="963">
        <v>4884</v>
      </c>
      <c r="W66" s="1028">
        <v>43.847627546185088</v>
      </c>
      <c r="X66" s="962">
        <v>0.94412606979210578</v>
      </c>
      <c r="Y66" s="963">
        <v>4857</v>
      </c>
      <c r="Z66" s="1029">
        <v>59.768288726041177</v>
      </c>
      <c r="AA66" s="962">
        <v>0.97035981381375247</v>
      </c>
      <c r="AB66" s="963">
        <v>4873</v>
      </c>
      <c r="AC66" s="964">
        <v>47.484240993709491</v>
      </c>
      <c r="AD66" s="962">
        <v>1.017827983024028</v>
      </c>
      <c r="AE66" s="960">
        <v>4632</v>
      </c>
    </row>
    <row r="67" spans="1:31" s="1021" customFormat="1" ht="14.5" customHeight="1">
      <c r="A67" s="1431" t="s">
        <v>219</v>
      </c>
      <c r="B67" s="1430"/>
      <c r="C67" s="1430"/>
      <c r="D67" s="1430"/>
      <c r="E67" s="1430"/>
      <c r="F67" s="1430"/>
      <c r="G67" s="1430"/>
      <c r="H67" s="1430"/>
      <c r="I67" s="1430"/>
      <c r="J67" s="1430"/>
      <c r="K67" s="1430"/>
      <c r="L67" s="1430"/>
      <c r="M67" s="1430"/>
      <c r="N67" s="1430"/>
      <c r="O67" s="1430"/>
      <c r="P67" s="1430"/>
      <c r="Q67" s="1430"/>
      <c r="R67" s="1430"/>
      <c r="S67" s="1430"/>
      <c r="T67" s="1430"/>
      <c r="U67" s="1430"/>
      <c r="V67" s="1430"/>
      <c r="W67" s="1430"/>
      <c r="X67" s="1430"/>
      <c r="Y67" s="1430"/>
      <c r="Z67" s="1430"/>
      <c r="AA67" s="1430"/>
      <c r="AB67" s="1430"/>
      <c r="AC67" s="1430"/>
      <c r="AD67" s="1430"/>
      <c r="AE67" s="1430"/>
    </row>
    <row r="68" spans="1:31" s="1021" customFormat="1" ht="14.5" customHeight="1">
      <c r="A68" s="1370" t="s">
        <v>521</v>
      </c>
      <c r="B68" s="1430"/>
      <c r="C68" s="1430"/>
      <c r="D68" s="1430"/>
      <c r="E68" s="1430"/>
      <c r="F68" s="1430"/>
      <c r="G68" s="1430"/>
      <c r="H68" s="1430"/>
      <c r="I68" s="1430"/>
      <c r="J68" s="1430"/>
      <c r="K68" s="1430"/>
      <c r="L68" s="1430"/>
      <c r="M68" s="1430"/>
      <c r="N68" s="1430"/>
      <c r="O68" s="1430"/>
      <c r="P68" s="1430"/>
      <c r="Q68" s="1430"/>
      <c r="R68" s="1430"/>
      <c r="S68" s="1430"/>
      <c r="T68" s="1430"/>
      <c r="U68" s="1430"/>
      <c r="V68" s="1430"/>
      <c r="W68" s="1430"/>
      <c r="X68" s="1430"/>
      <c r="Y68" s="1430"/>
      <c r="Z68" s="1430"/>
      <c r="AA68" s="1430"/>
      <c r="AB68" s="1430"/>
      <c r="AC68" s="1430"/>
      <c r="AD68" s="1430"/>
      <c r="AE68" s="1430"/>
    </row>
    <row r="69" spans="1:31" s="1021" customFormat="1" ht="14.5" customHeight="1">
      <c r="A69" s="1431" t="s">
        <v>501</v>
      </c>
      <c r="B69" s="1430"/>
      <c r="C69" s="1430"/>
      <c r="D69" s="1430"/>
      <c r="E69" s="1430"/>
      <c r="F69" s="1430"/>
      <c r="G69" s="1430"/>
      <c r="H69" s="1430"/>
      <c r="I69" s="1430"/>
      <c r="J69" s="1430"/>
      <c r="K69" s="1430"/>
      <c r="L69" s="1430"/>
      <c r="M69" s="1430"/>
      <c r="N69" s="1430"/>
      <c r="O69" s="1430"/>
      <c r="P69" s="1430"/>
      <c r="Q69" s="1430"/>
      <c r="R69" s="1430"/>
      <c r="S69" s="1430"/>
      <c r="T69" s="1430"/>
      <c r="U69" s="1430"/>
      <c r="V69" s="1430"/>
      <c r="W69" s="1430"/>
      <c r="X69" s="1430"/>
      <c r="Y69" s="1430"/>
      <c r="Z69" s="1430"/>
      <c r="AA69" s="1430"/>
      <c r="AB69" s="1430"/>
      <c r="AC69" s="1430"/>
      <c r="AD69" s="1430"/>
      <c r="AE69" s="1430"/>
    </row>
    <row r="70" spans="1:31" ht="14.5" customHeight="1"/>
    <row r="71" spans="1:31" ht="14.5" customHeight="1">
      <c r="A71" s="1258" t="s">
        <v>522</v>
      </c>
      <c r="B71" s="1258"/>
      <c r="C71" s="1258"/>
      <c r="D71" s="1258"/>
      <c r="E71" s="1258"/>
      <c r="F71" s="1258"/>
      <c r="G71" s="1258"/>
      <c r="H71" s="1258"/>
      <c r="I71" s="1258"/>
      <c r="J71" s="1258"/>
      <c r="K71" s="1258"/>
      <c r="L71" s="1258"/>
      <c r="M71" s="1258"/>
      <c r="N71" s="1258"/>
      <c r="O71" s="1258"/>
      <c r="P71" s="1258"/>
      <c r="Q71" s="1258"/>
      <c r="R71" s="1258"/>
      <c r="S71" s="1258"/>
      <c r="T71" s="1258"/>
      <c r="U71" s="1258"/>
      <c r="V71" s="1258"/>
      <c r="W71" s="1258"/>
      <c r="X71" s="1258"/>
      <c r="Y71" s="1258"/>
      <c r="Z71" s="1258"/>
      <c r="AA71" s="1258"/>
      <c r="AB71" s="1258"/>
      <c r="AC71" s="1258"/>
      <c r="AD71" s="1258"/>
      <c r="AE71" s="1258"/>
    </row>
    <row r="72" spans="1:31" ht="45" customHeight="1">
      <c r="A72" s="1252"/>
      <c r="B72" s="1420" t="s">
        <v>519</v>
      </c>
      <c r="C72" s="1387"/>
      <c r="D72" s="1411"/>
      <c r="E72" s="1420" t="s">
        <v>231</v>
      </c>
      <c r="F72" s="1387"/>
      <c r="G72" s="1411"/>
      <c r="H72" s="1420" t="s">
        <v>232</v>
      </c>
      <c r="I72" s="1387"/>
      <c r="J72" s="1411"/>
      <c r="K72" s="1420" t="s">
        <v>233</v>
      </c>
      <c r="L72" s="1387"/>
      <c r="M72" s="1411"/>
      <c r="N72" s="1243" t="s">
        <v>234</v>
      </c>
      <c r="O72" s="1244"/>
      <c r="P72" s="1245"/>
      <c r="Q72" s="1243" t="s">
        <v>237</v>
      </c>
      <c r="R72" s="1244" t="s">
        <v>211</v>
      </c>
      <c r="S72" s="1245" t="s">
        <v>211</v>
      </c>
      <c r="T72" s="1420" t="s">
        <v>235</v>
      </c>
      <c r="U72" s="1387"/>
      <c r="V72" s="1411"/>
      <c r="W72" s="1420" t="s">
        <v>239</v>
      </c>
      <c r="X72" s="1387"/>
      <c r="Y72" s="1411"/>
      <c r="Z72" s="1243" t="s">
        <v>240</v>
      </c>
      <c r="AA72" s="1244" t="s">
        <v>215</v>
      </c>
      <c r="AB72" s="1245" t="s">
        <v>215</v>
      </c>
      <c r="AC72" s="1420" t="s">
        <v>236</v>
      </c>
      <c r="AD72" s="1387"/>
      <c r="AE72" s="1388"/>
    </row>
    <row r="73" spans="1:31" ht="14.5" customHeight="1" thickBot="1">
      <c r="A73" s="1254"/>
      <c r="B73" s="54" t="s">
        <v>40</v>
      </c>
      <c r="C73" s="54" t="s">
        <v>111</v>
      </c>
      <c r="D73" s="55" t="s">
        <v>112</v>
      </c>
      <c r="E73" s="54" t="s">
        <v>40</v>
      </c>
      <c r="F73" s="54" t="s">
        <v>111</v>
      </c>
      <c r="G73" s="55" t="s">
        <v>112</v>
      </c>
      <c r="H73" s="54" t="s">
        <v>40</v>
      </c>
      <c r="I73" s="54" t="s">
        <v>111</v>
      </c>
      <c r="J73" s="55" t="s">
        <v>112</v>
      </c>
      <c r="K73" s="54" t="s">
        <v>40</v>
      </c>
      <c r="L73" s="54" t="s">
        <v>111</v>
      </c>
      <c r="M73" s="55" t="s">
        <v>112</v>
      </c>
      <c r="N73" s="54" t="s">
        <v>40</v>
      </c>
      <c r="O73" s="54" t="s">
        <v>111</v>
      </c>
      <c r="P73" s="55" t="s">
        <v>112</v>
      </c>
      <c r="Q73" s="54" t="s">
        <v>40</v>
      </c>
      <c r="R73" s="54" t="s">
        <v>111</v>
      </c>
      <c r="S73" s="55" t="s">
        <v>112</v>
      </c>
      <c r="T73" s="54" t="s">
        <v>40</v>
      </c>
      <c r="U73" s="54" t="s">
        <v>111</v>
      </c>
      <c r="V73" s="55" t="s">
        <v>112</v>
      </c>
      <c r="W73" s="54" t="s">
        <v>40</v>
      </c>
      <c r="X73" s="54" t="s">
        <v>111</v>
      </c>
      <c r="Y73" s="55" t="s">
        <v>112</v>
      </c>
      <c r="Z73" s="54" t="s">
        <v>40</v>
      </c>
      <c r="AA73" s="54" t="s">
        <v>111</v>
      </c>
      <c r="AB73" s="55" t="s">
        <v>112</v>
      </c>
      <c r="AC73" s="54" t="s">
        <v>40</v>
      </c>
      <c r="AD73" s="54" t="s">
        <v>111</v>
      </c>
      <c r="AE73" s="54" t="s">
        <v>112</v>
      </c>
    </row>
    <row r="74" spans="1:31" ht="14.5" customHeight="1">
      <c r="A74" s="93" t="s">
        <v>117</v>
      </c>
      <c r="B74" s="823">
        <v>55.435803215137035</v>
      </c>
      <c r="C74" s="824">
        <v>1.6689424898073866</v>
      </c>
      <c r="D74" s="825">
        <v>1681</v>
      </c>
      <c r="E74" s="823">
        <v>83.028348411111082</v>
      </c>
      <c r="F74" s="824">
        <v>1.2590259565666988</v>
      </c>
      <c r="G74" s="825">
        <v>1601</v>
      </c>
      <c r="H74" s="823">
        <v>91.314858890017987</v>
      </c>
      <c r="I74" s="824">
        <v>0.91679311264475194</v>
      </c>
      <c r="J74" s="825">
        <v>1679</v>
      </c>
      <c r="K74" s="823">
        <v>79.802643299236152</v>
      </c>
      <c r="L74" s="824">
        <v>1.3262554608723547</v>
      </c>
      <c r="M74" s="825">
        <v>1672</v>
      </c>
      <c r="N74" s="823">
        <v>51.125247863297432</v>
      </c>
      <c r="O74" s="824">
        <v>1.6880800364357555</v>
      </c>
      <c r="P74" s="825">
        <v>1676</v>
      </c>
      <c r="Q74" s="823">
        <v>57.306539022710744</v>
      </c>
      <c r="R74" s="824">
        <v>1.6786889970420715</v>
      </c>
      <c r="S74" s="825">
        <v>1663</v>
      </c>
      <c r="T74" s="823">
        <v>40.749709580589759</v>
      </c>
      <c r="U74" s="824">
        <v>1.6870328948844189</v>
      </c>
      <c r="V74" s="825">
        <v>1679</v>
      </c>
      <c r="W74" s="823">
        <v>35.444041970385172</v>
      </c>
      <c r="X74" s="824">
        <v>1.5731036344607545</v>
      </c>
      <c r="Y74" s="825">
        <v>1666</v>
      </c>
      <c r="Z74" s="823">
        <v>70.453049363327608</v>
      </c>
      <c r="AA74" s="824">
        <v>1.5047523735918067</v>
      </c>
      <c r="AB74" s="825">
        <v>1676</v>
      </c>
      <c r="AC74" s="823">
        <v>42.539352293287216</v>
      </c>
      <c r="AD74" s="824">
        <v>1.7248710361869923</v>
      </c>
      <c r="AE74" s="826">
        <v>1592</v>
      </c>
    </row>
    <row r="75" spans="1:31" ht="14.5" customHeight="1">
      <c r="A75" s="94" t="s">
        <v>118</v>
      </c>
      <c r="B75" s="827">
        <v>64.39175822890472</v>
      </c>
      <c r="C75" s="828">
        <v>1.8207598756416743</v>
      </c>
      <c r="D75" s="829">
        <v>1236</v>
      </c>
      <c r="E75" s="827">
        <v>89.772317267890401</v>
      </c>
      <c r="F75" s="828">
        <v>1.2057847127048311</v>
      </c>
      <c r="G75" s="829">
        <v>1184</v>
      </c>
      <c r="H75" s="827">
        <v>96.302902947756621</v>
      </c>
      <c r="I75" s="828">
        <v>0.67559205610559481</v>
      </c>
      <c r="J75" s="829">
        <v>1238</v>
      </c>
      <c r="K75" s="827">
        <v>93.294942399573571</v>
      </c>
      <c r="L75" s="828">
        <v>0.99666704176566168</v>
      </c>
      <c r="M75" s="829">
        <v>1226</v>
      </c>
      <c r="N75" s="827">
        <v>63.859442596808726</v>
      </c>
      <c r="O75" s="828">
        <v>1.8084077703354087</v>
      </c>
      <c r="P75" s="829">
        <v>1230</v>
      </c>
      <c r="Q75" s="827">
        <v>65.700372150967794</v>
      </c>
      <c r="R75" s="828">
        <v>1.7959368164956639</v>
      </c>
      <c r="S75" s="829">
        <v>1222</v>
      </c>
      <c r="T75" s="827">
        <v>41.90590524219219</v>
      </c>
      <c r="U75" s="828">
        <v>1.8473320743308885</v>
      </c>
      <c r="V75" s="829">
        <v>1230</v>
      </c>
      <c r="W75" s="827">
        <v>42.363679453046835</v>
      </c>
      <c r="X75" s="828">
        <v>1.8084256666809277</v>
      </c>
      <c r="Y75" s="829">
        <v>1226</v>
      </c>
      <c r="Z75" s="827">
        <v>59.471371469433102</v>
      </c>
      <c r="AA75" s="828">
        <v>1.8596321285936006</v>
      </c>
      <c r="AB75" s="829">
        <v>1230</v>
      </c>
      <c r="AC75" s="827">
        <v>46.321356271606327</v>
      </c>
      <c r="AD75" s="828">
        <v>1.9360850039374118</v>
      </c>
      <c r="AE75" s="830">
        <v>1163</v>
      </c>
    </row>
    <row r="76" spans="1:31" ht="14.5" customHeight="1" thickBot="1">
      <c r="A76" s="1073" t="s">
        <v>119</v>
      </c>
      <c r="B76" s="831">
        <v>67.220401197060937</v>
      </c>
      <c r="C76" s="832">
        <v>1.4958202344840636</v>
      </c>
      <c r="D76" s="833">
        <v>1982</v>
      </c>
      <c r="E76" s="831">
        <v>85.871595036837235</v>
      </c>
      <c r="F76" s="832">
        <v>1.1120870878270832</v>
      </c>
      <c r="G76" s="833">
        <v>1885</v>
      </c>
      <c r="H76" s="831">
        <v>85.549779995649772</v>
      </c>
      <c r="I76" s="832">
        <v>1.1498729180774951</v>
      </c>
      <c r="J76" s="833">
        <v>1982</v>
      </c>
      <c r="K76" s="831">
        <v>80.514147564664754</v>
      </c>
      <c r="L76" s="832">
        <v>1.2733849796426862</v>
      </c>
      <c r="M76" s="833">
        <v>1965</v>
      </c>
      <c r="N76" s="831">
        <v>54.434140234701509</v>
      </c>
      <c r="O76" s="832">
        <v>1.5959039685319938</v>
      </c>
      <c r="P76" s="833">
        <v>1969</v>
      </c>
      <c r="Q76" s="831">
        <v>65.813455351337097</v>
      </c>
      <c r="R76" s="832">
        <v>1.5349033889640491</v>
      </c>
      <c r="S76" s="833">
        <v>1967</v>
      </c>
      <c r="T76" s="831">
        <v>45.568497873540636</v>
      </c>
      <c r="U76" s="832">
        <v>1.5967525470336652</v>
      </c>
      <c r="V76" s="833">
        <v>1975</v>
      </c>
      <c r="W76" s="831">
        <v>52.702594036976066</v>
      </c>
      <c r="X76" s="832">
        <v>1.5975438210900466</v>
      </c>
      <c r="Y76" s="833">
        <v>1965</v>
      </c>
      <c r="Z76" s="831">
        <v>50.286828368600489</v>
      </c>
      <c r="AA76" s="832">
        <v>1.6094577759433095</v>
      </c>
      <c r="AB76" s="833">
        <v>1967</v>
      </c>
      <c r="AC76" s="831">
        <v>52.936728319330264</v>
      </c>
      <c r="AD76" s="832">
        <v>1.6472440349300486</v>
      </c>
      <c r="AE76" s="834">
        <v>1877</v>
      </c>
    </row>
    <row r="77" spans="1:31" ht="14.5" customHeight="1">
      <c r="A77" s="840" t="s">
        <v>182</v>
      </c>
      <c r="B77" s="823">
        <v>58.605953026786558</v>
      </c>
      <c r="C77" s="824">
        <v>1.9310982690695759</v>
      </c>
      <c r="D77" s="825">
        <v>1207</v>
      </c>
      <c r="E77" s="823">
        <v>84.259458057693976</v>
      </c>
      <c r="F77" s="824">
        <v>1.4622409860080798</v>
      </c>
      <c r="G77" s="825">
        <v>1146</v>
      </c>
      <c r="H77" s="823">
        <v>79.009054087774217</v>
      </c>
      <c r="I77" s="824">
        <v>1.6023899184933952</v>
      </c>
      <c r="J77" s="825">
        <v>1211</v>
      </c>
      <c r="K77" s="823">
        <v>80.674591304518401</v>
      </c>
      <c r="L77" s="824">
        <v>1.557966203818655</v>
      </c>
      <c r="M77" s="825">
        <v>1196</v>
      </c>
      <c r="N77" s="823">
        <v>49.21133538042529</v>
      </c>
      <c r="O77" s="824">
        <v>1.9771012148279001</v>
      </c>
      <c r="P77" s="825">
        <v>1204</v>
      </c>
      <c r="Q77" s="823">
        <v>62.069536031200393</v>
      </c>
      <c r="R77" s="824">
        <v>1.9291436680337875</v>
      </c>
      <c r="S77" s="825">
        <v>1198</v>
      </c>
      <c r="T77" s="823">
        <v>31.011300781850103</v>
      </c>
      <c r="U77" s="824">
        <v>1.7909340814612817</v>
      </c>
      <c r="V77" s="825">
        <v>1203</v>
      </c>
      <c r="W77" s="823">
        <v>49.33318185115759</v>
      </c>
      <c r="X77" s="824">
        <v>1.9625767816906325</v>
      </c>
      <c r="Y77" s="825">
        <v>1198</v>
      </c>
      <c r="Z77" s="823">
        <v>30.813067908143804</v>
      </c>
      <c r="AA77" s="824">
        <v>1.7989348766230449</v>
      </c>
      <c r="AB77" s="825">
        <v>1201</v>
      </c>
      <c r="AC77" s="823">
        <v>43.984346901070452</v>
      </c>
      <c r="AD77" s="824">
        <v>1.9991912570120882</v>
      </c>
      <c r="AE77" s="826">
        <v>1158</v>
      </c>
    </row>
    <row r="78" spans="1:31" s="1018" customFormat="1" ht="27.75" customHeight="1" thickBot="1">
      <c r="A78" s="1013" t="s">
        <v>183</v>
      </c>
      <c r="B78" s="1014">
        <v>63.679187638631539</v>
      </c>
      <c r="C78" s="1015">
        <v>1.0941760690711093</v>
      </c>
      <c r="D78" s="1016">
        <v>3692</v>
      </c>
      <c r="E78" s="1014">
        <v>86.688922774643487</v>
      </c>
      <c r="F78" s="1015">
        <v>0.7772622468629391</v>
      </c>
      <c r="G78" s="1016">
        <v>3524</v>
      </c>
      <c r="H78" s="1014">
        <v>94.489425860827524</v>
      </c>
      <c r="I78" s="1015">
        <v>0.51105742908909191</v>
      </c>
      <c r="J78" s="1016">
        <v>3688</v>
      </c>
      <c r="K78" s="1014">
        <v>85.142027283661065</v>
      </c>
      <c r="L78" s="1015">
        <v>0.80545238027143973</v>
      </c>
      <c r="M78" s="1016">
        <v>3667</v>
      </c>
      <c r="N78" s="1014">
        <v>58.368050245617773</v>
      </c>
      <c r="O78" s="1015">
        <v>1.1190884191986119</v>
      </c>
      <c r="P78" s="1016">
        <v>3671</v>
      </c>
      <c r="Q78" s="1014">
        <v>63.217790432700994</v>
      </c>
      <c r="R78" s="1015">
        <v>1.1054239849211462</v>
      </c>
      <c r="S78" s="1016">
        <v>3654</v>
      </c>
      <c r="T78" s="1014">
        <v>46.729735415501111</v>
      </c>
      <c r="U78" s="1015">
        <v>1.1392234156642331</v>
      </c>
      <c r="V78" s="1016">
        <v>3681</v>
      </c>
      <c r="W78" s="1014">
        <v>42.064032524616621</v>
      </c>
      <c r="X78" s="1015">
        <v>1.0986976397164243</v>
      </c>
      <c r="Y78" s="1016">
        <v>3659</v>
      </c>
      <c r="Z78" s="1014">
        <v>69.205987538912083</v>
      </c>
      <c r="AA78" s="1015">
        <v>1.0581222386217273</v>
      </c>
      <c r="AB78" s="1016">
        <v>3672</v>
      </c>
      <c r="AC78" s="1014">
        <v>48.643548419414998</v>
      </c>
      <c r="AD78" s="1015">
        <v>1.180469644311801</v>
      </c>
      <c r="AE78" s="1017">
        <v>3474</v>
      </c>
    </row>
    <row r="79" spans="1:31" ht="14.5" customHeight="1">
      <c r="A79" s="1022" t="s">
        <v>123</v>
      </c>
      <c r="B79" s="1023">
        <v>62.432338358212014</v>
      </c>
      <c r="C79" s="1024">
        <v>0.95222244906077746</v>
      </c>
      <c r="D79" s="1025">
        <v>4899</v>
      </c>
      <c r="E79" s="1023">
        <v>86.090015641553066</v>
      </c>
      <c r="F79" s="1024">
        <v>0.68751019777617128</v>
      </c>
      <c r="G79" s="1025">
        <v>4670</v>
      </c>
      <c r="H79" s="1023">
        <v>90.669605573098593</v>
      </c>
      <c r="I79" s="1024">
        <v>0.5685424253145912</v>
      </c>
      <c r="J79" s="1025">
        <v>4899</v>
      </c>
      <c r="K79" s="1023">
        <v>84.046177672736007</v>
      </c>
      <c r="L79" s="1024">
        <v>0.7154437460591585</v>
      </c>
      <c r="M79" s="1025">
        <v>4863</v>
      </c>
      <c r="N79" s="1023">
        <v>56.113324489470173</v>
      </c>
      <c r="O79" s="1024">
        <v>0.97349400858982449</v>
      </c>
      <c r="P79" s="1025">
        <v>4875</v>
      </c>
      <c r="Q79" s="1023">
        <v>62.934575439359541</v>
      </c>
      <c r="R79" s="1024">
        <v>0.9580482895241591</v>
      </c>
      <c r="S79" s="1025">
        <v>4852</v>
      </c>
      <c r="T79" s="1023">
        <v>42.868132698828383</v>
      </c>
      <c r="U79" s="1024">
        <v>0.98071879135106055</v>
      </c>
      <c r="V79" s="1025">
        <v>4884</v>
      </c>
      <c r="W79" s="1023">
        <v>43.847627546185095</v>
      </c>
      <c r="X79" s="1024">
        <v>0.94412606979210578</v>
      </c>
      <c r="Y79" s="1025">
        <v>4857</v>
      </c>
      <c r="Z79" s="1023">
        <v>59.768288726041185</v>
      </c>
      <c r="AA79" s="1024">
        <v>0.97035981381375247</v>
      </c>
      <c r="AB79" s="1025">
        <v>4873</v>
      </c>
      <c r="AC79" s="1023">
        <v>47.484240993709491</v>
      </c>
      <c r="AD79" s="1024">
        <v>1.0178279830240275</v>
      </c>
      <c r="AE79" s="1026">
        <v>4632</v>
      </c>
    </row>
    <row r="80" spans="1:31" s="220" customFormat="1" ht="14.5" customHeight="1">
      <c r="A80" s="1431" t="s">
        <v>219</v>
      </c>
      <c r="B80" s="1430"/>
      <c r="C80" s="1430"/>
      <c r="D80" s="1430"/>
      <c r="E80" s="1430"/>
      <c r="F80" s="1430"/>
      <c r="G80" s="1430"/>
      <c r="H80" s="1430"/>
      <c r="I80" s="1430"/>
      <c r="J80" s="1430"/>
      <c r="K80" s="1430"/>
      <c r="L80" s="1430"/>
      <c r="M80" s="1430"/>
      <c r="N80" s="1430"/>
      <c r="O80" s="1430"/>
      <c r="P80" s="1430"/>
      <c r="Q80" s="1430"/>
      <c r="R80" s="1430"/>
      <c r="S80" s="1430"/>
      <c r="T80" s="1430"/>
      <c r="U80" s="1430"/>
      <c r="V80" s="1430"/>
      <c r="W80" s="1430"/>
      <c r="X80" s="1430"/>
      <c r="Y80" s="1430"/>
      <c r="Z80" s="1430"/>
      <c r="AA80" s="1430"/>
      <c r="AB80" s="1430"/>
      <c r="AC80" s="1430"/>
      <c r="AD80" s="1430"/>
      <c r="AE80" s="1430"/>
    </row>
    <row r="81" spans="1:31" s="220" customFormat="1" ht="14.5" customHeight="1">
      <c r="A81" s="1370" t="s">
        <v>523</v>
      </c>
      <c r="B81" s="1430"/>
      <c r="C81" s="1430"/>
      <c r="D81" s="1430"/>
      <c r="E81" s="1430"/>
      <c r="F81" s="1430"/>
      <c r="G81" s="1430"/>
      <c r="H81" s="1430"/>
      <c r="I81" s="1430"/>
      <c r="J81" s="1430"/>
      <c r="K81" s="1430"/>
      <c r="L81" s="1430"/>
      <c r="M81" s="1430"/>
      <c r="N81" s="1430"/>
      <c r="O81" s="1430"/>
      <c r="P81" s="1430"/>
      <c r="Q81" s="1430"/>
      <c r="R81" s="1430"/>
      <c r="S81" s="1430"/>
      <c r="T81" s="1430"/>
      <c r="U81" s="1430"/>
      <c r="V81" s="1430"/>
      <c r="W81" s="1430"/>
      <c r="X81" s="1430"/>
      <c r="Y81" s="1430"/>
      <c r="Z81" s="1430"/>
      <c r="AA81" s="1430"/>
      <c r="AB81" s="1430"/>
      <c r="AC81" s="1430"/>
      <c r="AD81" s="1430"/>
      <c r="AE81" s="1430"/>
    </row>
    <row r="82" spans="1:31" s="220" customFormat="1" ht="14.5" customHeight="1">
      <c r="A82" s="1431" t="s">
        <v>501</v>
      </c>
      <c r="B82" s="1430"/>
      <c r="C82" s="1430"/>
      <c r="D82" s="1430"/>
      <c r="E82" s="1430"/>
      <c r="F82" s="1430"/>
      <c r="G82" s="1430"/>
      <c r="H82" s="1430"/>
      <c r="I82" s="1430"/>
      <c r="J82" s="1430"/>
      <c r="K82" s="1430"/>
      <c r="L82" s="1430"/>
      <c r="M82" s="1430"/>
      <c r="N82" s="1430"/>
      <c r="O82" s="1430"/>
      <c r="P82" s="1430"/>
      <c r="Q82" s="1430"/>
      <c r="R82" s="1430"/>
      <c r="S82" s="1430"/>
      <c r="T82" s="1430"/>
      <c r="U82" s="1430"/>
      <c r="V82" s="1430"/>
      <c r="W82" s="1430"/>
      <c r="X82" s="1430"/>
      <c r="Y82" s="1430"/>
      <c r="Z82" s="1430"/>
      <c r="AA82" s="1430"/>
      <c r="AB82" s="1430"/>
      <c r="AC82" s="1430"/>
      <c r="AD82" s="1430"/>
      <c r="AE82" s="1430"/>
    </row>
    <row r="83" spans="1:31" ht="14.5" customHeight="1">
      <c r="A83" s="396"/>
      <c r="B83" s="397"/>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row>
    <row r="84" spans="1:31" ht="14.5" customHeight="1">
      <c r="A84" s="1415" t="s">
        <v>649</v>
      </c>
      <c r="B84" s="1268"/>
      <c r="C84" s="1268"/>
      <c r="D84" s="1268"/>
      <c r="E84" s="1268"/>
      <c r="F84" s="1268"/>
      <c r="G84" s="1268"/>
      <c r="H84" s="1268"/>
      <c r="I84" s="1268"/>
      <c r="J84" s="1268"/>
      <c r="K84" s="1268"/>
      <c r="L84" s="1268"/>
      <c r="M84" s="1268"/>
      <c r="N84" s="1268"/>
      <c r="O84" s="1268"/>
      <c r="P84" s="1268"/>
      <c r="Q84" s="397"/>
      <c r="R84" s="397"/>
      <c r="S84" s="397"/>
      <c r="T84" s="397"/>
      <c r="U84" s="397"/>
      <c r="V84" s="397"/>
      <c r="W84" s="397"/>
      <c r="X84" s="397"/>
      <c r="Y84" s="397"/>
      <c r="Z84" s="397"/>
      <c r="AA84" s="397"/>
      <c r="AB84" s="397"/>
      <c r="AC84" s="397"/>
      <c r="AD84" s="397"/>
      <c r="AE84" s="397"/>
    </row>
    <row r="85" spans="1:31" ht="24.65" customHeight="1" thickBot="1">
      <c r="A85" s="1423" t="s">
        <v>43</v>
      </c>
      <c r="B85" s="1420" t="s">
        <v>241</v>
      </c>
      <c r="C85" s="1387"/>
      <c r="D85" s="1411"/>
      <c r="E85" s="1420" t="s">
        <v>222</v>
      </c>
      <c r="F85" s="1387"/>
      <c r="G85" s="1411"/>
      <c r="H85" s="1420" t="s">
        <v>527</v>
      </c>
      <c r="I85" s="1387"/>
      <c r="J85" s="1411"/>
      <c r="K85" s="1420" t="s">
        <v>528</v>
      </c>
      <c r="L85" s="1387"/>
      <c r="M85" s="1411"/>
      <c r="N85" s="1420" t="s">
        <v>242</v>
      </c>
      <c r="O85" s="1387"/>
      <c r="P85" s="1388"/>
      <c r="Q85" s="397"/>
      <c r="R85" s="397"/>
      <c r="S85" s="397"/>
      <c r="T85" s="397"/>
      <c r="U85" s="397"/>
      <c r="V85" s="397"/>
      <c r="W85" s="397"/>
      <c r="X85" s="397"/>
      <c r="Y85" s="397"/>
      <c r="Z85" s="397"/>
      <c r="AA85" s="397"/>
      <c r="AB85" s="397"/>
      <c r="AC85" s="397"/>
      <c r="AD85" s="397"/>
      <c r="AE85" s="397"/>
    </row>
    <row r="86" spans="1:31" ht="14.5" customHeight="1" thickBot="1">
      <c r="A86" s="1264"/>
      <c r="B86" s="733" t="s">
        <v>40</v>
      </c>
      <c r="C86" s="733" t="s">
        <v>111</v>
      </c>
      <c r="D86" s="734" t="s">
        <v>112</v>
      </c>
      <c r="E86" s="733" t="s">
        <v>40</v>
      </c>
      <c r="F86" s="733" t="s">
        <v>111</v>
      </c>
      <c r="G86" s="734" t="s">
        <v>112</v>
      </c>
      <c r="H86" s="733" t="s">
        <v>40</v>
      </c>
      <c r="I86" s="733" t="s">
        <v>111</v>
      </c>
      <c r="J86" s="734" t="s">
        <v>112</v>
      </c>
      <c r="K86" s="733" t="s">
        <v>40</v>
      </c>
      <c r="L86" s="733" t="s">
        <v>111</v>
      </c>
      <c r="M86" s="734" t="s">
        <v>112</v>
      </c>
      <c r="N86" s="733" t="s">
        <v>40</v>
      </c>
      <c r="O86" s="733" t="s">
        <v>111</v>
      </c>
      <c r="P86" s="733" t="s">
        <v>112</v>
      </c>
      <c r="Q86" s="397"/>
      <c r="R86" s="397"/>
      <c r="S86" s="397"/>
      <c r="T86" s="397"/>
      <c r="U86" s="397"/>
      <c r="V86" s="397"/>
      <c r="W86" s="397"/>
      <c r="X86" s="397"/>
      <c r="Y86" s="397"/>
      <c r="Z86" s="397"/>
      <c r="AA86" s="397"/>
      <c r="AB86" s="397"/>
      <c r="AC86" s="397"/>
      <c r="AD86" s="397"/>
      <c r="AE86" s="397"/>
    </row>
    <row r="87" spans="1:31" ht="14.5" customHeight="1">
      <c r="A87" s="361" t="s">
        <v>54</v>
      </c>
      <c r="B87" s="362">
        <v>51.850887876518357</v>
      </c>
      <c r="C87" s="378">
        <v>2.9301440101727869</v>
      </c>
      <c r="D87" s="364">
        <v>315</v>
      </c>
      <c r="E87" s="362">
        <v>4.5529593854009471</v>
      </c>
      <c r="F87" s="378">
        <v>1.2080642169044149</v>
      </c>
      <c r="G87" s="364">
        <v>315</v>
      </c>
      <c r="H87" s="362">
        <v>43.44671510739677</v>
      </c>
      <c r="I87" s="378">
        <v>2.899062631210152</v>
      </c>
      <c r="J87" s="364">
        <v>315</v>
      </c>
      <c r="K87" s="362">
        <v>12.07774433502272</v>
      </c>
      <c r="L87" s="378">
        <v>1.9159153642218469</v>
      </c>
      <c r="M87" s="364">
        <v>315</v>
      </c>
      <c r="N87" s="362">
        <v>71.214796959643635</v>
      </c>
      <c r="O87" s="378">
        <v>2.605331882162313</v>
      </c>
      <c r="P87" s="934">
        <v>315</v>
      </c>
      <c r="Q87" s="397"/>
      <c r="R87" s="397"/>
      <c r="S87" s="397"/>
      <c r="T87" s="397"/>
      <c r="U87" s="397"/>
      <c r="V87" s="397"/>
      <c r="W87" s="397"/>
      <c r="X87" s="397"/>
      <c r="Y87" s="397"/>
      <c r="Z87" s="397"/>
      <c r="AA87" s="397"/>
      <c r="AB87" s="397"/>
      <c r="AC87" s="397"/>
      <c r="AD87" s="397"/>
      <c r="AE87" s="397"/>
    </row>
    <row r="88" spans="1:31" ht="14.5" customHeight="1">
      <c r="A88" s="365" t="s">
        <v>55</v>
      </c>
      <c r="B88" s="366">
        <v>62.112568404128297</v>
      </c>
      <c r="C88" s="380">
        <v>2.732228817936547</v>
      </c>
      <c r="D88" s="368">
        <v>353</v>
      </c>
      <c r="E88" s="366">
        <v>20.957648788490669</v>
      </c>
      <c r="F88" s="380">
        <v>2.3054611861956169</v>
      </c>
      <c r="G88" s="368">
        <v>353</v>
      </c>
      <c r="H88" s="366">
        <v>38.951051264240448</v>
      </c>
      <c r="I88" s="380">
        <v>2.7111998819213712</v>
      </c>
      <c r="J88" s="368">
        <v>353</v>
      </c>
      <c r="K88" s="366">
        <v>13.43749215301133</v>
      </c>
      <c r="L88" s="380">
        <v>1.9451932447056901</v>
      </c>
      <c r="M88" s="368">
        <v>353</v>
      </c>
      <c r="N88" s="366">
        <v>66.49786859924572</v>
      </c>
      <c r="O88" s="380">
        <v>2.6161768069271538</v>
      </c>
      <c r="P88" s="935">
        <v>353</v>
      </c>
      <c r="Q88" s="397"/>
      <c r="R88" s="397"/>
      <c r="S88" s="397"/>
      <c r="T88" s="397"/>
      <c r="U88" s="397"/>
      <c r="V88" s="397"/>
      <c r="W88" s="397"/>
      <c r="X88" s="397"/>
      <c r="Y88" s="397"/>
      <c r="Z88" s="397"/>
      <c r="AA88" s="397"/>
      <c r="AB88" s="397"/>
      <c r="AC88" s="397"/>
      <c r="AD88" s="397"/>
      <c r="AE88" s="397"/>
    </row>
    <row r="89" spans="1:31" ht="14.5" customHeight="1">
      <c r="A89" s="361" t="s">
        <v>56</v>
      </c>
      <c r="B89" s="362">
        <v>54.709515512074489</v>
      </c>
      <c r="C89" s="378">
        <v>2.883065679096859</v>
      </c>
      <c r="D89" s="364">
        <v>323</v>
      </c>
      <c r="E89" s="362">
        <v>9.449998760992905</v>
      </c>
      <c r="F89" s="378">
        <v>1.810829093881771</v>
      </c>
      <c r="G89" s="364">
        <v>323</v>
      </c>
      <c r="H89" s="362">
        <v>42.281242910712713</v>
      </c>
      <c r="I89" s="378">
        <v>2.8638966492175779</v>
      </c>
      <c r="J89" s="364">
        <v>323</v>
      </c>
      <c r="K89" s="362">
        <v>18.891439554647981</v>
      </c>
      <c r="L89" s="378">
        <v>2.3395892597560799</v>
      </c>
      <c r="M89" s="364">
        <v>323</v>
      </c>
      <c r="N89" s="362">
        <v>66.658207787935694</v>
      </c>
      <c r="O89" s="378">
        <v>2.7183045270168238</v>
      </c>
      <c r="P89" s="934">
        <v>323</v>
      </c>
      <c r="Q89" s="397"/>
      <c r="R89" s="397"/>
      <c r="S89" s="397"/>
      <c r="T89" s="397"/>
      <c r="U89" s="397"/>
      <c r="V89" s="397"/>
      <c r="W89" s="397"/>
      <c r="X89" s="397"/>
      <c r="Y89" s="397"/>
      <c r="Z89" s="397"/>
      <c r="AA89" s="397"/>
      <c r="AB89" s="397"/>
      <c r="AC89" s="397"/>
      <c r="AD89" s="397"/>
      <c r="AE89" s="397"/>
    </row>
    <row r="90" spans="1:31" ht="14.5" customHeight="1">
      <c r="A90" s="365" t="s">
        <v>57</v>
      </c>
      <c r="B90" s="366">
        <v>63.346877328900362</v>
      </c>
      <c r="C90" s="380">
        <v>2.6874049267558502</v>
      </c>
      <c r="D90" s="368">
        <v>360</v>
      </c>
      <c r="E90" s="366">
        <v>5.1674320682936603</v>
      </c>
      <c r="F90" s="380">
        <v>1.3084903801926531</v>
      </c>
      <c r="G90" s="368">
        <v>360</v>
      </c>
      <c r="H90" s="366">
        <v>48.029943452414962</v>
      </c>
      <c r="I90" s="380">
        <v>2.7697710398653901</v>
      </c>
      <c r="J90" s="368">
        <v>360</v>
      </c>
      <c r="K90" s="366">
        <v>14.7878765279573</v>
      </c>
      <c r="L90" s="380">
        <v>1.9263712552290739</v>
      </c>
      <c r="M90" s="368">
        <v>360</v>
      </c>
      <c r="N90" s="366">
        <v>61.434264377799373</v>
      </c>
      <c r="O90" s="380">
        <v>2.664686698237086</v>
      </c>
      <c r="P90" s="935">
        <v>360</v>
      </c>
      <c r="Q90" s="397"/>
      <c r="R90" s="397"/>
      <c r="S90" s="397"/>
      <c r="T90" s="397"/>
      <c r="U90" s="397"/>
      <c r="V90" s="397"/>
      <c r="W90" s="397"/>
      <c r="X90" s="397"/>
      <c r="Y90" s="397"/>
      <c r="Z90" s="397"/>
      <c r="AA90" s="397"/>
      <c r="AB90" s="397"/>
      <c r="AC90" s="397"/>
      <c r="AD90" s="397"/>
      <c r="AE90" s="397"/>
    </row>
    <row r="91" spans="1:31" ht="14.5" customHeight="1">
      <c r="A91" s="361" t="s">
        <v>58</v>
      </c>
      <c r="B91" s="362">
        <v>31.019710275340952</v>
      </c>
      <c r="C91" s="378">
        <v>4.5611277824639691</v>
      </c>
      <c r="D91" s="364">
        <v>109</v>
      </c>
      <c r="E91" s="362">
        <v>6.9785974883453656</v>
      </c>
      <c r="F91" s="378">
        <v>2.666137666210425</v>
      </c>
      <c r="G91" s="364">
        <v>109</v>
      </c>
      <c r="H91" s="362">
        <v>41.633263085344581</v>
      </c>
      <c r="I91" s="378">
        <v>4.9548192438560914</v>
      </c>
      <c r="J91" s="364">
        <v>109</v>
      </c>
      <c r="K91" s="362">
        <v>19.19083347937876</v>
      </c>
      <c r="L91" s="378">
        <v>4.062243843440422</v>
      </c>
      <c r="M91" s="364">
        <v>109</v>
      </c>
      <c r="N91" s="362">
        <v>61.663143510932777</v>
      </c>
      <c r="O91" s="378">
        <v>4.8710819717539611</v>
      </c>
      <c r="P91" s="934">
        <v>109</v>
      </c>
      <c r="Q91" s="397"/>
      <c r="R91" s="397"/>
      <c r="S91" s="397"/>
      <c r="T91" s="397"/>
      <c r="U91" s="397"/>
      <c r="V91" s="397"/>
      <c r="W91" s="397"/>
      <c r="X91" s="397"/>
      <c r="Y91" s="397"/>
      <c r="Z91" s="397"/>
      <c r="AA91" s="397"/>
      <c r="AB91" s="397"/>
      <c r="AC91" s="397"/>
      <c r="AD91" s="397"/>
      <c r="AE91" s="397"/>
    </row>
    <row r="92" spans="1:31" ht="14.5" customHeight="1">
      <c r="A92" s="365" t="s">
        <v>59</v>
      </c>
      <c r="B92" s="366">
        <v>41.665888490383061</v>
      </c>
      <c r="C92" s="380">
        <v>3.441272729983369</v>
      </c>
      <c r="D92" s="368">
        <v>222</v>
      </c>
      <c r="E92" s="366">
        <v>20.582748515593401</v>
      </c>
      <c r="F92" s="380">
        <v>2.8685040562562509</v>
      </c>
      <c r="G92" s="368">
        <v>222</v>
      </c>
      <c r="H92" s="366">
        <v>41.544097981781213</v>
      </c>
      <c r="I92" s="380">
        <v>3.441791958150421</v>
      </c>
      <c r="J92" s="368">
        <v>222</v>
      </c>
      <c r="K92" s="366">
        <v>18.537987603945162</v>
      </c>
      <c r="L92" s="380">
        <v>2.7398834924179458</v>
      </c>
      <c r="M92" s="368">
        <v>222</v>
      </c>
      <c r="N92" s="366">
        <v>64.34355051261123</v>
      </c>
      <c r="O92" s="380">
        <v>3.4408853740889889</v>
      </c>
      <c r="P92" s="935">
        <v>222</v>
      </c>
      <c r="Q92" s="397"/>
      <c r="R92" s="397"/>
      <c r="S92" s="397"/>
      <c r="T92" s="397"/>
      <c r="U92" s="397"/>
      <c r="V92" s="397"/>
      <c r="W92" s="397"/>
      <c r="X92" s="397"/>
      <c r="Y92" s="397"/>
      <c r="Z92" s="397"/>
      <c r="AA92" s="397"/>
      <c r="AB92" s="397"/>
      <c r="AC92" s="397"/>
      <c r="AD92" s="397"/>
      <c r="AE92" s="397"/>
    </row>
    <row r="93" spans="1:31" ht="14.5" customHeight="1">
      <c r="A93" s="361" t="s">
        <v>60</v>
      </c>
      <c r="B93" s="362">
        <v>59.150105993404637</v>
      </c>
      <c r="C93" s="378">
        <v>2.6483371196762531</v>
      </c>
      <c r="D93" s="364">
        <v>404</v>
      </c>
      <c r="E93" s="362">
        <v>12.851067463763391</v>
      </c>
      <c r="F93" s="378">
        <v>1.910861541133543</v>
      </c>
      <c r="G93" s="364">
        <v>404</v>
      </c>
      <c r="H93" s="362">
        <v>38.38828728905839</v>
      </c>
      <c r="I93" s="378">
        <v>2.5917779847465909</v>
      </c>
      <c r="J93" s="364">
        <v>404</v>
      </c>
      <c r="K93" s="362">
        <v>8.4210325855814947</v>
      </c>
      <c r="L93" s="378">
        <v>1.4315389115835899</v>
      </c>
      <c r="M93" s="364">
        <v>404</v>
      </c>
      <c r="N93" s="362">
        <v>74.951240924284718</v>
      </c>
      <c r="O93" s="378">
        <v>2.2398399321248519</v>
      </c>
      <c r="P93" s="934">
        <v>404</v>
      </c>
      <c r="Q93" s="397"/>
      <c r="R93" s="397"/>
      <c r="S93" s="397"/>
      <c r="T93" s="397"/>
      <c r="U93" s="397"/>
      <c r="V93" s="397"/>
      <c r="W93" s="397"/>
      <c r="X93" s="397"/>
      <c r="Y93" s="397"/>
      <c r="Z93" s="397"/>
      <c r="AA93" s="397"/>
      <c r="AB93" s="397"/>
      <c r="AC93" s="397"/>
      <c r="AD93" s="397"/>
      <c r="AE93" s="397"/>
    </row>
    <row r="94" spans="1:31" ht="14.5" customHeight="1">
      <c r="A94" s="365" t="s">
        <v>61</v>
      </c>
      <c r="B94" s="366">
        <v>69.360019305041121</v>
      </c>
      <c r="C94" s="380">
        <v>3.1024177593559719</v>
      </c>
      <c r="D94" s="368">
        <v>241</v>
      </c>
      <c r="E94" s="366">
        <v>4.7244950862229684</v>
      </c>
      <c r="F94" s="380">
        <v>1.497878902165779</v>
      </c>
      <c r="G94" s="368">
        <v>241</v>
      </c>
      <c r="H94" s="366">
        <v>35.271138921762088</v>
      </c>
      <c r="I94" s="380">
        <v>3.166149513287932</v>
      </c>
      <c r="J94" s="368">
        <v>241</v>
      </c>
      <c r="K94" s="366">
        <v>13.765860984528789</v>
      </c>
      <c r="L94" s="380">
        <v>2.311997401281074</v>
      </c>
      <c r="M94" s="368">
        <v>241</v>
      </c>
      <c r="N94" s="366">
        <v>65.863964438519261</v>
      </c>
      <c r="O94" s="380">
        <v>3.1157245543452059</v>
      </c>
      <c r="P94" s="935">
        <v>241</v>
      </c>
      <c r="Q94" s="397"/>
      <c r="R94" s="397"/>
      <c r="S94" s="397"/>
      <c r="T94" s="397"/>
      <c r="U94" s="397"/>
      <c r="V94" s="397"/>
      <c r="W94" s="397"/>
      <c r="X94" s="397"/>
      <c r="Y94" s="397"/>
      <c r="Z94" s="397"/>
      <c r="AA94" s="397"/>
      <c r="AB94" s="397"/>
      <c r="AC94" s="397"/>
      <c r="AD94" s="397"/>
      <c r="AE94" s="397"/>
    </row>
    <row r="95" spans="1:31" ht="14.5" customHeight="1">
      <c r="A95" s="361" t="s">
        <v>62</v>
      </c>
      <c r="B95" s="362">
        <v>63.564182555638872</v>
      </c>
      <c r="C95" s="378">
        <v>2.629511749366007</v>
      </c>
      <c r="D95" s="364">
        <v>387</v>
      </c>
      <c r="E95" s="362">
        <v>16.065376611484119</v>
      </c>
      <c r="F95" s="378">
        <v>2.09432836821528</v>
      </c>
      <c r="G95" s="364">
        <v>387</v>
      </c>
      <c r="H95" s="362">
        <v>43.489581227434392</v>
      </c>
      <c r="I95" s="378">
        <v>2.6677879172950489</v>
      </c>
      <c r="J95" s="364">
        <v>387</v>
      </c>
      <c r="K95" s="362">
        <v>17.401398861644651</v>
      </c>
      <c r="L95" s="378">
        <v>2.2210182832721541</v>
      </c>
      <c r="M95" s="364">
        <v>387</v>
      </c>
      <c r="N95" s="362">
        <v>66.45757433311978</v>
      </c>
      <c r="O95" s="378">
        <v>2.531290624655417</v>
      </c>
      <c r="P95" s="934">
        <v>387</v>
      </c>
      <c r="Q95" s="397"/>
      <c r="R95" s="397"/>
      <c r="S95" s="397"/>
      <c r="T95" s="397"/>
      <c r="U95" s="397"/>
      <c r="V95" s="397"/>
      <c r="W95" s="397"/>
      <c r="X95" s="397"/>
      <c r="Y95" s="397"/>
      <c r="Z95" s="397"/>
      <c r="AA95" s="397"/>
      <c r="AB95" s="397"/>
      <c r="AC95" s="397"/>
      <c r="AD95" s="397"/>
      <c r="AE95" s="397"/>
    </row>
    <row r="96" spans="1:31" ht="14.5" customHeight="1">
      <c r="A96" s="365" t="s">
        <v>99</v>
      </c>
      <c r="B96" s="366">
        <v>48.465647469667843</v>
      </c>
      <c r="C96" s="380">
        <v>2.8756406368422089</v>
      </c>
      <c r="D96" s="368">
        <v>325</v>
      </c>
      <c r="E96" s="366">
        <v>5.9016502153306813</v>
      </c>
      <c r="F96" s="380">
        <v>1.3333466143007171</v>
      </c>
      <c r="G96" s="368">
        <v>325</v>
      </c>
      <c r="H96" s="366">
        <v>39.856569780097757</v>
      </c>
      <c r="I96" s="380">
        <v>2.7817738302440831</v>
      </c>
      <c r="J96" s="368">
        <v>325</v>
      </c>
      <c r="K96" s="366">
        <v>13.657425959344209</v>
      </c>
      <c r="L96" s="380">
        <v>1.964068077095207</v>
      </c>
      <c r="M96" s="368">
        <v>325</v>
      </c>
      <c r="N96" s="366">
        <v>73.393892177502607</v>
      </c>
      <c r="O96" s="380">
        <v>2.486555560165002</v>
      </c>
      <c r="P96" s="935">
        <v>325</v>
      </c>
      <c r="Q96" s="397"/>
      <c r="R96" s="397"/>
      <c r="S96" s="397"/>
      <c r="T96" s="397"/>
      <c r="U96" s="397"/>
      <c r="V96" s="397"/>
      <c r="W96" s="397"/>
      <c r="X96" s="397"/>
      <c r="Y96" s="397"/>
      <c r="Z96" s="397"/>
      <c r="AA96" s="397"/>
      <c r="AB96" s="397"/>
      <c r="AC96" s="397"/>
      <c r="AD96" s="397"/>
      <c r="AE96" s="397"/>
    </row>
    <row r="97" spans="1:31" ht="14.5" customHeight="1">
      <c r="A97" s="361" t="s">
        <v>64</v>
      </c>
      <c r="B97" s="362">
        <v>41.136797142038503</v>
      </c>
      <c r="C97" s="378">
        <v>2.9745910259422632</v>
      </c>
      <c r="D97" s="364">
        <v>303</v>
      </c>
      <c r="E97" s="362">
        <v>2.9063636713582239</v>
      </c>
      <c r="F97" s="378">
        <v>0.99300649953729947</v>
      </c>
      <c r="G97" s="364">
        <v>303</v>
      </c>
      <c r="H97" s="362">
        <v>36.451290045939963</v>
      </c>
      <c r="I97" s="378">
        <v>2.915413425401681</v>
      </c>
      <c r="J97" s="364">
        <v>303</v>
      </c>
      <c r="K97" s="362">
        <v>10.506466603422631</v>
      </c>
      <c r="L97" s="378">
        <v>1.814875596828025</v>
      </c>
      <c r="M97" s="364">
        <v>303</v>
      </c>
      <c r="N97" s="362">
        <v>78.829447388195234</v>
      </c>
      <c r="O97" s="378">
        <v>2.3645192409156039</v>
      </c>
      <c r="P97" s="934">
        <v>303</v>
      </c>
      <c r="Q97" s="397"/>
      <c r="R97" s="397"/>
      <c r="S97" s="397"/>
      <c r="T97" s="397"/>
      <c r="U97" s="397"/>
      <c r="V97" s="397"/>
      <c r="W97" s="397"/>
      <c r="X97" s="397"/>
      <c r="Y97" s="397"/>
      <c r="Z97" s="397"/>
      <c r="AA97" s="397"/>
      <c r="AB97" s="397"/>
      <c r="AC97" s="397"/>
      <c r="AD97" s="397"/>
      <c r="AE97" s="397"/>
    </row>
    <row r="98" spans="1:31" ht="14.5" customHeight="1">
      <c r="A98" s="365" t="s">
        <v>65</v>
      </c>
      <c r="B98" s="366">
        <v>58.47013675481805</v>
      </c>
      <c r="C98" s="380">
        <v>4.6180276124162916</v>
      </c>
      <c r="D98" s="368">
        <v>123</v>
      </c>
      <c r="E98" s="366">
        <v>7.871647579497286</v>
      </c>
      <c r="F98" s="380">
        <v>2.461414575581033</v>
      </c>
      <c r="G98" s="368">
        <v>123</v>
      </c>
      <c r="H98" s="366">
        <v>39.776643402443753</v>
      </c>
      <c r="I98" s="380">
        <v>4.5937958841207411</v>
      </c>
      <c r="J98" s="368">
        <v>123</v>
      </c>
      <c r="K98" s="366">
        <v>14.031641403611211</v>
      </c>
      <c r="L98" s="380">
        <v>3.4216068396928159</v>
      </c>
      <c r="M98" s="368">
        <v>123</v>
      </c>
      <c r="N98" s="366">
        <v>72.421938323244106</v>
      </c>
      <c r="O98" s="380">
        <v>4.1254141593725873</v>
      </c>
      <c r="P98" s="935">
        <v>123</v>
      </c>
      <c r="Q98" s="397"/>
      <c r="R98" s="397"/>
      <c r="S98" s="397"/>
      <c r="T98" s="397"/>
      <c r="U98" s="397"/>
      <c r="V98" s="397"/>
      <c r="W98" s="397"/>
      <c r="X98" s="397"/>
      <c r="Y98" s="397"/>
      <c r="Z98" s="397"/>
      <c r="AA98" s="397"/>
      <c r="AB98" s="397"/>
      <c r="AC98" s="397"/>
      <c r="AD98" s="397"/>
      <c r="AE98" s="397"/>
    </row>
    <row r="99" spans="1:31" ht="14.5" customHeight="1">
      <c r="A99" s="361" t="s">
        <v>66</v>
      </c>
      <c r="B99" s="362">
        <v>63.135735743276499</v>
      </c>
      <c r="C99" s="378">
        <v>2.7474427182565262</v>
      </c>
      <c r="D99" s="364">
        <v>334</v>
      </c>
      <c r="E99" s="362">
        <v>6.204451404435356</v>
      </c>
      <c r="F99" s="378">
        <v>1.379091962991098</v>
      </c>
      <c r="G99" s="364">
        <v>334</v>
      </c>
      <c r="H99" s="362">
        <v>46.154914614570238</v>
      </c>
      <c r="I99" s="378">
        <v>2.8383691276342198</v>
      </c>
      <c r="J99" s="364">
        <v>334</v>
      </c>
      <c r="K99" s="362">
        <v>13.1072548119514</v>
      </c>
      <c r="L99" s="378">
        <v>1.911105875513667</v>
      </c>
      <c r="M99" s="364">
        <v>334</v>
      </c>
      <c r="N99" s="362">
        <v>65.144800143235315</v>
      </c>
      <c r="O99" s="378">
        <v>2.6798381043209609</v>
      </c>
      <c r="P99" s="934">
        <v>334</v>
      </c>
      <c r="Q99" s="397"/>
      <c r="R99" s="397"/>
      <c r="S99" s="397"/>
      <c r="T99" s="397"/>
      <c r="U99" s="397"/>
      <c r="V99" s="397"/>
      <c r="W99" s="397"/>
      <c r="X99" s="397"/>
      <c r="Y99" s="397"/>
      <c r="Z99" s="397"/>
      <c r="AA99" s="397"/>
      <c r="AB99" s="397"/>
      <c r="AC99" s="397"/>
      <c r="AD99" s="397"/>
      <c r="AE99" s="397"/>
    </row>
    <row r="100" spans="1:31" ht="14.5" customHeight="1">
      <c r="A100" s="365" t="s">
        <v>67</v>
      </c>
      <c r="B100" s="366">
        <v>67.259299620091227</v>
      </c>
      <c r="C100" s="380">
        <v>2.5172409426872151</v>
      </c>
      <c r="D100" s="368">
        <v>379</v>
      </c>
      <c r="E100" s="366">
        <v>1.7633931679335779</v>
      </c>
      <c r="F100" s="380">
        <v>0.82660414060995624</v>
      </c>
      <c r="G100" s="368">
        <v>379</v>
      </c>
      <c r="H100" s="366">
        <v>39.171443576633273</v>
      </c>
      <c r="I100" s="380">
        <v>2.5983107900689122</v>
      </c>
      <c r="J100" s="368">
        <v>379</v>
      </c>
      <c r="K100" s="366">
        <v>14.10401323633104</v>
      </c>
      <c r="L100" s="380">
        <v>1.8714635015804351</v>
      </c>
      <c r="M100" s="368">
        <v>379</v>
      </c>
      <c r="N100" s="366">
        <v>65.823933152124297</v>
      </c>
      <c r="O100" s="380">
        <v>2.503145600051258</v>
      </c>
      <c r="P100" s="935">
        <v>379</v>
      </c>
      <c r="Q100" s="397"/>
      <c r="R100" s="397"/>
      <c r="S100" s="397"/>
      <c r="T100" s="397"/>
      <c r="U100" s="397"/>
      <c r="V100" s="397"/>
      <c r="W100" s="397"/>
      <c r="X100" s="397"/>
      <c r="Y100" s="397"/>
      <c r="Z100" s="397"/>
      <c r="AA100" s="397"/>
      <c r="AB100" s="397"/>
      <c r="AC100" s="397"/>
      <c r="AD100" s="397"/>
      <c r="AE100" s="397"/>
    </row>
    <row r="101" spans="1:31" ht="14.5" customHeight="1">
      <c r="A101" s="361" t="s">
        <v>68</v>
      </c>
      <c r="B101" s="362">
        <v>57.203181788539027</v>
      </c>
      <c r="C101" s="378">
        <v>2.591009295322495</v>
      </c>
      <c r="D101" s="364">
        <v>408</v>
      </c>
      <c r="E101" s="362">
        <v>13.267931205592079</v>
      </c>
      <c r="F101" s="378">
        <v>1.8354491436351721</v>
      </c>
      <c r="G101" s="364">
        <v>408</v>
      </c>
      <c r="H101" s="362">
        <v>39.502407010381027</v>
      </c>
      <c r="I101" s="378">
        <v>2.5685780524940691</v>
      </c>
      <c r="J101" s="364">
        <v>408</v>
      </c>
      <c r="K101" s="362">
        <v>16.526917713763648</v>
      </c>
      <c r="L101" s="378">
        <v>1.9667727592886299</v>
      </c>
      <c r="M101" s="364">
        <v>408</v>
      </c>
      <c r="N101" s="362">
        <v>66.985984850327441</v>
      </c>
      <c r="O101" s="378">
        <v>2.4678694115359461</v>
      </c>
      <c r="P101" s="934">
        <v>408</v>
      </c>
      <c r="Q101" s="397"/>
      <c r="R101" s="397"/>
      <c r="S101" s="397"/>
      <c r="T101" s="397"/>
      <c r="U101" s="397"/>
      <c r="V101" s="397"/>
      <c r="W101" s="397"/>
      <c r="X101" s="397"/>
      <c r="Y101" s="397"/>
      <c r="Z101" s="397"/>
      <c r="AA101" s="397"/>
      <c r="AB101" s="397"/>
      <c r="AC101" s="397"/>
      <c r="AD101" s="397"/>
      <c r="AE101" s="397"/>
    </row>
    <row r="102" spans="1:31" ht="14.5" customHeight="1" thickBot="1">
      <c r="A102" s="369" t="s">
        <v>69</v>
      </c>
      <c r="B102" s="370">
        <v>69.874768084551036</v>
      </c>
      <c r="C102" s="386">
        <v>2.6099772003081969</v>
      </c>
      <c r="D102" s="372">
        <v>339</v>
      </c>
      <c r="E102" s="370">
        <v>1.9207565664865891</v>
      </c>
      <c r="F102" s="386">
        <v>0.78704889753925134</v>
      </c>
      <c r="G102" s="372">
        <v>339</v>
      </c>
      <c r="H102" s="370">
        <v>51.224237195966552</v>
      </c>
      <c r="I102" s="386">
        <v>2.8267416196295079</v>
      </c>
      <c r="J102" s="372">
        <v>339</v>
      </c>
      <c r="K102" s="370">
        <v>9.5513227714035498</v>
      </c>
      <c r="L102" s="386">
        <v>1.6117673213742969</v>
      </c>
      <c r="M102" s="372">
        <v>339</v>
      </c>
      <c r="N102" s="370">
        <v>50.986142612026562</v>
      </c>
      <c r="O102" s="386">
        <v>2.8211912196029911</v>
      </c>
      <c r="P102" s="1011">
        <v>339</v>
      </c>
      <c r="Q102" s="397"/>
      <c r="R102" s="397"/>
      <c r="S102" s="397"/>
      <c r="T102" s="397"/>
      <c r="U102" s="397"/>
      <c r="V102" s="397"/>
      <c r="W102" s="397"/>
      <c r="X102" s="397"/>
      <c r="Y102" s="397"/>
      <c r="Z102" s="397"/>
      <c r="AA102" s="397"/>
      <c r="AB102" s="397"/>
      <c r="AC102" s="397"/>
      <c r="AD102" s="397"/>
      <c r="AE102" s="397"/>
    </row>
    <row r="103" spans="1:31" ht="14.5" customHeight="1">
      <c r="A103" s="373" t="s">
        <v>70</v>
      </c>
      <c r="B103" s="374">
        <v>54.171667180062407</v>
      </c>
      <c r="C103" s="388">
        <v>1.163131982117892</v>
      </c>
      <c r="D103" s="376">
        <v>2949</v>
      </c>
      <c r="E103" s="374">
        <v>10.771357636144691</v>
      </c>
      <c r="F103" s="388">
        <v>0.68648693772309377</v>
      </c>
      <c r="G103" s="376">
        <v>2949</v>
      </c>
      <c r="H103" s="374">
        <v>40.556385285832647</v>
      </c>
      <c r="I103" s="388">
        <v>1.1433800317395459</v>
      </c>
      <c r="J103" s="376">
        <v>2949</v>
      </c>
      <c r="K103" s="374">
        <v>13.35527117784228</v>
      </c>
      <c r="L103" s="388">
        <v>0.80129870984649321</v>
      </c>
      <c r="M103" s="376">
        <v>2949</v>
      </c>
      <c r="N103" s="374">
        <v>70.689812266056791</v>
      </c>
      <c r="O103" s="388">
        <v>1.0434601453948731</v>
      </c>
      <c r="P103" s="941">
        <v>2949</v>
      </c>
      <c r="Q103" s="397"/>
      <c r="R103" s="397"/>
      <c r="S103" s="397"/>
      <c r="T103" s="397"/>
      <c r="U103" s="397"/>
      <c r="V103" s="397"/>
      <c r="W103" s="397"/>
      <c r="X103" s="397"/>
      <c r="Y103" s="397"/>
      <c r="Z103" s="397"/>
      <c r="AA103" s="397"/>
      <c r="AB103" s="397"/>
      <c r="AC103" s="397"/>
      <c r="AD103" s="397"/>
      <c r="AE103" s="397"/>
    </row>
    <row r="104" spans="1:31" ht="14.5" customHeight="1">
      <c r="A104" s="373" t="s">
        <v>71</v>
      </c>
      <c r="B104" s="374">
        <v>62.57612644877063</v>
      </c>
      <c r="C104" s="388">
        <v>1.2349060691085729</v>
      </c>
      <c r="D104" s="376">
        <v>1976</v>
      </c>
      <c r="E104" s="374">
        <v>5.7831191413295109</v>
      </c>
      <c r="F104" s="388">
        <v>0.67301479025612887</v>
      </c>
      <c r="G104" s="376">
        <v>1976</v>
      </c>
      <c r="H104" s="374">
        <v>44.036517571270167</v>
      </c>
      <c r="I104" s="388">
        <v>1.252423608447673</v>
      </c>
      <c r="J104" s="376">
        <v>1976</v>
      </c>
      <c r="K104" s="374">
        <v>14.828187667668949</v>
      </c>
      <c r="L104" s="388">
        <v>0.93400011298715846</v>
      </c>
      <c r="M104" s="376">
        <v>1976</v>
      </c>
      <c r="N104" s="374">
        <v>63.506217897149732</v>
      </c>
      <c r="O104" s="388">
        <v>1.1975269258450529</v>
      </c>
      <c r="P104" s="941">
        <v>1976</v>
      </c>
      <c r="Q104" s="397"/>
      <c r="R104" s="397"/>
      <c r="S104" s="397"/>
      <c r="T104" s="397"/>
      <c r="U104" s="397"/>
      <c r="V104" s="397"/>
      <c r="W104" s="397"/>
      <c r="X104" s="397"/>
      <c r="Y104" s="397"/>
      <c r="Z104" s="397"/>
      <c r="AA104" s="397"/>
      <c r="AB104" s="397"/>
      <c r="AC104" s="397"/>
      <c r="AD104" s="397"/>
      <c r="AE104" s="397"/>
    </row>
    <row r="105" spans="1:31" ht="14.5" customHeight="1">
      <c r="A105" s="957" t="s">
        <v>72</v>
      </c>
      <c r="B105" s="958">
        <v>55.64862067922315</v>
      </c>
      <c r="C105" s="962">
        <v>0.98345747830611907</v>
      </c>
      <c r="D105" s="963">
        <v>4925</v>
      </c>
      <c r="E105" s="958">
        <v>9.8947520076307711</v>
      </c>
      <c r="F105" s="962">
        <v>0.5781377860675545</v>
      </c>
      <c r="G105" s="963">
        <v>4925</v>
      </c>
      <c r="H105" s="958">
        <v>41.167964614398933</v>
      </c>
      <c r="I105" s="962">
        <v>0.96822986197617777</v>
      </c>
      <c r="J105" s="963">
        <v>4925</v>
      </c>
      <c r="K105" s="958">
        <v>13.614113429802581</v>
      </c>
      <c r="L105" s="962">
        <v>0.68055585908478311</v>
      </c>
      <c r="M105" s="963">
        <v>4925</v>
      </c>
      <c r="N105" s="958">
        <v>69.427406857155404</v>
      </c>
      <c r="O105" s="962">
        <v>0.88623166241546258</v>
      </c>
      <c r="P105" s="960">
        <v>4925</v>
      </c>
      <c r="Q105" s="397"/>
      <c r="R105" s="397"/>
      <c r="S105" s="397"/>
      <c r="T105" s="397"/>
      <c r="U105" s="397"/>
      <c r="V105" s="397"/>
      <c r="W105" s="397"/>
      <c r="X105" s="397"/>
      <c r="Y105" s="397"/>
      <c r="Z105" s="397"/>
      <c r="AA105" s="397"/>
      <c r="AB105" s="397"/>
      <c r="AC105" s="397"/>
      <c r="AD105" s="397"/>
      <c r="AE105" s="397"/>
    </row>
    <row r="106" spans="1:31" s="220" customFormat="1" ht="14.5" customHeight="1">
      <c r="A106" s="1431" t="s">
        <v>223</v>
      </c>
      <c r="B106" s="1432"/>
      <c r="C106" s="1432"/>
      <c r="D106" s="1432"/>
      <c r="E106" s="1432"/>
      <c r="F106" s="1432"/>
      <c r="G106" s="1432"/>
      <c r="H106" s="1432"/>
      <c r="I106" s="1432"/>
      <c r="J106" s="1432"/>
      <c r="K106" s="1432"/>
      <c r="L106" s="1432"/>
      <c r="M106" s="1432"/>
      <c r="N106" s="1432"/>
      <c r="O106" s="1432"/>
      <c r="P106" s="1432"/>
      <c r="Q106" s="1021"/>
      <c r="R106" s="1021"/>
      <c r="S106" s="1021"/>
      <c r="T106" s="1021"/>
      <c r="U106" s="1021"/>
      <c r="V106" s="1021"/>
      <c r="W106" s="1021"/>
      <c r="X106" s="1021"/>
      <c r="Y106" s="1021"/>
      <c r="Z106" s="1021"/>
      <c r="AA106" s="1021"/>
      <c r="AB106" s="1021"/>
      <c r="AC106" s="1021"/>
      <c r="AD106" s="1021"/>
      <c r="AE106" s="1021"/>
    </row>
    <row r="107" spans="1:31" s="220" customFormat="1" ht="14.5" customHeight="1">
      <c r="A107" s="1431" t="s">
        <v>529</v>
      </c>
      <c r="B107" s="1432"/>
      <c r="C107" s="1432"/>
      <c r="D107" s="1432"/>
      <c r="E107" s="1432"/>
      <c r="F107" s="1432"/>
      <c r="G107" s="1432"/>
      <c r="H107" s="1432"/>
      <c r="I107" s="1432"/>
      <c r="J107" s="1432"/>
      <c r="K107" s="1432"/>
      <c r="L107" s="1432"/>
      <c r="M107" s="1432"/>
      <c r="N107" s="1432"/>
      <c r="O107" s="1432"/>
      <c r="P107" s="1432"/>
      <c r="Q107" s="1021"/>
      <c r="R107" s="1021"/>
      <c r="S107" s="1021"/>
      <c r="T107" s="1021"/>
      <c r="U107" s="1021"/>
      <c r="V107" s="1021"/>
      <c r="W107" s="1021"/>
      <c r="X107" s="1021"/>
      <c r="Y107" s="1021"/>
      <c r="Z107" s="1021"/>
      <c r="AA107" s="1021"/>
      <c r="AB107" s="1021"/>
      <c r="AC107" s="1021"/>
      <c r="AD107" s="1021"/>
      <c r="AE107" s="1021"/>
    </row>
    <row r="108" spans="1:31" s="220" customFormat="1" ht="14.5" customHeight="1">
      <c r="A108" s="1431" t="s">
        <v>758</v>
      </c>
      <c r="B108" s="1432"/>
      <c r="C108" s="1432"/>
      <c r="D108" s="1432"/>
      <c r="E108" s="1432"/>
      <c r="F108" s="1432"/>
      <c r="G108" s="1432"/>
      <c r="H108" s="1432"/>
      <c r="I108" s="1432"/>
      <c r="J108" s="1432"/>
      <c r="K108" s="1432"/>
      <c r="L108" s="1432"/>
      <c r="M108" s="1432"/>
      <c r="N108" s="1432"/>
      <c r="O108" s="1432"/>
      <c r="P108" s="1432"/>
      <c r="Q108" s="1021"/>
      <c r="R108" s="1021"/>
      <c r="S108" s="1021"/>
      <c r="T108" s="1021"/>
      <c r="U108" s="1021"/>
      <c r="V108" s="1021"/>
      <c r="W108" s="1021"/>
      <c r="X108" s="1021"/>
      <c r="Y108" s="1021"/>
      <c r="Z108" s="1021"/>
      <c r="AA108" s="1021"/>
      <c r="AB108" s="1021"/>
      <c r="AC108" s="1021"/>
      <c r="AD108" s="1021"/>
      <c r="AE108" s="1021"/>
    </row>
    <row r="109" spans="1:31" ht="14.5" customHeight="1">
      <c r="A109" s="396"/>
      <c r="B109" s="39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row>
    <row r="110" spans="1:31" ht="25" customHeight="1">
      <c r="A110" s="1173">
        <v>2022</v>
      </c>
      <c r="B110" s="1173"/>
      <c r="C110" s="1173"/>
      <c r="D110" s="1173"/>
      <c r="E110" s="1173"/>
      <c r="F110" s="1173"/>
      <c r="G110" s="1173"/>
      <c r="H110" s="1173"/>
      <c r="I110" s="1173"/>
      <c r="J110" s="1173"/>
      <c r="K110" s="1173"/>
      <c r="L110" s="1173"/>
      <c r="M110" s="1173"/>
      <c r="N110" s="1173"/>
      <c r="O110" s="1173"/>
      <c r="P110" s="1173"/>
      <c r="Q110" s="1173"/>
      <c r="R110" s="1173"/>
      <c r="S110" s="1173"/>
      <c r="T110" s="1173"/>
      <c r="U110" s="1173"/>
      <c r="V110" s="1173"/>
      <c r="W110" s="1173"/>
      <c r="X110" s="1173"/>
      <c r="Y110" s="1173"/>
      <c r="Z110" s="1173"/>
      <c r="AA110" s="1173"/>
      <c r="AB110" s="1173"/>
      <c r="AC110" s="1173"/>
      <c r="AD110" s="1173"/>
      <c r="AE110" s="1173"/>
    </row>
    <row r="111" spans="1:31" ht="14.5" customHeight="1">
      <c r="A111" s="39"/>
      <c r="B111" s="39"/>
      <c r="C111" s="39"/>
      <c r="D111" s="39"/>
      <c r="E111" s="39"/>
      <c r="F111" s="39"/>
      <c r="G111" s="39"/>
      <c r="H111" s="39"/>
      <c r="I111" s="39"/>
      <c r="J111" s="39"/>
      <c r="K111" s="39"/>
      <c r="L111" s="39"/>
      <c r="M111" s="39"/>
      <c r="N111" s="39"/>
      <c r="O111" s="39"/>
      <c r="P111" s="39"/>
      <c r="Q111" s="39"/>
    </row>
    <row r="112" spans="1:31" ht="14.5" customHeight="1">
      <c r="A112" s="1258" t="s">
        <v>650</v>
      </c>
      <c r="B112" s="1258"/>
      <c r="C112" s="1258"/>
      <c r="D112" s="1258"/>
      <c r="E112" s="1258"/>
      <c r="F112" s="1258"/>
      <c r="G112" s="1258"/>
      <c r="H112" s="1258"/>
      <c r="I112" s="1258"/>
      <c r="J112" s="1258"/>
      <c r="K112" s="1258"/>
      <c r="L112" s="1258"/>
      <c r="M112" s="1258"/>
      <c r="N112" s="1258"/>
      <c r="O112" s="1258"/>
      <c r="P112" s="1258"/>
      <c r="Q112" s="1258"/>
      <c r="R112" s="1258"/>
      <c r="S112" s="1258"/>
      <c r="T112" s="1258"/>
      <c r="U112" s="1258"/>
      <c r="V112" s="1258"/>
      <c r="W112" s="1258"/>
      <c r="X112" s="1258"/>
      <c r="Y112" s="1258"/>
      <c r="Z112" s="1258"/>
      <c r="AA112" s="1258"/>
      <c r="AB112" s="1258"/>
      <c r="AC112" s="1258"/>
      <c r="AD112" s="1258"/>
      <c r="AE112" s="1258"/>
    </row>
    <row r="113" spans="1:31" ht="40" customHeight="1">
      <c r="A113" s="1252" t="s">
        <v>43</v>
      </c>
      <c r="B113" s="1243" t="s">
        <v>230</v>
      </c>
      <c r="C113" s="1244"/>
      <c r="D113" s="1245"/>
      <c r="E113" s="1243" t="s">
        <v>231</v>
      </c>
      <c r="F113" s="1244"/>
      <c r="G113" s="1245"/>
      <c r="H113" s="1243" t="s">
        <v>232</v>
      </c>
      <c r="I113" s="1244"/>
      <c r="J113" s="1245"/>
      <c r="K113" s="1243" t="s">
        <v>233</v>
      </c>
      <c r="L113" s="1244"/>
      <c r="M113" s="1245"/>
      <c r="N113" s="1243" t="s">
        <v>234</v>
      </c>
      <c r="O113" s="1244"/>
      <c r="P113" s="1245"/>
      <c r="Q113" s="1243" t="s">
        <v>237</v>
      </c>
      <c r="R113" s="1244"/>
      <c r="S113" s="1245"/>
      <c r="T113" s="1243" t="s">
        <v>235</v>
      </c>
      <c r="U113" s="1244"/>
      <c r="V113" s="1245"/>
      <c r="W113" s="1243" t="s">
        <v>239</v>
      </c>
      <c r="X113" s="1244"/>
      <c r="Y113" s="1245"/>
      <c r="Z113" s="1243" t="s">
        <v>240</v>
      </c>
      <c r="AA113" s="1244"/>
      <c r="AB113" s="1245"/>
      <c r="AC113" s="1243" t="s">
        <v>236</v>
      </c>
      <c r="AD113" s="1244"/>
      <c r="AE113" s="1246"/>
    </row>
    <row r="114" spans="1:31" ht="14.5" customHeight="1" thickBot="1">
      <c r="A114" s="1254"/>
      <c r="B114" s="54" t="s">
        <v>40</v>
      </c>
      <c r="C114" s="54" t="s">
        <v>111</v>
      </c>
      <c r="D114" s="55" t="s">
        <v>112</v>
      </c>
      <c r="E114" s="54" t="s">
        <v>40</v>
      </c>
      <c r="F114" s="54" t="s">
        <v>111</v>
      </c>
      <c r="G114" s="55" t="s">
        <v>112</v>
      </c>
      <c r="H114" s="54" t="s">
        <v>40</v>
      </c>
      <c r="I114" s="54" t="s">
        <v>111</v>
      </c>
      <c r="J114" s="55" t="s">
        <v>112</v>
      </c>
      <c r="K114" s="54" t="s">
        <v>40</v>
      </c>
      <c r="L114" s="54" t="s">
        <v>111</v>
      </c>
      <c r="M114" s="55" t="s">
        <v>112</v>
      </c>
      <c r="N114" s="54" t="s">
        <v>40</v>
      </c>
      <c r="O114" s="54" t="s">
        <v>111</v>
      </c>
      <c r="P114" s="55" t="s">
        <v>112</v>
      </c>
      <c r="Q114" s="54" t="s">
        <v>40</v>
      </c>
      <c r="R114" s="54" t="s">
        <v>111</v>
      </c>
      <c r="S114" s="55" t="s">
        <v>112</v>
      </c>
      <c r="T114" s="54" t="s">
        <v>40</v>
      </c>
      <c r="U114" s="54" t="s">
        <v>111</v>
      </c>
      <c r="V114" s="55" t="s">
        <v>112</v>
      </c>
      <c r="W114" s="54" t="s">
        <v>40</v>
      </c>
      <c r="X114" s="54" t="s">
        <v>111</v>
      </c>
      <c r="Y114" s="55" t="s">
        <v>112</v>
      </c>
      <c r="Z114" s="54" t="s">
        <v>40</v>
      </c>
      <c r="AA114" s="54" t="s">
        <v>111</v>
      </c>
      <c r="AB114" s="54" t="s">
        <v>112</v>
      </c>
      <c r="AC114" s="54" t="s">
        <v>40</v>
      </c>
      <c r="AD114" s="54" t="s">
        <v>111</v>
      </c>
      <c r="AE114" s="54" t="s">
        <v>112</v>
      </c>
    </row>
    <row r="115" spans="1:31" ht="14.5" customHeight="1">
      <c r="A115" s="56" t="s">
        <v>54</v>
      </c>
      <c r="B115" s="198">
        <v>79.686195886450292</v>
      </c>
      <c r="C115" s="58">
        <v>1.666341827116929</v>
      </c>
      <c r="D115" s="59">
        <v>668</v>
      </c>
      <c r="E115" s="57">
        <v>96.394708280192177</v>
      </c>
      <c r="F115" s="58">
        <v>0.7696878502713268</v>
      </c>
      <c r="G115" s="59">
        <v>669</v>
      </c>
      <c r="H115" s="198">
        <v>84.956938556795478</v>
      </c>
      <c r="I115" s="58">
        <v>1.4563183654466541</v>
      </c>
      <c r="J115" s="59">
        <v>668</v>
      </c>
      <c r="K115" s="198">
        <v>81.028580899632146</v>
      </c>
      <c r="L115" s="58">
        <v>1.5756826638760759</v>
      </c>
      <c r="M115" s="59">
        <v>667</v>
      </c>
      <c r="N115" s="198">
        <v>64.806912517195457</v>
      </c>
      <c r="O115" s="58">
        <v>1.957095540623466</v>
      </c>
      <c r="P115" s="59">
        <v>667</v>
      </c>
      <c r="Q115" s="57">
        <v>71.458089739186804</v>
      </c>
      <c r="R115" s="58">
        <v>1.865175670337931</v>
      </c>
      <c r="S115" s="59">
        <v>665</v>
      </c>
      <c r="T115" s="198">
        <v>30.237715876453699</v>
      </c>
      <c r="U115" s="58">
        <v>1.896602852431184</v>
      </c>
      <c r="V115" s="59">
        <v>654</v>
      </c>
      <c r="W115" s="57">
        <v>42.811117816508528</v>
      </c>
      <c r="X115" s="58">
        <v>2.0841552728901749</v>
      </c>
      <c r="Y115" s="59">
        <v>653</v>
      </c>
      <c r="Z115" s="57">
        <v>48.211862579461787</v>
      </c>
      <c r="AA115" s="58">
        <v>2.089705366842658</v>
      </c>
      <c r="AB115" s="59">
        <v>659</v>
      </c>
      <c r="AC115" s="57">
        <v>44.097489881098483</v>
      </c>
      <c r="AD115" s="58">
        <v>2.129910198681388</v>
      </c>
      <c r="AE115" s="60">
        <v>626</v>
      </c>
    </row>
    <row r="116" spans="1:31" ht="14.5" customHeight="1">
      <c r="A116" s="61" t="s">
        <v>55</v>
      </c>
      <c r="B116" s="62">
        <v>82.034945888510606</v>
      </c>
      <c r="C116" s="63">
        <v>1.31554790178814</v>
      </c>
      <c r="D116" s="64">
        <v>993</v>
      </c>
      <c r="E116" s="62">
        <v>94.651852297670175</v>
      </c>
      <c r="F116" s="63">
        <v>0.74269839571744978</v>
      </c>
      <c r="G116" s="64">
        <v>994</v>
      </c>
      <c r="H116" s="199">
        <v>85.096684869366371</v>
      </c>
      <c r="I116" s="63">
        <v>1.191938766162105</v>
      </c>
      <c r="J116" s="64">
        <v>993</v>
      </c>
      <c r="K116" s="62">
        <v>81.994510757263498</v>
      </c>
      <c r="L116" s="63">
        <v>1.2470745366507869</v>
      </c>
      <c r="M116" s="64">
        <v>989</v>
      </c>
      <c r="N116" s="199">
        <v>57.632114660454263</v>
      </c>
      <c r="O116" s="63">
        <v>1.6792305021994971</v>
      </c>
      <c r="P116" s="64">
        <v>985</v>
      </c>
      <c r="Q116" s="62">
        <v>73.670290409482604</v>
      </c>
      <c r="R116" s="63">
        <v>1.500765072841282</v>
      </c>
      <c r="S116" s="64">
        <v>988</v>
      </c>
      <c r="T116" s="199">
        <v>29.73897615575817</v>
      </c>
      <c r="U116" s="63">
        <v>1.5849311550838641</v>
      </c>
      <c r="V116" s="64">
        <v>977</v>
      </c>
      <c r="W116" s="62">
        <v>66.450052927233983</v>
      </c>
      <c r="X116" s="63">
        <v>1.5974082559373759</v>
      </c>
      <c r="Y116" s="64">
        <v>986</v>
      </c>
      <c r="Z116" s="62">
        <v>32.515336415228617</v>
      </c>
      <c r="AA116" s="63">
        <v>1.577285466923197</v>
      </c>
      <c r="AB116" s="64">
        <v>980</v>
      </c>
      <c r="AC116" s="62">
        <v>44.055749581248058</v>
      </c>
      <c r="AD116" s="63">
        <v>1.7282925280957651</v>
      </c>
      <c r="AE116" s="65">
        <v>935</v>
      </c>
    </row>
    <row r="117" spans="1:31" ht="14.5" customHeight="1">
      <c r="A117" s="56" t="s">
        <v>56</v>
      </c>
      <c r="B117" s="57">
        <v>74.574008410261186</v>
      </c>
      <c r="C117" s="58">
        <v>2.8663560205639782</v>
      </c>
      <c r="D117" s="59">
        <v>242</v>
      </c>
      <c r="E117" s="57">
        <v>84.256342104841934</v>
      </c>
      <c r="F117" s="58">
        <v>2.3435956367779669</v>
      </c>
      <c r="G117" s="59">
        <v>244</v>
      </c>
      <c r="H117" s="57">
        <v>68.225481190449329</v>
      </c>
      <c r="I117" s="58">
        <v>3.06042203784944</v>
      </c>
      <c r="J117" s="59">
        <v>243</v>
      </c>
      <c r="K117" s="57">
        <v>66.660817112912866</v>
      </c>
      <c r="L117" s="58">
        <v>3.1435722024598252</v>
      </c>
      <c r="M117" s="59">
        <v>237</v>
      </c>
      <c r="N117" s="57">
        <v>71.208958446588383</v>
      </c>
      <c r="O117" s="58">
        <v>3.0202371895116831</v>
      </c>
      <c r="P117" s="59">
        <v>241</v>
      </c>
      <c r="Q117" s="57">
        <v>79.89504913308815</v>
      </c>
      <c r="R117" s="58">
        <v>2.5922068150967461</v>
      </c>
      <c r="S117" s="59">
        <v>243</v>
      </c>
      <c r="T117" s="57">
        <v>34.22299039702412</v>
      </c>
      <c r="U117" s="58">
        <v>3.156891192208358</v>
      </c>
      <c r="V117" s="59">
        <v>237</v>
      </c>
      <c r="W117" s="57">
        <v>44.782348110316008</v>
      </c>
      <c r="X117" s="58">
        <v>3.3503139468620402</v>
      </c>
      <c r="Y117" s="59">
        <v>239</v>
      </c>
      <c r="Z117" s="57">
        <v>24.634600049250551</v>
      </c>
      <c r="AA117" s="58">
        <v>2.9431904015966199</v>
      </c>
      <c r="AB117" s="59">
        <v>232</v>
      </c>
      <c r="AC117" s="57">
        <v>51.144455525234669</v>
      </c>
      <c r="AD117" s="58">
        <v>3.4333519694643031</v>
      </c>
      <c r="AE117" s="60">
        <v>228</v>
      </c>
    </row>
    <row r="118" spans="1:31" ht="14.5" customHeight="1">
      <c r="A118" s="61" t="s">
        <v>57</v>
      </c>
      <c r="B118" s="62">
        <v>83.73864408996296</v>
      </c>
      <c r="C118" s="63">
        <v>3.0609762558472031</v>
      </c>
      <c r="D118" s="64">
        <v>150</v>
      </c>
      <c r="E118" s="62">
        <v>94.258531059545618</v>
      </c>
      <c r="F118" s="63">
        <v>1.952384986550836</v>
      </c>
      <c r="G118" s="64">
        <v>151</v>
      </c>
      <c r="H118" s="199">
        <v>80.135717110334895</v>
      </c>
      <c r="I118" s="63">
        <v>3.3377932455493031</v>
      </c>
      <c r="J118" s="64">
        <v>151</v>
      </c>
      <c r="K118" s="62">
        <v>81.008635812335967</v>
      </c>
      <c r="L118" s="63">
        <v>3.433025101521419</v>
      </c>
      <c r="M118" s="64">
        <v>150</v>
      </c>
      <c r="N118" s="62">
        <v>62.082747800047478</v>
      </c>
      <c r="O118" s="63">
        <v>4.2204516156632117</v>
      </c>
      <c r="P118" s="64">
        <v>147</v>
      </c>
      <c r="Q118" s="62">
        <v>82.68117303726892</v>
      </c>
      <c r="R118" s="63">
        <v>3.288478607425712</v>
      </c>
      <c r="S118" s="64">
        <v>148</v>
      </c>
      <c r="T118" s="199">
        <v>40.566673990832278</v>
      </c>
      <c r="U118" s="63">
        <v>4.3046296010569822</v>
      </c>
      <c r="V118" s="64">
        <v>145</v>
      </c>
      <c r="W118" s="62">
        <v>57.600450393529833</v>
      </c>
      <c r="X118" s="63">
        <v>4.3070393205830069</v>
      </c>
      <c r="Y118" s="64">
        <v>147</v>
      </c>
      <c r="Z118" s="62">
        <v>41.335955369861303</v>
      </c>
      <c r="AA118" s="63">
        <v>4.2823911633976568</v>
      </c>
      <c r="AB118" s="64">
        <v>146</v>
      </c>
      <c r="AC118" s="62">
        <v>46.315803857184918</v>
      </c>
      <c r="AD118" s="63">
        <v>4.5864762137165132</v>
      </c>
      <c r="AE118" s="65">
        <v>132</v>
      </c>
    </row>
    <row r="119" spans="1:31" ht="14.5" customHeight="1">
      <c r="A119" s="56" t="s">
        <v>58</v>
      </c>
      <c r="B119" s="200" t="s">
        <v>148</v>
      </c>
      <c r="C119" s="67" t="s">
        <v>148</v>
      </c>
      <c r="D119" s="68" t="s">
        <v>148</v>
      </c>
      <c r="E119" s="66" t="s">
        <v>148</v>
      </c>
      <c r="F119" s="67" t="s">
        <v>148</v>
      </c>
      <c r="G119" s="68" t="s">
        <v>148</v>
      </c>
      <c r="H119" s="66" t="s">
        <v>148</v>
      </c>
      <c r="I119" s="67" t="s">
        <v>148</v>
      </c>
      <c r="J119" s="68" t="s">
        <v>148</v>
      </c>
      <c r="K119" s="66" t="s">
        <v>148</v>
      </c>
      <c r="L119" s="67" t="s">
        <v>148</v>
      </c>
      <c r="M119" s="68" t="s">
        <v>148</v>
      </c>
      <c r="N119" s="66" t="s">
        <v>148</v>
      </c>
      <c r="O119" s="67" t="s">
        <v>148</v>
      </c>
      <c r="P119" s="68" t="s">
        <v>148</v>
      </c>
      <c r="Q119" s="66" t="s">
        <v>148</v>
      </c>
      <c r="R119" s="67" t="s">
        <v>148</v>
      </c>
      <c r="S119" s="68" t="s">
        <v>148</v>
      </c>
      <c r="T119" s="66" t="s">
        <v>148</v>
      </c>
      <c r="U119" s="67" t="s">
        <v>148</v>
      </c>
      <c r="V119" s="68" t="s">
        <v>148</v>
      </c>
      <c r="W119" s="66" t="s">
        <v>148</v>
      </c>
      <c r="X119" s="67" t="s">
        <v>148</v>
      </c>
      <c r="Y119" s="68" t="s">
        <v>148</v>
      </c>
      <c r="Z119" s="66" t="s">
        <v>148</v>
      </c>
      <c r="AA119" s="67" t="s">
        <v>148</v>
      </c>
      <c r="AB119" s="68" t="s">
        <v>148</v>
      </c>
      <c r="AC119" s="66" t="s">
        <v>148</v>
      </c>
      <c r="AD119" s="67" t="s">
        <v>148</v>
      </c>
      <c r="AE119" s="69" t="s">
        <v>148</v>
      </c>
    </row>
    <row r="120" spans="1:31" ht="14.5" customHeight="1">
      <c r="A120" s="61" t="s">
        <v>59</v>
      </c>
      <c r="B120" s="62">
        <v>80.329200915003895</v>
      </c>
      <c r="C120" s="63">
        <v>4.7529154307532027</v>
      </c>
      <c r="D120" s="64">
        <v>73</v>
      </c>
      <c r="E120" s="62">
        <v>94.507596711937694</v>
      </c>
      <c r="F120" s="63">
        <v>2.676873130785967</v>
      </c>
      <c r="G120" s="64">
        <v>73</v>
      </c>
      <c r="H120" s="62">
        <v>78.194135722605012</v>
      </c>
      <c r="I120" s="63">
        <v>5.1921537411221959</v>
      </c>
      <c r="J120" s="64">
        <v>70</v>
      </c>
      <c r="K120" s="62">
        <v>84.043837590808593</v>
      </c>
      <c r="L120" s="63">
        <v>4.5169931571848956</v>
      </c>
      <c r="M120" s="64">
        <v>71</v>
      </c>
      <c r="N120" s="62">
        <v>73.746481096004288</v>
      </c>
      <c r="O120" s="63">
        <v>5.3949238297407476</v>
      </c>
      <c r="P120" s="64">
        <v>72</v>
      </c>
      <c r="Q120" s="62">
        <v>84.185438156186137</v>
      </c>
      <c r="R120" s="63">
        <v>4.4065922937189459</v>
      </c>
      <c r="S120" s="64">
        <v>72</v>
      </c>
      <c r="T120" s="62">
        <v>33.435177628444563</v>
      </c>
      <c r="U120" s="63">
        <v>5.7891990054686193</v>
      </c>
      <c r="V120" s="64">
        <v>72</v>
      </c>
      <c r="W120" s="62">
        <v>54.33597402950452</v>
      </c>
      <c r="X120" s="63">
        <v>6.1493851806687427</v>
      </c>
      <c r="Y120" s="64">
        <v>72</v>
      </c>
      <c r="Z120" s="62">
        <v>29.773111362945279</v>
      </c>
      <c r="AA120" s="63">
        <v>5.5141332532873149</v>
      </c>
      <c r="AB120" s="64">
        <v>72</v>
      </c>
      <c r="AC120" s="62">
        <v>48.127170827360857</v>
      </c>
      <c r="AD120" s="63">
        <v>6.2365715290345971</v>
      </c>
      <c r="AE120" s="65">
        <v>70</v>
      </c>
    </row>
    <row r="121" spans="1:31" ht="14.5" customHeight="1">
      <c r="A121" s="56" t="s">
        <v>60</v>
      </c>
      <c r="B121" s="57">
        <v>84.893197623338111</v>
      </c>
      <c r="C121" s="58">
        <v>1.930791184499661</v>
      </c>
      <c r="D121" s="59">
        <v>382</v>
      </c>
      <c r="E121" s="198">
        <v>96.476575472407518</v>
      </c>
      <c r="F121" s="58">
        <v>0.94640864026678762</v>
      </c>
      <c r="G121" s="59">
        <v>382</v>
      </c>
      <c r="H121" s="198">
        <v>90.834881040053773</v>
      </c>
      <c r="I121" s="58">
        <v>1.480699096865826</v>
      </c>
      <c r="J121" s="59">
        <v>383</v>
      </c>
      <c r="K121" s="198">
        <v>93.361072560123532</v>
      </c>
      <c r="L121" s="58">
        <v>1.3175305174769589</v>
      </c>
      <c r="M121" s="59">
        <v>382</v>
      </c>
      <c r="N121" s="57">
        <v>79.865902229759271</v>
      </c>
      <c r="O121" s="58">
        <v>2.211216125240083</v>
      </c>
      <c r="P121" s="59">
        <v>380</v>
      </c>
      <c r="Q121" s="57">
        <v>78.910470299637041</v>
      </c>
      <c r="R121" s="58">
        <v>2.240046177261493</v>
      </c>
      <c r="S121" s="59">
        <v>378</v>
      </c>
      <c r="T121" s="198">
        <v>36.511161810229503</v>
      </c>
      <c r="U121" s="58">
        <v>2.669948406167268</v>
      </c>
      <c r="V121" s="59">
        <v>376</v>
      </c>
      <c r="W121" s="57">
        <v>52.911000707352578</v>
      </c>
      <c r="X121" s="58">
        <v>2.768643293696635</v>
      </c>
      <c r="Y121" s="59">
        <v>378</v>
      </c>
      <c r="Z121" s="57">
        <v>45.347477397834588</v>
      </c>
      <c r="AA121" s="58">
        <v>2.7502252649358958</v>
      </c>
      <c r="AB121" s="59">
        <v>379</v>
      </c>
      <c r="AC121" s="57">
        <v>46.846039819124229</v>
      </c>
      <c r="AD121" s="58">
        <v>2.8425849480784988</v>
      </c>
      <c r="AE121" s="60">
        <v>358</v>
      </c>
    </row>
    <row r="122" spans="1:31" ht="14.5" customHeight="1">
      <c r="A122" s="61" t="s">
        <v>61</v>
      </c>
      <c r="B122" s="62">
        <v>76.541154154069332</v>
      </c>
      <c r="C122" s="63">
        <v>5.8188230773877896</v>
      </c>
      <c r="D122" s="64">
        <v>62</v>
      </c>
      <c r="E122" s="62">
        <v>94.118508490240941</v>
      </c>
      <c r="F122" s="63">
        <v>2.895153426711389</v>
      </c>
      <c r="G122" s="64">
        <v>62</v>
      </c>
      <c r="H122" s="62">
        <v>73.911665611397055</v>
      </c>
      <c r="I122" s="63">
        <v>5.923630657877256</v>
      </c>
      <c r="J122" s="64">
        <v>63</v>
      </c>
      <c r="K122" s="62">
        <v>92.962770534879937</v>
      </c>
      <c r="L122" s="63">
        <v>3.894753320746692</v>
      </c>
      <c r="M122" s="64">
        <v>63</v>
      </c>
      <c r="N122" s="62">
        <v>51.271387634211251</v>
      </c>
      <c r="O122" s="63">
        <v>6.7533298439726046</v>
      </c>
      <c r="P122" s="64">
        <v>60</v>
      </c>
      <c r="Q122" s="62">
        <v>78.759535717993785</v>
      </c>
      <c r="R122" s="63">
        <v>5.2454020066331362</v>
      </c>
      <c r="S122" s="64">
        <v>62</v>
      </c>
      <c r="T122" s="62">
        <v>34.116274323314677</v>
      </c>
      <c r="U122" s="63">
        <v>6.2102282356973451</v>
      </c>
      <c r="V122" s="64">
        <v>61</v>
      </c>
      <c r="W122" s="62">
        <v>45.686165037330603</v>
      </c>
      <c r="X122" s="63">
        <v>6.5466438424527622</v>
      </c>
      <c r="Y122" s="64">
        <v>63</v>
      </c>
      <c r="Z122" s="62">
        <v>30.491489037556619</v>
      </c>
      <c r="AA122" s="63">
        <v>5.8915821740185477</v>
      </c>
      <c r="AB122" s="64">
        <v>63</v>
      </c>
      <c r="AC122" s="62">
        <v>45.258388640752088</v>
      </c>
      <c r="AD122" s="63">
        <v>6.9112539456553588</v>
      </c>
      <c r="AE122" s="65">
        <v>56</v>
      </c>
    </row>
    <row r="123" spans="1:31" ht="14.5" customHeight="1">
      <c r="A123" s="56" t="s">
        <v>62</v>
      </c>
      <c r="B123" s="57">
        <v>77.515449139195866</v>
      </c>
      <c r="C123" s="58">
        <v>2.151443445403237</v>
      </c>
      <c r="D123" s="59">
        <v>453</v>
      </c>
      <c r="E123" s="198">
        <v>90.444795332043142</v>
      </c>
      <c r="F123" s="58">
        <v>1.544972731286105</v>
      </c>
      <c r="G123" s="59">
        <v>455</v>
      </c>
      <c r="H123" s="198">
        <v>85.652555113534575</v>
      </c>
      <c r="I123" s="58">
        <v>1.8177476117673139</v>
      </c>
      <c r="J123" s="59">
        <v>454</v>
      </c>
      <c r="K123" s="57">
        <v>83.53720432547874</v>
      </c>
      <c r="L123" s="58">
        <v>1.8650178839810889</v>
      </c>
      <c r="M123" s="59">
        <v>454</v>
      </c>
      <c r="N123" s="198">
        <v>67.103491544834569</v>
      </c>
      <c r="O123" s="58">
        <v>2.366453578461257</v>
      </c>
      <c r="P123" s="59">
        <v>449</v>
      </c>
      <c r="Q123" s="198">
        <v>70.226270983101415</v>
      </c>
      <c r="R123" s="58">
        <v>2.2825438027519982</v>
      </c>
      <c r="S123" s="59">
        <v>450</v>
      </c>
      <c r="T123" s="198">
        <v>29.605725474591999</v>
      </c>
      <c r="U123" s="58">
        <v>2.3385821655226762</v>
      </c>
      <c r="V123" s="59">
        <v>442</v>
      </c>
      <c r="W123" s="57">
        <v>52.431999371067057</v>
      </c>
      <c r="X123" s="58">
        <v>2.5366683997706541</v>
      </c>
      <c r="Y123" s="59">
        <v>450</v>
      </c>
      <c r="Z123" s="57">
        <v>36.537337404456707</v>
      </c>
      <c r="AA123" s="58">
        <v>2.4226143374183771</v>
      </c>
      <c r="AB123" s="59">
        <v>448</v>
      </c>
      <c r="AC123" s="57">
        <v>43.866435561454452</v>
      </c>
      <c r="AD123" s="58">
        <v>2.6004465274058779</v>
      </c>
      <c r="AE123" s="60">
        <v>422</v>
      </c>
    </row>
    <row r="124" spans="1:31" ht="14.5" customHeight="1">
      <c r="A124" s="61" t="s">
        <v>99</v>
      </c>
      <c r="B124" s="62">
        <v>83.465932421050155</v>
      </c>
      <c r="C124" s="63">
        <v>1.3999429867334361</v>
      </c>
      <c r="D124" s="64">
        <v>730</v>
      </c>
      <c r="E124" s="199">
        <v>91.978165625809936</v>
      </c>
      <c r="F124" s="63">
        <v>1.016394219396197</v>
      </c>
      <c r="G124" s="64">
        <v>731</v>
      </c>
      <c r="H124" s="199">
        <v>88.613231353287773</v>
      </c>
      <c r="I124" s="63">
        <v>1.1892502885566429</v>
      </c>
      <c r="J124" s="64">
        <v>728</v>
      </c>
      <c r="K124" s="199">
        <v>87.884524308652416</v>
      </c>
      <c r="L124" s="63">
        <v>1.256122620453064</v>
      </c>
      <c r="M124" s="64">
        <v>734</v>
      </c>
      <c r="N124" s="199">
        <v>66.036820003715263</v>
      </c>
      <c r="O124" s="63">
        <v>1.8345231767389549</v>
      </c>
      <c r="P124" s="64">
        <v>727</v>
      </c>
      <c r="Q124" s="199">
        <v>73.752537535942892</v>
      </c>
      <c r="R124" s="63">
        <v>1.7242980725683039</v>
      </c>
      <c r="S124" s="64">
        <v>727</v>
      </c>
      <c r="T124" s="199">
        <v>31.477957536155369</v>
      </c>
      <c r="U124" s="63">
        <v>1.827246526189376</v>
      </c>
      <c r="V124" s="64">
        <v>718</v>
      </c>
      <c r="W124" s="62">
        <v>43.528904864259751</v>
      </c>
      <c r="X124" s="63">
        <v>1.961005591063862</v>
      </c>
      <c r="Y124" s="64">
        <v>722</v>
      </c>
      <c r="Z124" s="62">
        <v>35.317570418438358</v>
      </c>
      <c r="AA124" s="63">
        <v>1.8889772181542781</v>
      </c>
      <c r="AB124" s="64">
        <v>719</v>
      </c>
      <c r="AC124" s="62">
        <v>44.929124741984197</v>
      </c>
      <c r="AD124" s="63">
        <v>2.0221436551699372</v>
      </c>
      <c r="AE124" s="65">
        <v>679</v>
      </c>
    </row>
    <row r="125" spans="1:31" ht="14.5" customHeight="1">
      <c r="A125" s="56" t="s">
        <v>64</v>
      </c>
      <c r="B125" s="57">
        <v>83.094664022202991</v>
      </c>
      <c r="C125" s="58">
        <v>2.4536206253742172</v>
      </c>
      <c r="D125" s="59">
        <v>261</v>
      </c>
      <c r="E125" s="57">
        <v>96.59564913031609</v>
      </c>
      <c r="F125" s="58">
        <v>1.1306158565975619</v>
      </c>
      <c r="G125" s="59">
        <v>260</v>
      </c>
      <c r="H125" s="57">
        <v>89.443313622603824</v>
      </c>
      <c r="I125" s="58">
        <v>1.892373769764278</v>
      </c>
      <c r="J125" s="59">
        <v>260</v>
      </c>
      <c r="K125" s="57">
        <v>86.665992696902123</v>
      </c>
      <c r="L125" s="58">
        <v>2.175056911448217</v>
      </c>
      <c r="M125" s="59">
        <v>257</v>
      </c>
      <c r="N125" s="57">
        <v>67.03991790477734</v>
      </c>
      <c r="O125" s="58">
        <v>3.039380481932807</v>
      </c>
      <c r="P125" s="59">
        <v>259</v>
      </c>
      <c r="Q125" s="57">
        <v>77.054971825010242</v>
      </c>
      <c r="R125" s="58">
        <v>2.744666169370797</v>
      </c>
      <c r="S125" s="59">
        <v>258</v>
      </c>
      <c r="T125" s="57">
        <v>30.05445667295308</v>
      </c>
      <c r="U125" s="58">
        <v>3.0433954379295471</v>
      </c>
      <c r="V125" s="59">
        <v>254</v>
      </c>
      <c r="W125" s="57">
        <v>35.399487698492941</v>
      </c>
      <c r="X125" s="58">
        <v>3.1895063492763511</v>
      </c>
      <c r="Y125" s="59">
        <v>256</v>
      </c>
      <c r="Z125" s="57">
        <v>35.914161771107182</v>
      </c>
      <c r="AA125" s="58">
        <v>3.194825819110156</v>
      </c>
      <c r="AB125" s="59">
        <v>255</v>
      </c>
      <c r="AC125" s="57">
        <v>44.986289084687101</v>
      </c>
      <c r="AD125" s="58">
        <v>3.3725113153956401</v>
      </c>
      <c r="AE125" s="60">
        <v>242</v>
      </c>
    </row>
    <row r="126" spans="1:31" ht="14.5" customHeight="1">
      <c r="A126" s="61" t="s">
        <v>65</v>
      </c>
      <c r="B126" s="201" t="s">
        <v>148</v>
      </c>
      <c r="C126" s="71" t="s">
        <v>148</v>
      </c>
      <c r="D126" s="72" t="s">
        <v>148</v>
      </c>
      <c r="E126" s="70" t="s">
        <v>148</v>
      </c>
      <c r="F126" s="71" t="s">
        <v>148</v>
      </c>
      <c r="G126" s="72" t="s">
        <v>148</v>
      </c>
      <c r="H126" s="70" t="s">
        <v>148</v>
      </c>
      <c r="I126" s="71" t="s">
        <v>148</v>
      </c>
      <c r="J126" s="72" t="s">
        <v>148</v>
      </c>
      <c r="K126" s="70" t="s">
        <v>148</v>
      </c>
      <c r="L126" s="71" t="s">
        <v>148</v>
      </c>
      <c r="M126" s="72" t="s">
        <v>148</v>
      </c>
      <c r="N126" s="70" t="s">
        <v>148</v>
      </c>
      <c r="O126" s="71" t="s">
        <v>148</v>
      </c>
      <c r="P126" s="72" t="s">
        <v>148</v>
      </c>
      <c r="Q126" s="70" t="s">
        <v>148</v>
      </c>
      <c r="R126" s="71" t="s">
        <v>148</v>
      </c>
      <c r="S126" s="72" t="s">
        <v>148</v>
      </c>
      <c r="T126" s="70" t="s">
        <v>148</v>
      </c>
      <c r="U126" s="71" t="s">
        <v>148</v>
      </c>
      <c r="V126" s="72" t="s">
        <v>148</v>
      </c>
      <c r="W126" s="70" t="s">
        <v>148</v>
      </c>
      <c r="X126" s="71" t="s">
        <v>148</v>
      </c>
      <c r="Y126" s="72" t="s">
        <v>148</v>
      </c>
      <c r="Z126" s="70" t="s">
        <v>148</v>
      </c>
      <c r="AA126" s="71" t="s">
        <v>148</v>
      </c>
      <c r="AB126" s="72" t="s">
        <v>148</v>
      </c>
      <c r="AC126" s="70" t="s">
        <v>148</v>
      </c>
      <c r="AD126" s="71" t="s">
        <v>148</v>
      </c>
      <c r="AE126" s="73" t="s">
        <v>148</v>
      </c>
    </row>
    <row r="127" spans="1:31" ht="14.5" customHeight="1">
      <c r="A127" s="56" t="s">
        <v>66</v>
      </c>
      <c r="B127" s="57">
        <v>78.213641865065696</v>
      </c>
      <c r="C127" s="58">
        <v>3.067165684185627</v>
      </c>
      <c r="D127" s="59">
        <v>199</v>
      </c>
      <c r="E127" s="57">
        <v>98.607227011618932</v>
      </c>
      <c r="F127" s="58">
        <v>0.80064886289389281</v>
      </c>
      <c r="G127" s="59">
        <v>199</v>
      </c>
      <c r="H127" s="198">
        <v>83.124106152155832</v>
      </c>
      <c r="I127" s="58">
        <v>2.7800140109383338</v>
      </c>
      <c r="J127" s="59">
        <v>199</v>
      </c>
      <c r="K127" s="198">
        <v>89.002789533564425</v>
      </c>
      <c r="L127" s="58">
        <v>2.2067682679119351</v>
      </c>
      <c r="M127" s="59">
        <v>199</v>
      </c>
      <c r="N127" s="198">
        <v>53.601497132490827</v>
      </c>
      <c r="O127" s="58">
        <v>3.8329287391994149</v>
      </c>
      <c r="P127" s="59">
        <v>196</v>
      </c>
      <c r="Q127" s="57">
        <v>69.754512046650646</v>
      </c>
      <c r="R127" s="58">
        <v>3.520922441527961</v>
      </c>
      <c r="S127" s="59">
        <v>196</v>
      </c>
      <c r="T127" s="198">
        <v>44.002281530944359</v>
      </c>
      <c r="U127" s="58">
        <v>3.7662042841592029</v>
      </c>
      <c r="V127" s="59">
        <v>197</v>
      </c>
      <c r="W127" s="57">
        <v>52.820223273025611</v>
      </c>
      <c r="X127" s="58">
        <v>3.7896691542972181</v>
      </c>
      <c r="Y127" s="59">
        <v>198</v>
      </c>
      <c r="Z127" s="57">
        <v>45.144457410141612</v>
      </c>
      <c r="AA127" s="58">
        <v>3.7547602727721312</v>
      </c>
      <c r="AB127" s="59">
        <v>198</v>
      </c>
      <c r="AC127" s="198">
        <v>45.915564138590902</v>
      </c>
      <c r="AD127" s="58">
        <v>3.9781053348041602</v>
      </c>
      <c r="AE127" s="60">
        <v>182</v>
      </c>
    </row>
    <row r="128" spans="1:31" ht="14.5" customHeight="1">
      <c r="A128" s="61" t="s">
        <v>67</v>
      </c>
      <c r="B128" s="62">
        <v>86.415269367326957</v>
      </c>
      <c r="C128" s="63">
        <v>3.841098844914137</v>
      </c>
      <c r="D128" s="64">
        <v>93</v>
      </c>
      <c r="E128" s="62">
        <v>93.078476675140891</v>
      </c>
      <c r="F128" s="63">
        <v>2.915143729871279</v>
      </c>
      <c r="G128" s="64">
        <v>92</v>
      </c>
      <c r="H128" s="62">
        <v>80.845395839113138</v>
      </c>
      <c r="I128" s="63">
        <v>4.6598943485411697</v>
      </c>
      <c r="J128" s="64">
        <v>93</v>
      </c>
      <c r="K128" s="62">
        <v>78.992240290648297</v>
      </c>
      <c r="L128" s="63">
        <v>4.8827962665042701</v>
      </c>
      <c r="M128" s="64">
        <v>91</v>
      </c>
      <c r="N128" s="62">
        <v>63.668709673588722</v>
      </c>
      <c r="O128" s="63">
        <v>5.4981738262901629</v>
      </c>
      <c r="P128" s="64">
        <v>93</v>
      </c>
      <c r="Q128" s="62">
        <v>84.000158275138801</v>
      </c>
      <c r="R128" s="63">
        <v>4.056831689875338</v>
      </c>
      <c r="S128" s="64">
        <v>93</v>
      </c>
      <c r="T128" s="62">
        <v>36.146591157637502</v>
      </c>
      <c r="U128" s="63">
        <v>5.4027807852947944</v>
      </c>
      <c r="V128" s="64">
        <v>90</v>
      </c>
      <c r="W128" s="62">
        <v>51.918747120158322</v>
      </c>
      <c r="X128" s="63">
        <v>5.6868355809546802</v>
      </c>
      <c r="Y128" s="64">
        <v>91</v>
      </c>
      <c r="Z128" s="62">
        <v>53.848948957170187</v>
      </c>
      <c r="AA128" s="63">
        <v>5.6914310122132408</v>
      </c>
      <c r="AB128" s="64">
        <v>92</v>
      </c>
      <c r="AC128" s="62">
        <v>36.156622138061273</v>
      </c>
      <c r="AD128" s="63">
        <v>5.7391550015617998</v>
      </c>
      <c r="AE128" s="65">
        <v>82</v>
      </c>
    </row>
    <row r="129" spans="1:31" ht="14.5" customHeight="1">
      <c r="A129" s="56" t="s">
        <v>68</v>
      </c>
      <c r="B129" s="57">
        <v>79.498427084799005</v>
      </c>
      <c r="C129" s="58">
        <v>2.8454915390133411</v>
      </c>
      <c r="D129" s="59">
        <v>215</v>
      </c>
      <c r="E129" s="57">
        <v>93.662620778187659</v>
      </c>
      <c r="F129" s="58">
        <v>1.694564304790088</v>
      </c>
      <c r="G129" s="59">
        <v>218</v>
      </c>
      <c r="H129" s="57">
        <v>84.187354304144975</v>
      </c>
      <c r="I129" s="58">
        <v>2.526595620490633</v>
      </c>
      <c r="J129" s="59">
        <v>218</v>
      </c>
      <c r="K129" s="57">
        <v>94.009853152461403</v>
      </c>
      <c r="L129" s="58">
        <v>1.535673065096721</v>
      </c>
      <c r="M129" s="59">
        <v>216</v>
      </c>
      <c r="N129" s="57">
        <v>75.865649859367466</v>
      </c>
      <c r="O129" s="58">
        <v>3.0673840421903669</v>
      </c>
      <c r="P129" s="59">
        <v>216</v>
      </c>
      <c r="Q129" s="57">
        <v>84.783658099221455</v>
      </c>
      <c r="R129" s="58">
        <v>2.517441068745133</v>
      </c>
      <c r="S129" s="59">
        <v>216</v>
      </c>
      <c r="T129" s="57">
        <v>22.443764917454018</v>
      </c>
      <c r="U129" s="58">
        <v>2.927956743503171</v>
      </c>
      <c r="V129" s="59">
        <v>213</v>
      </c>
      <c r="W129" s="57">
        <v>69.422007536768646</v>
      </c>
      <c r="X129" s="58">
        <v>3.3087923876754468</v>
      </c>
      <c r="Y129" s="59">
        <v>215</v>
      </c>
      <c r="Z129" s="57">
        <v>31.148810101861081</v>
      </c>
      <c r="AA129" s="58">
        <v>3.2768681171636969</v>
      </c>
      <c r="AB129" s="59">
        <v>217</v>
      </c>
      <c r="AC129" s="57">
        <v>43.232219968460328</v>
      </c>
      <c r="AD129" s="58">
        <v>3.7275043447991352</v>
      </c>
      <c r="AE129" s="60">
        <v>195</v>
      </c>
    </row>
    <row r="130" spans="1:31" ht="14.5" customHeight="1" thickBot="1">
      <c r="A130" s="74" t="s">
        <v>69</v>
      </c>
      <c r="B130" s="75">
        <v>81.591497800084099</v>
      </c>
      <c r="C130" s="76">
        <v>4.3718298815974173</v>
      </c>
      <c r="D130" s="77">
        <v>93</v>
      </c>
      <c r="E130" s="75">
        <v>91.259232260493178</v>
      </c>
      <c r="F130" s="76">
        <v>3.3975630627085951</v>
      </c>
      <c r="G130" s="77">
        <v>93</v>
      </c>
      <c r="H130" s="75">
        <v>90.319719879737164</v>
      </c>
      <c r="I130" s="76">
        <v>3.195500749259141</v>
      </c>
      <c r="J130" s="77">
        <v>91</v>
      </c>
      <c r="K130" s="75">
        <v>95.775712685151689</v>
      </c>
      <c r="L130" s="76">
        <v>2.4051098791925769</v>
      </c>
      <c r="M130" s="77">
        <v>93</v>
      </c>
      <c r="N130" s="75">
        <v>46.095780358850973</v>
      </c>
      <c r="O130" s="76">
        <v>5.6277142684618324</v>
      </c>
      <c r="P130" s="77">
        <v>90</v>
      </c>
      <c r="Q130" s="75">
        <v>77.521828553898359</v>
      </c>
      <c r="R130" s="76">
        <v>4.7054230072706336</v>
      </c>
      <c r="S130" s="77">
        <v>90</v>
      </c>
      <c r="T130" s="75">
        <v>39.390572267485872</v>
      </c>
      <c r="U130" s="76">
        <v>5.5492044853136662</v>
      </c>
      <c r="V130" s="77">
        <v>89</v>
      </c>
      <c r="W130" s="75">
        <v>52.153637516897753</v>
      </c>
      <c r="X130" s="76">
        <v>5.6059292857971146</v>
      </c>
      <c r="Y130" s="77">
        <v>91</v>
      </c>
      <c r="Z130" s="75">
        <v>40.848254785493587</v>
      </c>
      <c r="AA130" s="76">
        <v>5.4352439478507746</v>
      </c>
      <c r="AB130" s="77">
        <v>92</v>
      </c>
      <c r="AC130" s="75">
        <v>27.63739250310778</v>
      </c>
      <c r="AD130" s="76">
        <v>4.9591323472280449</v>
      </c>
      <c r="AE130" s="78">
        <v>86</v>
      </c>
    </row>
    <row r="131" spans="1:31" ht="14.5" customHeight="1">
      <c r="A131" s="79" t="s">
        <v>70</v>
      </c>
      <c r="B131" s="202">
        <v>81.453294131306066</v>
      </c>
      <c r="C131" s="81">
        <v>0.67067197804926315</v>
      </c>
      <c r="D131" s="82">
        <v>3840</v>
      </c>
      <c r="E131" s="202">
        <v>93.853606497470153</v>
      </c>
      <c r="F131" s="81">
        <v>0.40970284612075819</v>
      </c>
      <c r="G131" s="82">
        <v>3847</v>
      </c>
      <c r="H131" s="202">
        <v>86.315084312756881</v>
      </c>
      <c r="I131" s="81">
        <v>0.5864773756346241</v>
      </c>
      <c r="J131" s="82">
        <v>3839</v>
      </c>
      <c r="K131" s="202">
        <v>84.986554810530706</v>
      </c>
      <c r="L131" s="81">
        <v>0.60431617454586928</v>
      </c>
      <c r="M131" s="82">
        <v>3835</v>
      </c>
      <c r="N131" s="202">
        <v>65.461127401699613</v>
      </c>
      <c r="O131" s="81">
        <v>0.81961185816875859</v>
      </c>
      <c r="P131" s="82">
        <v>3817</v>
      </c>
      <c r="Q131" s="202">
        <v>74.10943104552473</v>
      </c>
      <c r="R131" s="81">
        <v>0.75730090265985273</v>
      </c>
      <c r="S131" s="82">
        <v>3817</v>
      </c>
      <c r="T131" s="202">
        <v>30.608372574362772</v>
      </c>
      <c r="U131" s="81">
        <v>0.80481748043994328</v>
      </c>
      <c r="V131" s="82">
        <v>3768</v>
      </c>
      <c r="W131" s="80">
        <v>52.223075197780993</v>
      </c>
      <c r="X131" s="81">
        <v>0.86895650676340963</v>
      </c>
      <c r="Y131" s="82">
        <v>3796</v>
      </c>
      <c r="Z131" s="80">
        <v>37.628807888956707</v>
      </c>
      <c r="AA131" s="81">
        <v>0.83921826288389978</v>
      </c>
      <c r="AB131" s="82">
        <v>3792</v>
      </c>
      <c r="AC131" s="80">
        <v>44.454618407009349</v>
      </c>
      <c r="AD131" s="81">
        <v>0.88915345020450298</v>
      </c>
      <c r="AE131" s="83">
        <v>3586</v>
      </c>
    </row>
    <row r="132" spans="1:31" ht="14.5" customHeight="1">
      <c r="A132" s="79" t="s">
        <v>71</v>
      </c>
      <c r="B132" s="80">
        <v>79.058512035014815</v>
      </c>
      <c r="C132" s="81">
        <v>1.490468883609448</v>
      </c>
      <c r="D132" s="82">
        <v>839</v>
      </c>
      <c r="E132" s="202">
        <v>91.612087314169315</v>
      </c>
      <c r="F132" s="81">
        <v>1.0080620066433279</v>
      </c>
      <c r="G132" s="82">
        <v>841</v>
      </c>
      <c r="H132" s="202">
        <v>77.813782496584068</v>
      </c>
      <c r="I132" s="81">
        <v>1.5173210098695269</v>
      </c>
      <c r="J132" s="82">
        <v>840</v>
      </c>
      <c r="K132" s="202">
        <v>81.268798714895993</v>
      </c>
      <c r="L132" s="81">
        <v>1.4280151765278399</v>
      </c>
      <c r="M132" s="82">
        <v>833</v>
      </c>
      <c r="N132" s="80">
        <v>60.242907014751601</v>
      </c>
      <c r="O132" s="81">
        <v>1.826146922880775</v>
      </c>
      <c r="P132" s="82">
        <v>827</v>
      </c>
      <c r="Q132" s="80">
        <v>78.236179134123063</v>
      </c>
      <c r="R132" s="81">
        <v>1.5036548891146271</v>
      </c>
      <c r="S132" s="82">
        <v>832</v>
      </c>
      <c r="T132" s="202">
        <v>38.169954174666543</v>
      </c>
      <c r="U132" s="81">
        <v>1.7915436240860101</v>
      </c>
      <c r="V132" s="82">
        <v>819</v>
      </c>
      <c r="W132" s="80">
        <v>50.30224125473687</v>
      </c>
      <c r="X132" s="81">
        <v>1.8534086853370859</v>
      </c>
      <c r="Y132" s="82">
        <v>829</v>
      </c>
      <c r="Z132" s="80">
        <v>37.195097746214238</v>
      </c>
      <c r="AA132" s="81">
        <v>1.7695320842998139</v>
      </c>
      <c r="AB132" s="82">
        <v>823</v>
      </c>
      <c r="AC132" s="80">
        <v>44.384127570907097</v>
      </c>
      <c r="AD132" s="81">
        <v>1.9074591214031831</v>
      </c>
      <c r="AE132" s="83">
        <v>766</v>
      </c>
    </row>
    <row r="133" spans="1:31" ht="14.5" customHeight="1">
      <c r="A133" s="84" t="s">
        <v>72</v>
      </c>
      <c r="B133" s="206">
        <v>81.005808035661971</v>
      </c>
      <c r="C133" s="86">
        <v>0.61250263451574449</v>
      </c>
      <c r="D133" s="87">
        <v>4679</v>
      </c>
      <c r="E133" s="206">
        <v>93.43512097588463</v>
      </c>
      <c r="F133" s="86">
        <v>0.38293083565029401</v>
      </c>
      <c r="G133" s="87">
        <v>4688</v>
      </c>
      <c r="H133" s="206">
        <v>84.724428077614689</v>
      </c>
      <c r="I133" s="86">
        <v>0.55732008574540715</v>
      </c>
      <c r="J133" s="87">
        <v>4679</v>
      </c>
      <c r="K133" s="206">
        <v>84.29520721077418</v>
      </c>
      <c r="L133" s="86">
        <v>0.55957750933735073</v>
      </c>
      <c r="M133" s="87">
        <v>4668</v>
      </c>
      <c r="N133" s="206">
        <v>64.491379304713547</v>
      </c>
      <c r="O133" s="86">
        <v>0.74999200884156314</v>
      </c>
      <c r="P133" s="87">
        <v>4644</v>
      </c>
      <c r="Q133" s="206">
        <v>74.877812678067386</v>
      </c>
      <c r="R133" s="86">
        <v>0.67752923823632638</v>
      </c>
      <c r="S133" s="87">
        <v>4649</v>
      </c>
      <c r="T133" s="206">
        <v>32.01810140345264</v>
      </c>
      <c r="U133" s="86">
        <v>0.73568971728394805</v>
      </c>
      <c r="V133" s="87">
        <v>4587</v>
      </c>
      <c r="W133" s="85">
        <v>51.863629659210311</v>
      </c>
      <c r="X133" s="86">
        <v>0.78691741857930386</v>
      </c>
      <c r="Y133" s="87">
        <v>4625</v>
      </c>
      <c r="Z133" s="85">
        <v>37.548450753230853</v>
      </c>
      <c r="AA133" s="86">
        <v>0.75831892542912627</v>
      </c>
      <c r="AB133" s="87">
        <v>4615</v>
      </c>
      <c r="AC133" s="85">
        <v>44.44166016397417</v>
      </c>
      <c r="AD133" s="86">
        <v>0.80597863413902415</v>
      </c>
      <c r="AE133" s="88">
        <v>4352</v>
      </c>
    </row>
    <row r="134" spans="1:31" ht="14.5" customHeight="1">
      <c r="A134" s="1426" t="s">
        <v>216</v>
      </c>
      <c r="B134" s="1426"/>
      <c r="C134" s="1426"/>
      <c r="D134" s="1426"/>
      <c r="E134" s="1426"/>
      <c r="F134" s="1426"/>
      <c r="G134" s="1426"/>
      <c r="H134" s="1426"/>
      <c r="I134" s="1426"/>
      <c r="J134" s="1426"/>
      <c r="K134" s="1426"/>
      <c r="L134" s="1426"/>
      <c r="M134" s="1426"/>
      <c r="N134" s="1426"/>
      <c r="O134" s="1426"/>
      <c r="P134" s="1426"/>
      <c r="Q134" s="1426"/>
      <c r="R134" s="1426"/>
      <c r="S134" s="1426"/>
      <c r="T134" s="1426"/>
      <c r="U134" s="1426"/>
      <c r="V134" s="1426"/>
      <c r="W134" s="1426"/>
      <c r="X134" s="1426"/>
      <c r="Y134" s="1426"/>
      <c r="Z134" s="1426"/>
      <c r="AA134" s="1426"/>
      <c r="AB134" s="1426"/>
      <c r="AC134" s="1426"/>
      <c r="AD134" s="1426"/>
      <c r="AE134" s="1426"/>
    </row>
    <row r="135" spans="1:31" ht="25.5" customHeight="1">
      <c r="A135" s="1172" t="s">
        <v>394</v>
      </c>
      <c r="B135" s="1172"/>
      <c r="C135" s="1172"/>
      <c r="D135" s="1172"/>
      <c r="E135" s="1172"/>
      <c r="F135" s="1172"/>
      <c r="G135" s="1172"/>
      <c r="H135" s="1172"/>
      <c r="I135" s="1172"/>
      <c r="J135" s="1172"/>
      <c r="K135" s="1172"/>
      <c r="L135" s="1172"/>
      <c r="M135" s="1172"/>
      <c r="N135" s="1172"/>
      <c r="O135" s="1172"/>
      <c r="P135" s="1172"/>
      <c r="Q135" s="1172"/>
      <c r="R135" s="1172"/>
      <c r="S135" s="1172"/>
      <c r="T135" s="1172"/>
      <c r="U135" s="1172"/>
      <c r="V135" s="1172"/>
      <c r="W135" s="1172"/>
      <c r="X135" s="1172"/>
      <c r="Y135" s="1172"/>
      <c r="Z135" s="1172"/>
      <c r="AA135" s="1172"/>
      <c r="AB135" s="1172"/>
      <c r="AC135" s="1172"/>
      <c r="AD135" s="1172"/>
      <c r="AE135" s="1172"/>
    </row>
    <row r="136" spans="1:31" ht="14.5" customHeight="1">
      <c r="A136" s="1255" t="s">
        <v>748</v>
      </c>
      <c r="B136" s="1255"/>
      <c r="C136" s="1255"/>
      <c r="D136" s="1255"/>
      <c r="E136" s="1255"/>
      <c r="F136" s="1255"/>
      <c r="G136" s="1255"/>
      <c r="H136" s="1255"/>
      <c r="I136" s="1255"/>
      <c r="J136" s="1255"/>
      <c r="K136" s="1255"/>
      <c r="L136" s="1255"/>
      <c r="M136" s="1255"/>
      <c r="N136" s="1255"/>
      <c r="O136" s="1255"/>
      <c r="P136" s="1255"/>
      <c r="Q136" s="1255"/>
      <c r="R136" s="1255"/>
      <c r="S136" s="1255"/>
      <c r="T136" s="1255"/>
      <c r="U136" s="1255"/>
      <c r="V136" s="1255"/>
      <c r="W136" s="1255"/>
      <c r="X136" s="1255"/>
      <c r="Y136" s="1255"/>
      <c r="Z136" s="1255"/>
      <c r="AA136" s="1255"/>
      <c r="AB136" s="1255"/>
      <c r="AC136" s="1255"/>
      <c r="AD136" s="1255"/>
      <c r="AE136" s="1255"/>
    </row>
    <row r="137" spans="1:31" ht="14.5" customHeight="1"/>
    <row r="138" spans="1:31" ht="14.5" customHeight="1">
      <c r="A138" s="1258" t="s">
        <v>651</v>
      </c>
      <c r="B138" s="1258"/>
      <c r="C138" s="1258"/>
      <c r="D138" s="1258"/>
      <c r="E138" s="1258"/>
      <c r="F138" s="1258"/>
      <c r="G138" s="1258"/>
      <c r="H138" s="1258"/>
      <c r="I138" s="1258"/>
      <c r="J138" s="1258"/>
      <c r="K138" s="1258"/>
      <c r="L138" s="1258"/>
      <c r="M138" s="1258"/>
      <c r="N138" s="1258"/>
      <c r="O138" s="1258"/>
      <c r="P138" s="1258"/>
      <c r="Q138" s="1258"/>
      <c r="R138" s="1258"/>
      <c r="S138" s="1258"/>
      <c r="T138" s="1258"/>
      <c r="U138" s="1258"/>
      <c r="V138" s="1258"/>
      <c r="W138" s="1258"/>
      <c r="X138" s="1258"/>
      <c r="Y138" s="1258"/>
      <c r="Z138" s="1258"/>
      <c r="AA138" s="1258"/>
      <c r="AB138" s="1258"/>
      <c r="AC138" s="1258"/>
      <c r="AD138" s="1258"/>
      <c r="AE138" s="1258"/>
    </row>
    <row r="139" spans="1:31" ht="29.5" customHeight="1">
      <c r="A139" s="91"/>
      <c r="B139" s="1243" t="s">
        <v>230</v>
      </c>
      <c r="C139" s="1244"/>
      <c r="D139" s="1245"/>
      <c r="E139" s="1243" t="s">
        <v>231</v>
      </c>
      <c r="F139" s="1244"/>
      <c r="G139" s="1245"/>
      <c r="H139" s="1243" t="s">
        <v>232</v>
      </c>
      <c r="I139" s="1244"/>
      <c r="J139" s="1245"/>
      <c r="K139" s="1243" t="s">
        <v>233</v>
      </c>
      <c r="L139" s="1244"/>
      <c r="M139" s="1245"/>
      <c r="N139" s="1243" t="s">
        <v>234</v>
      </c>
      <c r="O139" s="1244"/>
      <c r="P139" s="1245"/>
      <c r="Q139" s="1243" t="s">
        <v>237</v>
      </c>
      <c r="R139" s="1244"/>
      <c r="S139" s="1245"/>
      <c r="T139" s="1243" t="s">
        <v>235</v>
      </c>
      <c r="U139" s="1244"/>
      <c r="V139" s="1245"/>
      <c r="W139" s="1243" t="s">
        <v>239</v>
      </c>
      <c r="X139" s="1244"/>
      <c r="Y139" s="1245"/>
      <c r="Z139" s="1243" t="s">
        <v>240</v>
      </c>
      <c r="AA139" s="1244"/>
      <c r="AB139" s="1245"/>
      <c r="AC139" s="1243" t="s">
        <v>236</v>
      </c>
      <c r="AD139" s="1244"/>
      <c r="AE139" s="1246"/>
    </row>
    <row r="140" spans="1:31" ht="14.5" customHeight="1" thickBot="1">
      <c r="A140" s="92"/>
      <c r="B140" s="54" t="s">
        <v>40</v>
      </c>
      <c r="C140" s="54" t="s">
        <v>111</v>
      </c>
      <c r="D140" s="55" t="s">
        <v>112</v>
      </c>
      <c r="E140" s="54" t="s">
        <v>40</v>
      </c>
      <c r="F140" s="54" t="s">
        <v>111</v>
      </c>
      <c r="G140" s="55" t="s">
        <v>112</v>
      </c>
      <c r="H140" s="54" t="s">
        <v>40</v>
      </c>
      <c r="I140" s="54" t="s">
        <v>111</v>
      </c>
      <c r="J140" s="55" t="s">
        <v>112</v>
      </c>
      <c r="K140" s="54" t="s">
        <v>40</v>
      </c>
      <c r="L140" s="54" t="s">
        <v>111</v>
      </c>
      <c r="M140" s="55" t="s">
        <v>112</v>
      </c>
      <c r="N140" s="54" t="s">
        <v>40</v>
      </c>
      <c r="O140" s="54" t="s">
        <v>111</v>
      </c>
      <c r="P140" s="55" t="s">
        <v>112</v>
      </c>
      <c r="Q140" s="54" t="s">
        <v>40</v>
      </c>
      <c r="R140" s="54" t="s">
        <v>111</v>
      </c>
      <c r="S140" s="55" t="s">
        <v>112</v>
      </c>
      <c r="T140" s="54" t="s">
        <v>40</v>
      </c>
      <c r="U140" s="54" t="s">
        <v>111</v>
      </c>
      <c r="V140" s="55" t="s">
        <v>112</v>
      </c>
      <c r="W140" s="54" t="s">
        <v>40</v>
      </c>
      <c r="X140" s="54" t="s">
        <v>111</v>
      </c>
      <c r="Y140" s="55" t="s">
        <v>112</v>
      </c>
      <c r="Z140" s="54" t="s">
        <v>40</v>
      </c>
      <c r="AA140" s="54" t="s">
        <v>111</v>
      </c>
      <c r="AB140" s="54" t="s">
        <v>112</v>
      </c>
      <c r="AC140" s="54" t="s">
        <v>40</v>
      </c>
      <c r="AD140" s="54" t="s">
        <v>111</v>
      </c>
      <c r="AE140" s="54" t="s">
        <v>112</v>
      </c>
    </row>
    <row r="141" spans="1:31" ht="14.5" customHeight="1">
      <c r="A141" s="93" t="s">
        <v>117</v>
      </c>
      <c r="B141" s="57">
        <v>79.410452201736845</v>
      </c>
      <c r="C141" s="58">
        <v>1.204024410573753</v>
      </c>
      <c r="D141" s="59">
        <v>1311</v>
      </c>
      <c r="E141" s="57">
        <v>96.47569027669762</v>
      </c>
      <c r="F141" s="58">
        <v>0.53959852887953563</v>
      </c>
      <c r="G141" s="59">
        <v>1318</v>
      </c>
      <c r="H141" s="57">
        <v>87.544253416300748</v>
      </c>
      <c r="I141" s="58">
        <v>0.99403604716617766</v>
      </c>
      <c r="J141" s="59">
        <v>1318</v>
      </c>
      <c r="K141" s="57">
        <v>85.130187599965083</v>
      </c>
      <c r="L141" s="58">
        <v>1.0505061088883041</v>
      </c>
      <c r="M141" s="59">
        <v>1311</v>
      </c>
      <c r="N141" s="57">
        <v>56.992086727152568</v>
      </c>
      <c r="O141" s="58">
        <v>1.468744899152814</v>
      </c>
      <c r="P141" s="59">
        <v>1303</v>
      </c>
      <c r="Q141" s="57">
        <v>70.691501507952012</v>
      </c>
      <c r="R141" s="58">
        <v>1.3565989164692971</v>
      </c>
      <c r="S141" s="59">
        <v>1296</v>
      </c>
      <c r="T141" s="57">
        <v>26.99588961001707</v>
      </c>
      <c r="U141" s="58">
        <v>1.2970209116777041</v>
      </c>
      <c r="V141" s="59">
        <v>1289</v>
      </c>
      <c r="W141" s="57">
        <v>44.952614374695479</v>
      </c>
      <c r="X141" s="58">
        <v>1.472241482474518</v>
      </c>
      <c r="Y141" s="59">
        <v>1294</v>
      </c>
      <c r="Z141" s="57">
        <v>52.604481192689768</v>
      </c>
      <c r="AA141" s="58">
        <v>1.474665182650122</v>
      </c>
      <c r="AB141" s="59">
        <v>1304</v>
      </c>
      <c r="AC141" s="57">
        <v>40.780765653373493</v>
      </c>
      <c r="AD141" s="58">
        <v>1.50423914120808</v>
      </c>
      <c r="AE141" s="60">
        <v>1207</v>
      </c>
    </row>
    <row r="142" spans="1:31" ht="14.5" customHeight="1">
      <c r="A142" s="94" t="s">
        <v>118</v>
      </c>
      <c r="B142" s="62">
        <v>86.022255680520885</v>
      </c>
      <c r="C142" s="63">
        <v>1.0287384510898481</v>
      </c>
      <c r="D142" s="64">
        <v>1321</v>
      </c>
      <c r="E142" s="62">
        <v>96.877876220061637</v>
      </c>
      <c r="F142" s="63">
        <v>0.53000386677759326</v>
      </c>
      <c r="G142" s="64">
        <v>1320</v>
      </c>
      <c r="H142" s="62">
        <v>94.601814861982106</v>
      </c>
      <c r="I142" s="63">
        <v>0.6635880059886935</v>
      </c>
      <c r="J142" s="64">
        <v>1321</v>
      </c>
      <c r="K142" s="62">
        <v>95.927743983228623</v>
      </c>
      <c r="L142" s="63">
        <v>0.58315042888384927</v>
      </c>
      <c r="M142" s="64">
        <v>1320</v>
      </c>
      <c r="N142" s="62">
        <v>70.021269690978656</v>
      </c>
      <c r="O142" s="63">
        <v>1.3283139753429241</v>
      </c>
      <c r="P142" s="64">
        <v>1309</v>
      </c>
      <c r="Q142" s="62">
        <v>77.530269386605426</v>
      </c>
      <c r="R142" s="63">
        <v>1.218473233684348</v>
      </c>
      <c r="S142" s="64">
        <v>1310</v>
      </c>
      <c r="T142" s="62">
        <v>34.076097066586712</v>
      </c>
      <c r="U142" s="63">
        <v>1.389850657824123</v>
      </c>
      <c r="V142" s="64">
        <v>1283</v>
      </c>
      <c r="W142" s="62">
        <v>60.258242935500498</v>
      </c>
      <c r="X142" s="63">
        <v>1.4302753859564981</v>
      </c>
      <c r="Y142" s="64">
        <v>1301</v>
      </c>
      <c r="Z142" s="62">
        <v>43.53667612350678</v>
      </c>
      <c r="AA142" s="63">
        <v>1.448893802517724</v>
      </c>
      <c r="AB142" s="64">
        <v>1293</v>
      </c>
      <c r="AC142" s="62">
        <v>46.833209915338053</v>
      </c>
      <c r="AD142" s="63">
        <v>1.498395338695649</v>
      </c>
      <c r="AE142" s="65">
        <v>1227</v>
      </c>
    </row>
    <row r="143" spans="1:31" ht="14.5" customHeight="1" thickBot="1">
      <c r="A143" s="1073" t="s">
        <v>119</v>
      </c>
      <c r="B143" s="179">
        <v>77.737779023223723</v>
      </c>
      <c r="C143" s="180">
        <v>0.96519888059731618</v>
      </c>
      <c r="D143" s="219">
        <v>2047</v>
      </c>
      <c r="E143" s="179">
        <v>89.093669416471016</v>
      </c>
      <c r="F143" s="180">
        <v>0.71631258579492851</v>
      </c>
      <c r="G143" s="219">
        <v>2050</v>
      </c>
      <c r="H143" s="179">
        <v>75.219150806233657</v>
      </c>
      <c r="I143" s="180">
        <v>1.0123860501842841</v>
      </c>
      <c r="J143" s="219">
        <v>2040</v>
      </c>
      <c r="K143" s="179">
        <v>74.3790433263284</v>
      </c>
      <c r="L143" s="180">
        <v>1.024509155324157</v>
      </c>
      <c r="M143" s="219">
        <v>2037</v>
      </c>
      <c r="N143" s="179">
        <v>63.807020881080732</v>
      </c>
      <c r="O143" s="180">
        <v>1.1258762143902841</v>
      </c>
      <c r="P143" s="219">
        <v>2032</v>
      </c>
      <c r="Q143" s="179">
        <v>74.831425514246519</v>
      </c>
      <c r="R143" s="180">
        <v>1.0037583614633081</v>
      </c>
      <c r="S143" s="219">
        <v>2043</v>
      </c>
      <c r="T143" s="179">
        <v>32.909797041754921</v>
      </c>
      <c r="U143" s="180">
        <v>1.0956434658832011</v>
      </c>
      <c r="V143" s="219">
        <v>2015</v>
      </c>
      <c r="W143" s="179">
        <v>48.573283607309811</v>
      </c>
      <c r="X143" s="180">
        <v>1.171121489046977</v>
      </c>
      <c r="Y143" s="219">
        <v>2030</v>
      </c>
      <c r="Z143" s="179">
        <v>25.01726852375889</v>
      </c>
      <c r="AA143" s="180">
        <v>0.99545973016985545</v>
      </c>
      <c r="AB143" s="219">
        <v>2018</v>
      </c>
      <c r="AC143" s="179">
        <v>44.346833688156259</v>
      </c>
      <c r="AD143" s="180">
        <v>1.193532104763666</v>
      </c>
      <c r="AE143" s="191">
        <v>1918</v>
      </c>
    </row>
    <row r="144" spans="1:31" ht="14.5" customHeight="1">
      <c r="A144" s="94" t="s">
        <v>120</v>
      </c>
      <c r="B144" s="62">
        <v>76.514868364008123</v>
      </c>
      <c r="C144" s="63">
        <v>0.86113938504663712</v>
      </c>
      <c r="D144" s="64">
        <v>2603</v>
      </c>
      <c r="E144" s="62">
        <v>90.711094417713255</v>
      </c>
      <c r="F144" s="63">
        <v>0.58070462891893271</v>
      </c>
      <c r="G144" s="64">
        <v>2609</v>
      </c>
      <c r="H144" s="62">
        <v>77.381324976000741</v>
      </c>
      <c r="I144" s="63">
        <v>0.84482694281315607</v>
      </c>
      <c r="J144" s="64">
        <v>2600</v>
      </c>
      <c r="K144" s="62">
        <v>80.483755465768809</v>
      </c>
      <c r="L144" s="63">
        <v>0.79541467711976344</v>
      </c>
      <c r="M144" s="64">
        <v>2597</v>
      </c>
      <c r="N144" s="62">
        <v>57.687377940309553</v>
      </c>
      <c r="O144" s="63">
        <v>1.0109846079722711</v>
      </c>
      <c r="P144" s="64">
        <v>2583</v>
      </c>
      <c r="Q144" s="62">
        <v>69.674526892207993</v>
      </c>
      <c r="R144" s="63">
        <v>0.93435969524337903</v>
      </c>
      <c r="S144" s="64">
        <v>2593</v>
      </c>
      <c r="T144" s="62">
        <v>23.76224975679607</v>
      </c>
      <c r="U144" s="63">
        <v>0.8902390004972468</v>
      </c>
      <c r="V144" s="64">
        <v>2550</v>
      </c>
      <c r="W144" s="62">
        <v>49.722515360120148</v>
      </c>
      <c r="X144" s="63">
        <v>1.029512359572976</v>
      </c>
      <c r="Y144" s="64">
        <v>2574</v>
      </c>
      <c r="Z144" s="62">
        <v>23.417337248493279</v>
      </c>
      <c r="AA144" s="63">
        <v>0.88528572042346831</v>
      </c>
      <c r="AB144" s="64">
        <v>2565</v>
      </c>
      <c r="AC144" s="62">
        <v>41.574550579989413</v>
      </c>
      <c r="AD144" s="63">
        <v>1.0422120723370321</v>
      </c>
      <c r="AE144" s="65">
        <v>2438</v>
      </c>
    </row>
    <row r="145" spans="1:31" ht="14.5" customHeight="1">
      <c r="A145" s="93" t="s">
        <v>121</v>
      </c>
      <c r="B145" s="57">
        <v>86.705816640704342</v>
      </c>
      <c r="C145" s="58">
        <v>0.99176827674131807</v>
      </c>
      <c r="D145" s="59">
        <v>1343</v>
      </c>
      <c r="E145" s="57">
        <v>97.30147453567831</v>
      </c>
      <c r="F145" s="58">
        <v>0.47095900539023577</v>
      </c>
      <c r="G145" s="59">
        <v>1344</v>
      </c>
      <c r="H145" s="57">
        <v>95.158924514672762</v>
      </c>
      <c r="I145" s="58">
        <v>0.58350548765328669</v>
      </c>
      <c r="J145" s="59">
        <v>1343</v>
      </c>
      <c r="K145" s="57">
        <v>88.932485745476768</v>
      </c>
      <c r="L145" s="58">
        <v>0.88667871238197216</v>
      </c>
      <c r="M145" s="59">
        <v>1338</v>
      </c>
      <c r="N145" s="57">
        <v>71.959138917064124</v>
      </c>
      <c r="O145" s="58">
        <v>1.3230301845499319</v>
      </c>
      <c r="P145" s="59">
        <v>1331</v>
      </c>
      <c r="Q145" s="57">
        <v>80.886476599581044</v>
      </c>
      <c r="R145" s="58">
        <v>1.150030721742116</v>
      </c>
      <c r="S145" s="59">
        <v>1328</v>
      </c>
      <c r="T145" s="57">
        <v>38.354419631509579</v>
      </c>
      <c r="U145" s="58">
        <v>1.4652942586095561</v>
      </c>
      <c r="V145" s="59">
        <v>1312</v>
      </c>
      <c r="W145" s="57">
        <v>57.93881188851163</v>
      </c>
      <c r="X145" s="58">
        <v>1.4701255912857929</v>
      </c>
      <c r="Y145" s="59">
        <v>1332</v>
      </c>
      <c r="Z145" s="57">
        <v>53.528769059002123</v>
      </c>
      <c r="AA145" s="58">
        <v>1.498298432530168</v>
      </c>
      <c r="AB145" s="59">
        <v>1320</v>
      </c>
      <c r="AC145" s="57">
        <v>46.645269952516202</v>
      </c>
      <c r="AD145" s="58">
        <v>1.53783404619526</v>
      </c>
      <c r="AE145" s="60">
        <v>1245</v>
      </c>
    </row>
    <row r="146" spans="1:31" ht="14.5" customHeight="1" thickBot="1">
      <c r="A146" s="100" t="s">
        <v>122</v>
      </c>
      <c r="B146" s="75">
        <v>91.119654306263982</v>
      </c>
      <c r="C146" s="76">
        <v>1.0920876620534501</v>
      </c>
      <c r="D146" s="77">
        <v>733</v>
      </c>
      <c r="E146" s="75">
        <v>98.383089057182659</v>
      </c>
      <c r="F146" s="76">
        <v>0.4531183478194305</v>
      </c>
      <c r="G146" s="77">
        <v>735</v>
      </c>
      <c r="H146" s="75">
        <v>97.836778912952667</v>
      </c>
      <c r="I146" s="76">
        <v>0.54463907938154243</v>
      </c>
      <c r="J146" s="77">
        <v>736</v>
      </c>
      <c r="K146" s="75">
        <v>93.438979856443439</v>
      </c>
      <c r="L146" s="76">
        <v>0.95600890182456399</v>
      </c>
      <c r="M146" s="77">
        <v>733</v>
      </c>
      <c r="N146" s="75">
        <v>83.204402540586074</v>
      </c>
      <c r="O146" s="76">
        <v>1.457607925649929</v>
      </c>
      <c r="P146" s="77">
        <v>730</v>
      </c>
      <c r="Q146" s="75">
        <v>88.48715927721959</v>
      </c>
      <c r="R146" s="76">
        <v>1.24672834212546</v>
      </c>
      <c r="S146" s="77">
        <v>728</v>
      </c>
      <c r="T146" s="75">
        <v>62.589995351160319</v>
      </c>
      <c r="U146" s="76">
        <v>1.894224012312709</v>
      </c>
      <c r="V146" s="77">
        <v>725</v>
      </c>
      <c r="W146" s="75">
        <v>46.685670515178657</v>
      </c>
      <c r="X146" s="76">
        <v>1.9775847881304049</v>
      </c>
      <c r="Y146" s="77">
        <v>719</v>
      </c>
      <c r="Z146" s="75">
        <v>74.888146651781895</v>
      </c>
      <c r="AA146" s="76">
        <v>1.736954521072958</v>
      </c>
      <c r="AB146" s="77">
        <v>730</v>
      </c>
      <c r="AC146" s="75">
        <v>55.454975295065182</v>
      </c>
      <c r="AD146" s="76">
        <v>2.0310386214289959</v>
      </c>
      <c r="AE146" s="78">
        <v>669</v>
      </c>
    </row>
    <row r="147" spans="1:31" ht="14.5" customHeight="1">
      <c r="A147" s="101" t="s">
        <v>123</v>
      </c>
      <c r="B147" s="85">
        <v>81.005808035661971</v>
      </c>
      <c r="C147" s="86">
        <v>0.61250263451574449</v>
      </c>
      <c r="D147" s="87">
        <v>4679</v>
      </c>
      <c r="E147" s="85">
        <v>93.43512097588463</v>
      </c>
      <c r="F147" s="86">
        <v>0.38293083565029401</v>
      </c>
      <c r="G147" s="87">
        <v>4688</v>
      </c>
      <c r="H147" s="85">
        <v>84.724428077614689</v>
      </c>
      <c r="I147" s="86">
        <v>0.55732008574540715</v>
      </c>
      <c r="J147" s="87">
        <v>4679</v>
      </c>
      <c r="K147" s="85">
        <v>84.29520721077418</v>
      </c>
      <c r="L147" s="86">
        <v>0.55957750933735073</v>
      </c>
      <c r="M147" s="87">
        <v>4668</v>
      </c>
      <c r="N147" s="85">
        <v>64.491379304713547</v>
      </c>
      <c r="O147" s="86">
        <v>0.74999200884156314</v>
      </c>
      <c r="P147" s="87">
        <v>4644</v>
      </c>
      <c r="Q147" s="85">
        <v>74.877812678067386</v>
      </c>
      <c r="R147" s="86">
        <v>0.67752923823632638</v>
      </c>
      <c r="S147" s="87">
        <v>4649</v>
      </c>
      <c r="T147" s="85">
        <v>32.01810140345264</v>
      </c>
      <c r="U147" s="86">
        <v>0.73568971728394805</v>
      </c>
      <c r="V147" s="87">
        <v>4587</v>
      </c>
      <c r="W147" s="85">
        <v>51.863629659210311</v>
      </c>
      <c r="X147" s="86">
        <v>0.78691741857930386</v>
      </c>
      <c r="Y147" s="87">
        <v>4625</v>
      </c>
      <c r="Z147" s="85">
        <v>37.548450753230853</v>
      </c>
      <c r="AA147" s="86">
        <v>0.75831892542912627</v>
      </c>
      <c r="AB147" s="87">
        <v>4615</v>
      </c>
      <c r="AC147" s="85">
        <v>44.44166016397417</v>
      </c>
      <c r="AD147" s="86">
        <v>0.80597863413902415</v>
      </c>
      <c r="AE147" s="88">
        <v>4352</v>
      </c>
    </row>
    <row r="148" spans="1:31" ht="14.5" customHeight="1">
      <c r="A148" s="1426" t="s">
        <v>216</v>
      </c>
      <c r="B148" s="1426"/>
      <c r="C148" s="1426"/>
      <c r="D148" s="1426"/>
      <c r="E148" s="1426"/>
      <c r="F148" s="1426"/>
      <c r="G148" s="1426"/>
      <c r="H148" s="1426"/>
      <c r="I148" s="1426"/>
      <c r="J148" s="1426"/>
      <c r="K148" s="1426"/>
      <c r="L148" s="1426"/>
      <c r="M148" s="1426"/>
      <c r="N148" s="1426"/>
      <c r="O148" s="1426"/>
      <c r="P148" s="1426"/>
      <c r="Q148" s="1426"/>
      <c r="R148" s="1426"/>
      <c r="S148" s="1426"/>
      <c r="T148" s="1426"/>
      <c r="U148" s="1426"/>
      <c r="V148" s="1426"/>
      <c r="W148" s="1426"/>
      <c r="X148" s="1426"/>
      <c r="Y148" s="1426"/>
      <c r="Z148" s="1426"/>
      <c r="AA148" s="1426"/>
      <c r="AB148" s="1426"/>
      <c r="AC148" s="1426"/>
      <c r="AD148" s="1426"/>
      <c r="AE148" s="1426"/>
    </row>
    <row r="149" spans="1:31" ht="14.5" customHeight="1">
      <c r="A149" s="1255" t="s">
        <v>290</v>
      </c>
      <c r="B149" s="1255"/>
      <c r="C149" s="1255"/>
      <c r="D149" s="1255"/>
      <c r="E149" s="1255"/>
      <c r="F149" s="1255"/>
      <c r="G149" s="1255"/>
      <c r="H149" s="1255"/>
      <c r="I149" s="1255"/>
      <c r="J149" s="1255"/>
      <c r="K149" s="1255"/>
      <c r="L149" s="1255"/>
      <c r="M149" s="1255"/>
      <c r="N149" s="1255"/>
      <c r="O149" s="1255"/>
      <c r="P149" s="1255"/>
      <c r="Q149" s="1255"/>
      <c r="R149" s="1255"/>
      <c r="S149" s="1255"/>
      <c r="T149" s="1255"/>
      <c r="U149" s="1255"/>
      <c r="V149" s="1255"/>
      <c r="W149" s="1255"/>
      <c r="X149" s="1255"/>
      <c r="Y149" s="1255"/>
      <c r="Z149" s="1255"/>
      <c r="AA149" s="1255"/>
      <c r="AB149" s="1255"/>
      <c r="AC149" s="1255"/>
      <c r="AD149" s="1255"/>
      <c r="AE149" s="1255"/>
    </row>
    <row r="150" spans="1:31" ht="14.5" customHeight="1">
      <c r="A150" s="1255" t="s">
        <v>748</v>
      </c>
      <c r="B150" s="1255"/>
      <c r="C150" s="1255"/>
      <c r="D150" s="1255"/>
      <c r="E150" s="1255"/>
      <c r="F150" s="1255"/>
      <c r="G150" s="1255"/>
      <c r="H150" s="1255"/>
      <c r="I150" s="1255"/>
      <c r="J150" s="1255"/>
      <c r="K150" s="1255"/>
      <c r="L150" s="1255"/>
      <c r="M150" s="1255"/>
      <c r="N150" s="1255"/>
      <c r="O150" s="1255"/>
      <c r="P150" s="1255"/>
      <c r="Q150" s="1255"/>
      <c r="R150" s="1255"/>
      <c r="S150" s="1255"/>
      <c r="T150" s="1255"/>
      <c r="U150" s="1255"/>
      <c r="V150" s="1255"/>
      <c r="W150" s="1255"/>
      <c r="X150" s="1255"/>
      <c r="Y150" s="1255"/>
      <c r="Z150" s="1255"/>
      <c r="AA150" s="1255"/>
      <c r="AB150" s="1255"/>
      <c r="AC150" s="1255"/>
      <c r="AD150" s="1255"/>
      <c r="AE150" s="1255"/>
    </row>
    <row r="151" spans="1:31" ht="14.5" customHeight="1"/>
    <row r="152" spans="1:31" ht="14.5" customHeight="1">
      <c r="A152" s="1258" t="s">
        <v>652</v>
      </c>
      <c r="B152" s="1258"/>
      <c r="C152" s="1258"/>
      <c r="D152" s="1258"/>
      <c r="E152" s="1258"/>
      <c r="F152" s="1258"/>
      <c r="G152" s="1258"/>
      <c r="H152" s="1258"/>
      <c r="I152" s="1258"/>
      <c r="J152" s="1258"/>
      <c r="K152" s="1258"/>
      <c r="L152" s="1258"/>
      <c r="M152" s="1258"/>
      <c r="N152" s="1258"/>
      <c r="O152" s="1258"/>
      <c r="P152" s="1258"/>
      <c r="Q152" s="1258"/>
      <c r="R152" s="1258"/>
      <c r="S152" s="1258"/>
      <c r="T152" s="1258"/>
      <c r="U152" s="1258"/>
      <c r="V152" s="1258"/>
      <c r="W152" s="1258"/>
      <c r="X152" s="1258"/>
      <c r="Y152" s="1258"/>
      <c r="Z152" s="1258"/>
      <c r="AA152" s="1258"/>
      <c r="AB152" s="1258"/>
      <c r="AC152" s="1258"/>
      <c r="AD152" s="1258"/>
      <c r="AE152" s="1258"/>
    </row>
    <row r="153" spans="1:31" ht="29.5" customHeight="1">
      <c r="A153" s="1252" t="s">
        <v>43</v>
      </c>
      <c r="B153" s="1243" t="s">
        <v>230</v>
      </c>
      <c r="C153" s="1244" t="s">
        <v>206</v>
      </c>
      <c r="D153" s="1245" t="s">
        <v>206</v>
      </c>
      <c r="E153" s="1243" t="s">
        <v>231</v>
      </c>
      <c r="F153" s="1244" t="s">
        <v>207</v>
      </c>
      <c r="G153" s="1245" t="s">
        <v>207</v>
      </c>
      <c r="H153" s="1243" t="s">
        <v>232</v>
      </c>
      <c r="I153" s="1244" t="s">
        <v>208</v>
      </c>
      <c r="J153" s="1245" t="s">
        <v>208</v>
      </c>
      <c r="K153" s="1243" t="s">
        <v>233</v>
      </c>
      <c r="L153" s="1244" t="s">
        <v>209</v>
      </c>
      <c r="M153" s="1245" t="s">
        <v>209</v>
      </c>
      <c r="N153" s="1243" t="s">
        <v>234</v>
      </c>
      <c r="O153" s="1244" t="s">
        <v>210</v>
      </c>
      <c r="P153" s="1245" t="s">
        <v>210</v>
      </c>
      <c r="Q153" s="1243" t="s">
        <v>237</v>
      </c>
      <c r="R153" s="1244" t="s">
        <v>211</v>
      </c>
      <c r="S153" s="1245" t="s">
        <v>211</v>
      </c>
      <c r="T153" s="1243" t="s">
        <v>235</v>
      </c>
      <c r="U153" s="1244" t="s">
        <v>212</v>
      </c>
      <c r="V153" s="1245" t="s">
        <v>212</v>
      </c>
      <c r="W153" s="1243" t="s">
        <v>239</v>
      </c>
      <c r="X153" s="1244" t="s">
        <v>214</v>
      </c>
      <c r="Y153" s="1245" t="s">
        <v>214</v>
      </c>
      <c r="Z153" s="1243" t="s">
        <v>240</v>
      </c>
      <c r="AA153" s="1244" t="s">
        <v>215</v>
      </c>
      <c r="AB153" s="1245" t="s">
        <v>215</v>
      </c>
      <c r="AC153" s="1243" t="s">
        <v>236</v>
      </c>
      <c r="AD153" s="1244" t="s">
        <v>213</v>
      </c>
      <c r="AE153" s="1246" t="s">
        <v>213</v>
      </c>
    </row>
    <row r="154" spans="1:31" ht="14.5" customHeight="1" thickBot="1">
      <c r="A154" s="1254"/>
      <c r="B154" s="54" t="s">
        <v>40</v>
      </c>
      <c r="C154" s="54" t="s">
        <v>111</v>
      </c>
      <c r="D154" s="55" t="s">
        <v>112</v>
      </c>
      <c r="E154" s="54" t="s">
        <v>40</v>
      </c>
      <c r="F154" s="54" t="s">
        <v>111</v>
      </c>
      <c r="G154" s="55" t="s">
        <v>112</v>
      </c>
      <c r="H154" s="54" t="s">
        <v>40</v>
      </c>
      <c r="I154" s="54" t="s">
        <v>111</v>
      </c>
      <c r="J154" s="55" t="s">
        <v>112</v>
      </c>
      <c r="K154" s="54" t="s">
        <v>40</v>
      </c>
      <c r="L154" s="54" t="s">
        <v>111</v>
      </c>
      <c r="M154" s="55" t="s">
        <v>112</v>
      </c>
      <c r="N154" s="54" t="s">
        <v>40</v>
      </c>
      <c r="O154" s="54" t="s">
        <v>111</v>
      </c>
      <c r="P154" s="55" t="s">
        <v>112</v>
      </c>
      <c r="Q154" s="54" t="s">
        <v>40</v>
      </c>
      <c r="R154" s="54" t="s">
        <v>111</v>
      </c>
      <c r="S154" s="55" t="s">
        <v>112</v>
      </c>
      <c r="T154" s="54" t="s">
        <v>40</v>
      </c>
      <c r="U154" s="54" t="s">
        <v>111</v>
      </c>
      <c r="V154" s="55" t="s">
        <v>112</v>
      </c>
      <c r="W154" s="54" t="s">
        <v>40</v>
      </c>
      <c r="X154" s="54" t="s">
        <v>111</v>
      </c>
      <c r="Y154" s="55" t="s">
        <v>112</v>
      </c>
      <c r="Z154" s="54" t="s">
        <v>40</v>
      </c>
      <c r="AA154" s="54" t="s">
        <v>111</v>
      </c>
      <c r="AB154" s="55" t="s">
        <v>112</v>
      </c>
      <c r="AC154" s="54" t="s">
        <v>40</v>
      </c>
      <c r="AD154" s="54" t="s">
        <v>111</v>
      </c>
      <c r="AE154" s="54" t="s">
        <v>112</v>
      </c>
    </row>
    <row r="155" spans="1:31" ht="14.5" customHeight="1">
      <c r="A155" s="56" t="s">
        <v>54</v>
      </c>
      <c r="B155" s="57">
        <v>61.247956141308769</v>
      </c>
      <c r="C155" s="58">
        <v>2.5286038271209992</v>
      </c>
      <c r="D155" s="59">
        <v>369</v>
      </c>
      <c r="E155" s="57">
        <v>76.656688344645488</v>
      </c>
      <c r="F155" s="58">
        <v>2.2164524710448821</v>
      </c>
      <c r="G155" s="59">
        <v>369</v>
      </c>
      <c r="H155" s="57">
        <v>90.556171968841298</v>
      </c>
      <c r="I155" s="58">
        <v>1.482863517167196</v>
      </c>
      <c r="J155" s="59">
        <v>368</v>
      </c>
      <c r="K155" s="57">
        <v>79.327474950342221</v>
      </c>
      <c r="L155" s="58">
        <v>2.121717149562858</v>
      </c>
      <c r="M155" s="59">
        <v>370</v>
      </c>
      <c r="N155" s="57">
        <v>47.650017548197738</v>
      </c>
      <c r="O155" s="58">
        <v>2.631611652465073</v>
      </c>
      <c r="P155" s="59">
        <v>369</v>
      </c>
      <c r="Q155" s="57">
        <v>44.150928427097902</v>
      </c>
      <c r="R155" s="58">
        <v>2.628805508521626</v>
      </c>
      <c r="S155" s="59">
        <v>369</v>
      </c>
      <c r="T155" s="57">
        <v>29.282811776010149</v>
      </c>
      <c r="U155" s="58">
        <v>2.3996617042506161</v>
      </c>
      <c r="V155" s="59">
        <v>370</v>
      </c>
      <c r="W155" s="57">
        <v>19.731447233625001</v>
      </c>
      <c r="X155" s="58">
        <v>2.1429276628080451</v>
      </c>
      <c r="Y155" s="59">
        <v>369</v>
      </c>
      <c r="Z155" s="57">
        <v>58.148129850589861</v>
      </c>
      <c r="AA155" s="58">
        <v>2.5928092597810579</v>
      </c>
      <c r="AB155" s="59">
        <v>369</v>
      </c>
      <c r="AC155" s="57">
        <v>42.763035499890357</v>
      </c>
      <c r="AD155" s="58">
        <v>2.632601881220626</v>
      </c>
      <c r="AE155" s="60">
        <v>362</v>
      </c>
    </row>
    <row r="156" spans="1:31" ht="14.5" customHeight="1">
      <c r="A156" s="61" t="s">
        <v>55</v>
      </c>
      <c r="B156" s="199">
        <v>61.942226384492628</v>
      </c>
      <c r="C156" s="63">
        <v>2.720756482266153</v>
      </c>
      <c r="D156" s="64">
        <v>329</v>
      </c>
      <c r="E156" s="199">
        <v>78.521315611603228</v>
      </c>
      <c r="F156" s="63">
        <v>2.2898639896466908</v>
      </c>
      <c r="G156" s="64">
        <v>329</v>
      </c>
      <c r="H156" s="62">
        <v>86.286638072155526</v>
      </c>
      <c r="I156" s="63">
        <v>1.9804103134341451</v>
      </c>
      <c r="J156" s="64">
        <v>330</v>
      </c>
      <c r="K156" s="62">
        <v>82.771550906188509</v>
      </c>
      <c r="L156" s="63">
        <v>2.1670767716529191</v>
      </c>
      <c r="M156" s="64">
        <v>332</v>
      </c>
      <c r="N156" s="62">
        <v>45.872053731420912</v>
      </c>
      <c r="O156" s="63">
        <v>2.853253506869851</v>
      </c>
      <c r="P156" s="64">
        <v>328</v>
      </c>
      <c r="Q156" s="199">
        <v>52.610878313278583</v>
      </c>
      <c r="R156" s="63">
        <v>2.8027051343226459</v>
      </c>
      <c r="S156" s="64">
        <v>333</v>
      </c>
      <c r="T156" s="62">
        <v>33.928881391348007</v>
      </c>
      <c r="U156" s="63">
        <v>2.72018497369349</v>
      </c>
      <c r="V156" s="64">
        <v>331</v>
      </c>
      <c r="W156" s="199">
        <v>56.050740161266951</v>
      </c>
      <c r="X156" s="63">
        <v>2.795146485029596</v>
      </c>
      <c r="Y156" s="64">
        <v>330</v>
      </c>
      <c r="Z156" s="62">
        <v>48.993725613882077</v>
      </c>
      <c r="AA156" s="63">
        <v>2.8204977257633992</v>
      </c>
      <c r="AB156" s="64">
        <v>332</v>
      </c>
      <c r="AC156" s="62">
        <v>53.582473640929393</v>
      </c>
      <c r="AD156" s="63">
        <v>2.84654288145197</v>
      </c>
      <c r="AE156" s="65">
        <v>323</v>
      </c>
    </row>
    <row r="157" spans="1:31" ht="14.5" customHeight="1">
      <c r="A157" s="56" t="s">
        <v>56</v>
      </c>
      <c r="B157" s="57">
        <v>72.00062996699117</v>
      </c>
      <c r="C157" s="58">
        <v>2.4227339460291368</v>
      </c>
      <c r="D157" s="59">
        <v>326</v>
      </c>
      <c r="E157" s="57">
        <v>68.564614938399231</v>
      </c>
      <c r="F157" s="58">
        <v>2.503597417680909</v>
      </c>
      <c r="G157" s="59">
        <v>322</v>
      </c>
      <c r="H157" s="57">
        <v>79.648153719977614</v>
      </c>
      <c r="I157" s="58">
        <v>2.1795699718588062</v>
      </c>
      <c r="J157" s="59">
        <v>324</v>
      </c>
      <c r="K157" s="57">
        <v>70.242248350808779</v>
      </c>
      <c r="L157" s="58">
        <v>2.5065946446919378</v>
      </c>
      <c r="M157" s="59">
        <v>324</v>
      </c>
      <c r="N157" s="57">
        <v>59.832944932751843</v>
      </c>
      <c r="O157" s="58">
        <v>2.6805330980965132</v>
      </c>
      <c r="P157" s="59">
        <v>323</v>
      </c>
      <c r="Q157" s="57">
        <v>60.048130802075129</v>
      </c>
      <c r="R157" s="58">
        <v>2.6544161649316829</v>
      </c>
      <c r="S157" s="59">
        <v>324</v>
      </c>
      <c r="T157" s="198">
        <v>37.596280123488341</v>
      </c>
      <c r="U157" s="58">
        <v>2.6555865922489592</v>
      </c>
      <c r="V157" s="59">
        <v>321</v>
      </c>
      <c r="W157" s="198">
        <v>28.211443942755849</v>
      </c>
      <c r="X157" s="58">
        <v>2.4410829098788742</v>
      </c>
      <c r="Y157" s="59">
        <v>321</v>
      </c>
      <c r="Z157" s="57">
        <v>39.840580539865229</v>
      </c>
      <c r="AA157" s="58">
        <v>2.6571430823201529</v>
      </c>
      <c r="AB157" s="59">
        <v>320</v>
      </c>
      <c r="AC157" s="57">
        <v>50.091356362318137</v>
      </c>
      <c r="AD157" s="58">
        <v>2.7884654343887689</v>
      </c>
      <c r="AE157" s="60">
        <v>312</v>
      </c>
    </row>
    <row r="158" spans="1:31" ht="14.5" customHeight="1">
      <c r="A158" s="61" t="s">
        <v>57</v>
      </c>
      <c r="B158" s="62">
        <v>60.426358784519657</v>
      </c>
      <c r="C158" s="63">
        <v>2.7530304091144262</v>
      </c>
      <c r="D158" s="64">
        <v>272</v>
      </c>
      <c r="E158" s="62">
        <v>67.266405670241554</v>
      </c>
      <c r="F158" s="63">
        <v>2.6280238055990308</v>
      </c>
      <c r="G158" s="64">
        <v>273</v>
      </c>
      <c r="H158" s="62">
        <v>88.128798165454043</v>
      </c>
      <c r="I158" s="63">
        <v>1.747676750401312</v>
      </c>
      <c r="J158" s="64">
        <v>274</v>
      </c>
      <c r="K158" s="62">
        <v>67.834109455624684</v>
      </c>
      <c r="L158" s="63">
        <v>2.609644072854501</v>
      </c>
      <c r="M158" s="64">
        <v>274</v>
      </c>
      <c r="N158" s="62">
        <v>40.487101637208639</v>
      </c>
      <c r="O158" s="63">
        <v>2.8004812233514418</v>
      </c>
      <c r="P158" s="64">
        <v>271</v>
      </c>
      <c r="Q158" s="62">
        <v>48.708209527659299</v>
      </c>
      <c r="R158" s="63">
        <v>2.828800952893114</v>
      </c>
      <c r="S158" s="64">
        <v>274</v>
      </c>
      <c r="T158" s="199">
        <v>27.382610985523691</v>
      </c>
      <c r="U158" s="63">
        <v>2.4758148758344758</v>
      </c>
      <c r="V158" s="64">
        <v>274</v>
      </c>
      <c r="W158" s="62">
        <v>23.526277894075751</v>
      </c>
      <c r="X158" s="63">
        <v>2.385600832920201</v>
      </c>
      <c r="Y158" s="64">
        <v>274</v>
      </c>
      <c r="Z158" s="62">
        <v>48.257603667587432</v>
      </c>
      <c r="AA158" s="63">
        <v>2.8401819679595701</v>
      </c>
      <c r="AB158" s="64">
        <v>271</v>
      </c>
      <c r="AC158" s="62">
        <v>50.187127923990118</v>
      </c>
      <c r="AD158" s="63">
        <v>2.9170192967602429</v>
      </c>
      <c r="AE158" s="65">
        <v>258</v>
      </c>
    </row>
    <row r="159" spans="1:31" ht="14.5" customHeight="1">
      <c r="A159" s="56" t="s">
        <v>58</v>
      </c>
      <c r="B159" s="57">
        <v>54.64274194885266</v>
      </c>
      <c r="C159" s="58">
        <v>4.4102590355062787</v>
      </c>
      <c r="D159" s="59">
        <v>104</v>
      </c>
      <c r="E159" s="57">
        <v>69.765089036814047</v>
      </c>
      <c r="F159" s="58">
        <v>4.2268390878044526</v>
      </c>
      <c r="G159" s="59">
        <v>103</v>
      </c>
      <c r="H159" s="57">
        <v>90.058335220727386</v>
      </c>
      <c r="I159" s="58">
        <v>3.0647791861123879</v>
      </c>
      <c r="J159" s="59">
        <v>105</v>
      </c>
      <c r="K159" s="57">
        <v>80.577918173845248</v>
      </c>
      <c r="L159" s="58">
        <v>3.620327485108815</v>
      </c>
      <c r="M159" s="59">
        <v>105</v>
      </c>
      <c r="N159" s="57">
        <v>56.342567634870498</v>
      </c>
      <c r="O159" s="58">
        <v>4.4078267229541144</v>
      </c>
      <c r="P159" s="59">
        <v>105</v>
      </c>
      <c r="Q159" s="57">
        <v>53.056126728121022</v>
      </c>
      <c r="R159" s="58">
        <v>4.3939183919057916</v>
      </c>
      <c r="S159" s="59">
        <v>105</v>
      </c>
      <c r="T159" s="57">
        <v>35.71179715453421</v>
      </c>
      <c r="U159" s="58">
        <v>4.2425155853929608</v>
      </c>
      <c r="V159" s="59">
        <v>104</v>
      </c>
      <c r="W159" s="57">
        <v>21.087678208673619</v>
      </c>
      <c r="X159" s="58">
        <v>3.587096929895214</v>
      </c>
      <c r="Y159" s="59">
        <v>104</v>
      </c>
      <c r="Z159" s="57">
        <v>50.472145583556717</v>
      </c>
      <c r="AA159" s="58">
        <v>4.42817878901554</v>
      </c>
      <c r="AB159" s="59">
        <v>104</v>
      </c>
      <c r="AC159" s="57">
        <v>49.526966164961138</v>
      </c>
      <c r="AD159" s="58">
        <v>4.4936848702763639</v>
      </c>
      <c r="AE159" s="60">
        <v>101</v>
      </c>
    </row>
    <row r="160" spans="1:31" ht="14.5" customHeight="1">
      <c r="A160" s="61" t="s">
        <v>59</v>
      </c>
      <c r="B160" s="62">
        <v>64.188007380089701</v>
      </c>
      <c r="C160" s="63">
        <v>3.2413455106537281</v>
      </c>
      <c r="D160" s="64">
        <v>208</v>
      </c>
      <c r="E160" s="62">
        <v>77.748524037451631</v>
      </c>
      <c r="F160" s="63">
        <v>2.7738314024248512</v>
      </c>
      <c r="G160" s="64">
        <v>207</v>
      </c>
      <c r="H160" s="62">
        <v>88.593613438990431</v>
      </c>
      <c r="I160" s="63">
        <v>2.2534590717095702</v>
      </c>
      <c r="J160" s="64">
        <v>209</v>
      </c>
      <c r="K160" s="62">
        <v>87.24246739228721</v>
      </c>
      <c r="L160" s="63">
        <v>2.2274251021458018</v>
      </c>
      <c r="M160" s="64">
        <v>209</v>
      </c>
      <c r="N160" s="62">
        <v>61.617651118872999</v>
      </c>
      <c r="O160" s="63">
        <v>3.3049229878266799</v>
      </c>
      <c r="P160" s="64">
        <v>207</v>
      </c>
      <c r="Q160" s="62">
        <v>60.771104331850793</v>
      </c>
      <c r="R160" s="63">
        <v>3.270275995445747</v>
      </c>
      <c r="S160" s="64">
        <v>206</v>
      </c>
      <c r="T160" s="62">
        <v>49.03484077563963</v>
      </c>
      <c r="U160" s="63">
        <v>3.358023354607317</v>
      </c>
      <c r="V160" s="64">
        <v>207</v>
      </c>
      <c r="W160" s="62">
        <v>50.948885788568113</v>
      </c>
      <c r="X160" s="63">
        <v>3.341843724357529</v>
      </c>
      <c r="Y160" s="64">
        <v>208</v>
      </c>
      <c r="Z160" s="62">
        <v>46.063851548781621</v>
      </c>
      <c r="AA160" s="63">
        <v>3.350832511560772</v>
      </c>
      <c r="AB160" s="64">
        <v>206</v>
      </c>
      <c r="AC160" s="62">
        <v>49.875178248625893</v>
      </c>
      <c r="AD160" s="63">
        <v>3.4147473439022948</v>
      </c>
      <c r="AE160" s="65">
        <v>200</v>
      </c>
    </row>
    <row r="161" spans="1:31" ht="14.5" customHeight="1">
      <c r="A161" s="56" t="s">
        <v>60</v>
      </c>
      <c r="B161" s="198">
        <v>62.943134463643602</v>
      </c>
      <c r="C161" s="58">
        <v>2.812071206945236</v>
      </c>
      <c r="D161" s="59">
        <v>315</v>
      </c>
      <c r="E161" s="198">
        <v>75.992857451027319</v>
      </c>
      <c r="F161" s="58">
        <v>2.5345963692457731</v>
      </c>
      <c r="G161" s="59">
        <v>316</v>
      </c>
      <c r="H161" s="57">
        <v>91.321886333563612</v>
      </c>
      <c r="I161" s="58">
        <v>1.7786606981448601</v>
      </c>
      <c r="J161" s="59">
        <v>316</v>
      </c>
      <c r="K161" s="57">
        <v>88.692481654866256</v>
      </c>
      <c r="L161" s="58">
        <v>1.778117262762887</v>
      </c>
      <c r="M161" s="59">
        <v>315</v>
      </c>
      <c r="N161" s="198">
        <v>64.998028795510251</v>
      </c>
      <c r="O161" s="58">
        <v>2.7127706889208318</v>
      </c>
      <c r="P161" s="59">
        <v>316</v>
      </c>
      <c r="Q161" s="57">
        <v>54.823720124968531</v>
      </c>
      <c r="R161" s="58">
        <v>2.8904573031211331</v>
      </c>
      <c r="S161" s="59">
        <v>315</v>
      </c>
      <c r="T161" s="57">
        <v>41.984290382069837</v>
      </c>
      <c r="U161" s="58">
        <v>2.9056555091614999</v>
      </c>
      <c r="V161" s="59">
        <v>315</v>
      </c>
      <c r="W161" s="57">
        <v>31.789661794293071</v>
      </c>
      <c r="X161" s="58">
        <v>2.735492320499846</v>
      </c>
      <c r="Y161" s="59">
        <v>315</v>
      </c>
      <c r="Z161" s="57">
        <v>57.254507099709713</v>
      </c>
      <c r="AA161" s="58">
        <v>2.9141479580670402</v>
      </c>
      <c r="AB161" s="59">
        <v>316</v>
      </c>
      <c r="AC161" s="57">
        <v>51.495055481940867</v>
      </c>
      <c r="AD161" s="58">
        <v>2.940618918299116</v>
      </c>
      <c r="AE161" s="60">
        <v>311</v>
      </c>
    </row>
    <row r="162" spans="1:31" ht="14.5" customHeight="1">
      <c r="A162" s="61" t="s">
        <v>61</v>
      </c>
      <c r="B162" s="62">
        <v>69.952214186562699</v>
      </c>
      <c r="C162" s="63">
        <v>2.939022026059718</v>
      </c>
      <c r="D162" s="64">
        <v>199</v>
      </c>
      <c r="E162" s="199">
        <v>73.26454616624234</v>
      </c>
      <c r="F162" s="63">
        <v>2.837342671686772</v>
      </c>
      <c r="G162" s="64">
        <v>198</v>
      </c>
      <c r="H162" s="62">
        <v>89.513734182201503</v>
      </c>
      <c r="I162" s="63">
        <v>1.986695705665058</v>
      </c>
      <c r="J162" s="64">
        <v>199</v>
      </c>
      <c r="K162" s="62">
        <v>95.170879688367179</v>
      </c>
      <c r="L162" s="63">
        <v>1.427983748369688</v>
      </c>
      <c r="M162" s="64">
        <v>199</v>
      </c>
      <c r="N162" s="62">
        <v>37.711267451773153</v>
      </c>
      <c r="O162" s="63">
        <v>3.1154209668537081</v>
      </c>
      <c r="P162" s="64">
        <v>198</v>
      </c>
      <c r="Q162" s="62">
        <v>45.925256935352181</v>
      </c>
      <c r="R162" s="63">
        <v>3.1878848108150621</v>
      </c>
      <c r="S162" s="64">
        <v>199</v>
      </c>
      <c r="T162" s="62">
        <v>30.029558815944771</v>
      </c>
      <c r="U162" s="63">
        <v>2.9189923573482499</v>
      </c>
      <c r="V162" s="64">
        <v>199</v>
      </c>
      <c r="W162" s="62">
        <v>36.004233023955798</v>
      </c>
      <c r="X162" s="63">
        <v>3.055372911834866</v>
      </c>
      <c r="Y162" s="64">
        <v>199</v>
      </c>
      <c r="Z162" s="62">
        <v>59.871981942450859</v>
      </c>
      <c r="AA162" s="63">
        <v>3.1204603170691181</v>
      </c>
      <c r="AB162" s="64">
        <v>200</v>
      </c>
      <c r="AC162" s="62">
        <v>53.268424430469011</v>
      </c>
      <c r="AD162" s="63">
        <v>3.2803800158593259</v>
      </c>
      <c r="AE162" s="65">
        <v>188</v>
      </c>
    </row>
    <row r="163" spans="1:31" ht="14.5" customHeight="1">
      <c r="A163" s="56" t="s">
        <v>62</v>
      </c>
      <c r="B163" s="57">
        <v>59.234566637265431</v>
      </c>
      <c r="C163" s="58">
        <v>2.7208959350907702</v>
      </c>
      <c r="D163" s="59">
        <v>327</v>
      </c>
      <c r="E163" s="57">
        <v>73.774632997165241</v>
      </c>
      <c r="F163" s="58">
        <v>2.493119274612662</v>
      </c>
      <c r="G163" s="59">
        <v>328</v>
      </c>
      <c r="H163" s="57">
        <v>91.99857462529809</v>
      </c>
      <c r="I163" s="58">
        <v>1.5929695760516811</v>
      </c>
      <c r="J163" s="59">
        <v>327</v>
      </c>
      <c r="K163" s="57">
        <v>82.567911863708005</v>
      </c>
      <c r="L163" s="58">
        <v>2.151751711469251</v>
      </c>
      <c r="M163" s="59">
        <v>328</v>
      </c>
      <c r="N163" s="57">
        <v>53.849919068512428</v>
      </c>
      <c r="O163" s="58">
        <v>2.776946700276222</v>
      </c>
      <c r="P163" s="59">
        <v>326</v>
      </c>
      <c r="Q163" s="57">
        <v>45.890883098214502</v>
      </c>
      <c r="R163" s="58">
        <v>2.7975673152275879</v>
      </c>
      <c r="S163" s="59">
        <v>324</v>
      </c>
      <c r="T163" s="57">
        <v>33.489478272317278</v>
      </c>
      <c r="U163" s="58">
        <v>2.6548027244491479</v>
      </c>
      <c r="V163" s="59">
        <v>325</v>
      </c>
      <c r="W163" s="57">
        <v>33.769091361826973</v>
      </c>
      <c r="X163" s="58">
        <v>2.669937883090225</v>
      </c>
      <c r="Y163" s="59">
        <v>327</v>
      </c>
      <c r="Z163" s="57">
        <v>52.986482109718217</v>
      </c>
      <c r="AA163" s="58">
        <v>2.7983251066380208</v>
      </c>
      <c r="AB163" s="59">
        <v>323</v>
      </c>
      <c r="AC163" s="57">
        <v>53.059185897132323</v>
      </c>
      <c r="AD163" s="58">
        <v>2.8338910228504521</v>
      </c>
      <c r="AE163" s="60">
        <v>314</v>
      </c>
    </row>
    <row r="164" spans="1:31" ht="14.5" customHeight="1">
      <c r="A164" s="61" t="s">
        <v>99</v>
      </c>
      <c r="B164" s="62">
        <v>69.138533721178305</v>
      </c>
      <c r="C164" s="63">
        <v>2.43670729209384</v>
      </c>
      <c r="D164" s="64">
        <v>351</v>
      </c>
      <c r="E164" s="199">
        <v>78.906699897203154</v>
      </c>
      <c r="F164" s="63">
        <v>2.1119020306513132</v>
      </c>
      <c r="G164" s="64">
        <v>353</v>
      </c>
      <c r="H164" s="62">
        <v>93.440723465372216</v>
      </c>
      <c r="I164" s="63">
        <v>1.316375882562199</v>
      </c>
      <c r="J164" s="64">
        <v>352</v>
      </c>
      <c r="K164" s="62">
        <v>90.184241563901267</v>
      </c>
      <c r="L164" s="63">
        <v>1.573679205772595</v>
      </c>
      <c r="M164" s="64">
        <v>353</v>
      </c>
      <c r="N164" s="62">
        <v>53.564003432822098</v>
      </c>
      <c r="O164" s="63">
        <v>2.6471380940584579</v>
      </c>
      <c r="P164" s="64">
        <v>353</v>
      </c>
      <c r="Q164" s="62">
        <v>53.962075596154207</v>
      </c>
      <c r="R164" s="63">
        <v>2.6549205060545229</v>
      </c>
      <c r="S164" s="64">
        <v>351</v>
      </c>
      <c r="T164" s="62">
        <v>41.263332754912028</v>
      </c>
      <c r="U164" s="63">
        <v>2.6158607347697518</v>
      </c>
      <c r="V164" s="64">
        <v>353</v>
      </c>
      <c r="W164" s="62">
        <v>24.281000799224721</v>
      </c>
      <c r="X164" s="63">
        <v>2.2896805012836952</v>
      </c>
      <c r="Y164" s="64">
        <v>351</v>
      </c>
      <c r="Z164" s="62">
        <v>48.587924630959179</v>
      </c>
      <c r="AA164" s="63">
        <v>2.6618696619121391</v>
      </c>
      <c r="AB164" s="64">
        <v>352</v>
      </c>
      <c r="AC164" s="62">
        <v>52.31497058441866</v>
      </c>
      <c r="AD164" s="63">
        <v>2.6792174727923692</v>
      </c>
      <c r="AE164" s="65">
        <v>347</v>
      </c>
    </row>
    <row r="165" spans="1:31" ht="14.5" customHeight="1">
      <c r="A165" s="56" t="s">
        <v>64</v>
      </c>
      <c r="B165" s="57">
        <v>61.277318388420397</v>
      </c>
      <c r="C165" s="58">
        <v>2.5386117244272808</v>
      </c>
      <c r="D165" s="59">
        <v>337</v>
      </c>
      <c r="E165" s="57">
        <v>73.936955176129302</v>
      </c>
      <c r="F165" s="58">
        <v>2.337846722241153</v>
      </c>
      <c r="G165" s="59">
        <v>337</v>
      </c>
      <c r="H165" s="57">
        <v>90.38384941843411</v>
      </c>
      <c r="I165" s="58">
        <v>1.5252464083629369</v>
      </c>
      <c r="J165" s="59">
        <v>339</v>
      </c>
      <c r="K165" s="57">
        <v>85.643850366864626</v>
      </c>
      <c r="L165" s="58">
        <v>1.930308465886069</v>
      </c>
      <c r="M165" s="59">
        <v>337</v>
      </c>
      <c r="N165" s="198">
        <v>57.482193705173223</v>
      </c>
      <c r="O165" s="58">
        <v>2.598379266729264</v>
      </c>
      <c r="P165" s="59">
        <v>334</v>
      </c>
      <c r="Q165" s="57">
        <v>49.346281261835713</v>
      </c>
      <c r="R165" s="58">
        <v>2.6398536188971669</v>
      </c>
      <c r="S165" s="59">
        <v>335</v>
      </c>
      <c r="T165" s="57">
        <v>40.039702940520677</v>
      </c>
      <c r="U165" s="58">
        <v>2.578934792389989</v>
      </c>
      <c r="V165" s="59">
        <v>335</v>
      </c>
      <c r="W165" s="57">
        <v>23.92115513124844</v>
      </c>
      <c r="X165" s="58">
        <v>2.249760146134415</v>
      </c>
      <c r="Y165" s="59">
        <v>333</v>
      </c>
      <c r="Z165" s="57">
        <v>48.142733424443527</v>
      </c>
      <c r="AA165" s="58">
        <v>2.637005805580781</v>
      </c>
      <c r="AB165" s="59">
        <v>336</v>
      </c>
      <c r="AC165" s="57">
        <v>47.40818283681547</v>
      </c>
      <c r="AD165" s="58">
        <v>2.66272378767919</v>
      </c>
      <c r="AE165" s="60">
        <v>330</v>
      </c>
    </row>
    <row r="166" spans="1:31" ht="14.5" customHeight="1">
      <c r="A166" s="61" t="s">
        <v>65</v>
      </c>
      <c r="B166" s="62">
        <v>67.296029481185087</v>
      </c>
      <c r="C166" s="63">
        <v>3.8933456486382712</v>
      </c>
      <c r="D166" s="64">
        <v>115</v>
      </c>
      <c r="E166" s="62">
        <v>77.346380543733744</v>
      </c>
      <c r="F166" s="63">
        <v>3.3852571599168111</v>
      </c>
      <c r="G166" s="64">
        <v>116</v>
      </c>
      <c r="H166" s="62">
        <v>89.893002380727978</v>
      </c>
      <c r="I166" s="63">
        <v>2.4534092051482892</v>
      </c>
      <c r="J166" s="64">
        <v>115</v>
      </c>
      <c r="K166" s="62">
        <v>89.576239876992702</v>
      </c>
      <c r="L166" s="63">
        <v>2.5118845195374391</v>
      </c>
      <c r="M166" s="64">
        <v>115</v>
      </c>
      <c r="N166" s="62">
        <v>57.443968318352553</v>
      </c>
      <c r="O166" s="63">
        <v>4.1195833300487958</v>
      </c>
      <c r="P166" s="64">
        <v>115</v>
      </c>
      <c r="Q166" s="62">
        <v>56.327067983132054</v>
      </c>
      <c r="R166" s="63">
        <v>4.1214997068768708</v>
      </c>
      <c r="S166" s="64">
        <v>115</v>
      </c>
      <c r="T166" s="199">
        <v>44.591150679739513</v>
      </c>
      <c r="U166" s="63">
        <v>4.1701048081274754</v>
      </c>
      <c r="V166" s="64">
        <v>115</v>
      </c>
      <c r="W166" s="62">
        <v>32.464804019251623</v>
      </c>
      <c r="X166" s="63">
        <v>3.9223808095898751</v>
      </c>
      <c r="Y166" s="64">
        <v>114</v>
      </c>
      <c r="Z166" s="62">
        <v>60.881877076452213</v>
      </c>
      <c r="AA166" s="63">
        <v>4.1182403646733912</v>
      </c>
      <c r="AB166" s="64">
        <v>115</v>
      </c>
      <c r="AC166" s="62">
        <v>44.257705058679193</v>
      </c>
      <c r="AD166" s="63">
        <v>4.2610091556642917</v>
      </c>
      <c r="AE166" s="65">
        <v>111</v>
      </c>
    </row>
    <row r="167" spans="1:31" ht="14.5" customHeight="1">
      <c r="A167" s="56" t="s">
        <v>66</v>
      </c>
      <c r="B167" s="57">
        <v>59.948274823420803</v>
      </c>
      <c r="C167" s="58">
        <v>2.6952436271773341</v>
      </c>
      <c r="D167" s="59">
        <v>309</v>
      </c>
      <c r="E167" s="57">
        <v>61.683922898018551</v>
      </c>
      <c r="F167" s="58">
        <v>2.6696322834239821</v>
      </c>
      <c r="G167" s="59">
        <v>307</v>
      </c>
      <c r="H167" s="57">
        <v>82.865405800278864</v>
      </c>
      <c r="I167" s="58">
        <v>2.0713458555018072</v>
      </c>
      <c r="J167" s="59">
        <v>309</v>
      </c>
      <c r="K167" s="198">
        <v>78.769936356269696</v>
      </c>
      <c r="L167" s="58">
        <v>2.1544321289621862</v>
      </c>
      <c r="M167" s="59">
        <v>309</v>
      </c>
      <c r="N167" s="57">
        <v>32.723910179980237</v>
      </c>
      <c r="O167" s="58">
        <v>2.6726119286513468</v>
      </c>
      <c r="P167" s="59">
        <v>308</v>
      </c>
      <c r="Q167" s="57">
        <v>39.678452084985402</v>
      </c>
      <c r="R167" s="58">
        <v>2.7378709063595679</v>
      </c>
      <c r="S167" s="59">
        <v>307</v>
      </c>
      <c r="T167" s="198">
        <v>31.000878428874319</v>
      </c>
      <c r="U167" s="58">
        <v>2.6162427241648718</v>
      </c>
      <c r="V167" s="59">
        <v>308</v>
      </c>
      <c r="W167" s="57">
        <v>27.10130917046196</v>
      </c>
      <c r="X167" s="58">
        <v>2.455650447026088</v>
      </c>
      <c r="Y167" s="59">
        <v>308</v>
      </c>
      <c r="Z167" s="57">
        <v>49.310664945951871</v>
      </c>
      <c r="AA167" s="58">
        <v>2.7670087400853229</v>
      </c>
      <c r="AB167" s="59">
        <v>308</v>
      </c>
      <c r="AC167" s="57">
        <v>47.515045773947698</v>
      </c>
      <c r="AD167" s="58">
        <v>2.79733749795033</v>
      </c>
      <c r="AE167" s="60">
        <v>301</v>
      </c>
    </row>
    <row r="168" spans="1:31" ht="14.5" customHeight="1">
      <c r="A168" s="61" t="s">
        <v>67</v>
      </c>
      <c r="B168" s="62">
        <v>55.835157666498702</v>
      </c>
      <c r="C168" s="63">
        <v>2.3823359145043481</v>
      </c>
      <c r="D168" s="64">
        <v>341</v>
      </c>
      <c r="E168" s="62">
        <v>57.394385155101112</v>
      </c>
      <c r="F168" s="63">
        <v>2.3729194692812281</v>
      </c>
      <c r="G168" s="64">
        <v>341</v>
      </c>
      <c r="H168" s="62">
        <v>86.891971483687996</v>
      </c>
      <c r="I168" s="63">
        <v>1.583912385934537</v>
      </c>
      <c r="J168" s="64">
        <v>343</v>
      </c>
      <c r="K168" s="199">
        <v>63.841759970599853</v>
      </c>
      <c r="L168" s="63">
        <v>2.3051904732848691</v>
      </c>
      <c r="M168" s="64">
        <v>342</v>
      </c>
      <c r="N168" s="62">
        <v>29.13791930052038</v>
      </c>
      <c r="O168" s="63">
        <v>2.177166465308602</v>
      </c>
      <c r="P168" s="64">
        <v>341</v>
      </c>
      <c r="Q168" s="199">
        <v>37.778432963846917</v>
      </c>
      <c r="R168" s="63">
        <v>2.312990236867384</v>
      </c>
      <c r="S168" s="64">
        <v>342</v>
      </c>
      <c r="T168" s="62">
        <v>26.705546561229429</v>
      </c>
      <c r="U168" s="63">
        <v>2.1213102019645991</v>
      </c>
      <c r="V168" s="64">
        <v>342</v>
      </c>
      <c r="W168" s="62">
        <v>19.444099196985121</v>
      </c>
      <c r="X168" s="63">
        <v>1.9182190481599679</v>
      </c>
      <c r="Y168" s="64">
        <v>341</v>
      </c>
      <c r="Z168" s="62">
        <v>51.732690540646352</v>
      </c>
      <c r="AA168" s="63">
        <v>2.4015800088855661</v>
      </c>
      <c r="AB168" s="64">
        <v>341</v>
      </c>
      <c r="AC168" s="62">
        <v>42.53475054948462</v>
      </c>
      <c r="AD168" s="63">
        <v>2.4387235674191472</v>
      </c>
      <c r="AE168" s="65">
        <v>327</v>
      </c>
    </row>
    <row r="169" spans="1:31" ht="14.5" customHeight="1">
      <c r="A169" s="56" t="s">
        <v>68</v>
      </c>
      <c r="B169" s="57">
        <v>58.381657733009042</v>
      </c>
      <c r="C169" s="58">
        <v>2.2519456010769452</v>
      </c>
      <c r="D169" s="59">
        <v>402</v>
      </c>
      <c r="E169" s="57">
        <v>69.20083994698139</v>
      </c>
      <c r="F169" s="58">
        <v>2.1278377210044042</v>
      </c>
      <c r="G169" s="59">
        <v>401</v>
      </c>
      <c r="H169" s="57">
        <v>87.49674372867284</v>
      </c>
      <c r="I169" s="58">
        <v>1.5282827918908879</v>
      </c>
      <c r="J169" s="59">
        <v>404</v>
      </c>
      <c r="K169" s="57">
        <v>89.02083889251935</v>
      </c>
      <c r="L169" s="58">
        <v>1.5337101637000581</v>
      </c>
      <c r="M169" s="59">
        <v>404</v>
      </c>
      <c r="N169" s="57">
        <v>63.799556407543378</v>
      </c>
      <c r="O169" s="58">
        <v>2.198082528440974</v>
      </c>
      <c r="P169" s="59">
        <v>400</v>
      </c>
      <c r="Q169" s="57">
        <v>57.011421641599718</v>
      </c>
      <c r="R169" s="58">
        <v>2.2647533682502088</v>
      </c>
      <c r="S169" s="59">
        <v>400</v>
      </c>
      <c r="T169" s="57">
        <v>31.11021330268516</v>
      </c>
      <c r="U169" s="58">
        <v>2.1570367700705559</v>
      </c>
      <c r="V169" s="59">
        <v>401</v>
      </c>
      <c r="W169" s="57">
        <v>41.346106805779037</v>
      </c>
      <c r="X169" s="58">
        <v>2.2598711337870832</v>
      </c>
      <c r="Y169" s="59">
        <v>402</v>
      </c>
      <c r="Z169" s="57">
        <v>48.276251369441702</v>
      </c>
      <c r="AA169" s="58">
        <v>2.287335807654455</v>
      </c>
      <c r="AB169" s="59">
        <v>404</v>
      </c>
      <c r="AC169" s="57">
        <v>44.672184941456642</v>
      </c>
      <c r="AD169" s="58">
        <v>2.311638060759968</v>
      </c>
      <c r="AE169" s="60">
        <v>392</v>
      </c>
    </row>
    <row r="170" spans="1:31" ht="14.5" customHeight="1" thickBot="1">
      <c r="A170" s="74" t="s">
        <v>69</v>
      </c>
      <c r="B170" s="75">
        <v>58.808964062025559</v>
      </c>
      <c r="C170" s="76">
        <v>2.458621343860083</v>
      </c>
      <c r="D170" s="77">
        <v>327</v>
      </c>
      <c r="E170" s="75">
        <v>63.813510418576243</v>
      </c>
      <c r="F170" s="76">
        <v>2.4048558443864598</v>
      </c>
      <c r="G170" s="77">
        <v>325</v>
      </c>
      <c r="H170" s="75">
        <v>82.677774760147173</v>
      </c>
      <c r="I170" s="76">
        <v>1.9490918799170189</v>
      </c>
      <c r="J170" s="77">
        <v>326</v>
      </c>
      <c r="K170" s="75">
        <v>86.714028115642733</v>
      </c>
      <c r="L170" s="76">
        <v>1.828674653713859</v>
      </c>
      <c r="M170" s="77">
        <v>327</v>
      </c>
      <c r="N170" s="75">
        <v>28.540865915363991</v>
      </c>
      <c r="O170" s="76">
        <v>2.2901376367646318</v>
      </c>
      <c r="P170" s="77">
        <v>324</v>
      </c>
      <c r="Q170" s="75">
        <v>38.501260394269892</v>
      </c>
      <c r="R170" s="76">
        <v>2.4264456943861301</v>
      </c>
      <c r="S170" s="77">
        <v>324</v>
      </c>
      <c r="T170" s="75">
        <v>34.288819328350037</v>
      </c>
      <c r="U170" s="76">
        <v>2.3587562299933489</v>
      </c>
      <c r="V170" s="77">
        <v>322</v>
      </c>
      <c r="W170" s="75">
        <v>23.558086792878509</v>
      </c>
      <c r="X170" s="76">
        <v>2.1056450225857701</v>
      </c>
      <c r="Y170" s="77">
        <v>324</v>
      </c>
      <c r="Z170" s="75">
        <v>52.962876366030812</v>
      </c>
      <c r="AA170" s="76">
        <v>2.500155654857974</v>
      </c>
      <c r="AB170" s="77">
        <v>324</v>
      </c>
      <c r="AC170" s="75">
        <v>46.181383478396761</v>
      </c>
      <c r="AD170" s="76">
        <v>2.528322340143601</v>
      </c>
      <c r="AE170" s="78">
        <v>314</v>
      </c>
    </row>
    <row r="171" spans="1:31" ht="14.5" customHeight="1">
      <c r="A171" s="79" t="s">
        <v>70</v>
      </c>
      <c r="B171" s="202">
        <v>63.225141643080462</v>
      </c>
      <c r="C171" s="81">
        <v>1.057151188346751</v>
      </c>
      <c r="D171" s="82">
        <v>2857</v>
      </c>
      <c r="E171" s="202">
        <v>76.695379768516233</v>
      </c>
      <c r="F171" s="81">
        <v>0.92258324333924902</v>
      </c>
      <c r="G171" s="82">
        <v>2859</v>
      </c>
      <c r="H171" s="80">
        <v>90.481293774799283</v>
      </c>
      <c r="I171" s="81">
        <v>0.65192160281254941</v>
      </c>
      <c r="J171" s="82">
        <v>2865</v>
      </c>
      <c r="K171" s="80">
        <v>85.042216715133506</v>
      </c>
      <c r="L171" s="81">
        <v>0.79187559202635416</v>
      </c>
      <c r="M171" s="82">
        <v>2868</v>
      </c>
      <c r="N171" s="202">
        <v>52.929620504927527</v>
      </c>
      <c r="O171" s="81">
        <v>1.1082864043462499</v>
      </c>
      <c r="P171" s="82">
        <v>2853</v>
      </c>
      <c r="Q171" s="202">
        <v>50.948862975264127</v>
      </c>
      <c r="R171" s="81">
        <v>1.1126106678609651</v>
      </c>
      <c r="S171" s="82">
        <v>2853</v>
      </c>
      <c r="T171" s="80">
        <v>36.309952941767023</v>
      </c>
      <c r="U171" s="81">
        <v>1.0725403571706009</v>
      </c>
      <c r="V171" s="82">
        <v>2856</v>
      </c>
      <c r="W171" s="202">
        <v>32.883806204450501</v>
      </c>
      <c r="X171" s="81">
        <v>1.0112010811660941</v>
      </c>
      <c r="Y171" s="82">
        <v>2853</v>
      </c>
      <c r="Z171" s="80">
        <v>51.9592950827072</v>
      </c>
      <c r="AA171" s="81">
        <v>1.11237100899178</v>
      </c>
      <c r="AB171" s="82">
        <v>2857</v>
      </c>
      <c r="AC171" s="80">
        <v>49.904615624008017</v>
      </c>
      <c r="AD171" s="81">
        <v>1.126140421451338</v>
      </c>
      <c r="AE171" s="83">
        <v>2791</v>
      </c>
    </row>
    <row r="172" spans="1:31" ht="14.5" customHeight="1">
      <c r="A172" s="79" t="s">
        <v>71</v>
      </c>
      <c r="B172" s="80">
        <v>63.490729619749253</v>
      </c>
      <c r="C172" s="81">
        <v>1.1576108671318279</v>
      </c>
      <c r="D172" s="82">
        <v>1774</v>
      </c>
      <c r="E172" s="80">
        <v>64.951280725213522</v>
      </c>
      <c r="F172" s="81">
        <v>1.1549236541016821</v>
      </c>
      <c r="G172" s="82">
        <v>1766</v>
      </c>
      <c r="H172" s="80">
        <v>83.700387095380478</v>
      </c>
      <c r="I172" s="81">
        <v>0.9174160558638832</v>
      </c>
      <c r="J172" s="82">
        <v>1775</v>
      </c>
      <c r="K172" s="202">
        <v>75.342525380400787</v>
      </c>
      <c r="L172" s="81">
        <v>1.038266244274376</v>
      </c>
      <c r="M172" s="82">
        <v>1775</v>
      </c>
      <c r="N172" s="202">
        <v>40.676617294407301</v>
      </c>
      <c r="O172" s="81">
        <v>1.188186210338525</v>
      </c>
      <c r="P172" s="82">
        <v>1765</v>
      </c>
      <c r="Q172" s="202">
        <v>46.622638829959769</v>
      </c>
      <c r="R172" s="81">
        <v>1.2093404283187801</v>
      </c>
      <c r="S172" s="82">
        <v>1770</v>
      </c>
      <c r="T172" s="202">
        <v>32.083295728674678</v>
      </c>
      <c r="U172" s="81">
        <v>1.157638730632621</v>
      </c>
      <c r="V172" s="82">
        <v>1766</v>
      </c>
      <c r="W172" s="202">
        <v>26.267623564896141</v>
      </c>
      <c r="X172" s="81">
        <v>1.0798632405471149</v>
      </c>
      <c r="Y172" s="82">
        <v>1767</v>
      </c>
      <c r="Z172" s="80">
        <v>48.171568598794053</v>
      </c>
      <c r="AA172" s="81">
        <v>1.218717930448284</v>
      </c>
      <c r="AB172" s="82">
        <v>1764</v>
      </c>
      <c r="AC172" s="80">
        <v>48.252586176206833</v>
      </c>
      <c r="AD172" s="81">
        <v>1.2536809983902439</v>
      </c>
      <c r="AE172" s="83">
        <v>1700</v>
      </c>
    </row>
    <row r="173" spans="1:31" ht="14.5" customHeight="1">
      <c r="A173" s="84" t="s">
        <v>72</v>
      </c>
      <c r="B173" s="206">
        <v>63.276569202270842</v>
      </c>
      <c r="C173" s="86">
        <v>0.88139881305497791</v>
      </c>
      <c r="D173" s="87">
        <v>4631</v>
      </c>
      <c r="E173" s="206">
        <v>74.437017339909943</v>
      </c>
      <c r="F173" s="86">
        <v>0.77790982849748358</v>
      </c>
      <c r="G173" s="87">
        <v>4625</v>
      </c>
      <c r="H173" s="85">
        <v>89.170418665413038</v>
      </c>
      <c r="I173" s="86">
        <v>0.55486229858393099</v>
      </c>
      <c r="J173" s="87">
        <v>4640</v>
      </c>
      <c r="K173" s="206">
        <v>83.170380979404385</v>
      </c>
      <c r="L173" s="86">
        <v>0.66946533181761902</v>
      </c>
      <c r="M173" s="87">
        <v>4643</v>
      </c>
      <c r="N173" s="206">
        <v>50.566812844640317</v>
      </c>
      <c r="O173" s="86">
        <v>0.9251742608926411</v>
      </c>
      <c r="P173" s="87">
        <v>4618</v>
      </c>
      <c r="Q173" s="206">
        <v>50.112789811547913</v>
      </c>
      <c r="R173" s="86">
        <v>0.92795395712456463</v>
      </c>
      <c r="S173" s="87">
        <v>4623</v>
      </c>
      <c r="T173" s="85">
        <v>35.495825534422679</v>
      </c>
      <c r="U173" s="86">
        <v>0.89438372275880451</v>
      </c>
      <c r="V173" s="87">
        <v>4622</v>
      </c>
      <c r="W173" s="206">
        <v>31.60780022944218</v>
      </c>
      <c r="X173" s="86">
        <v>0.84303945615892606</v>
      </c>
      <c r="Y173" s="87">
        <v>4620</v>
      </c>
      <c r="Z173" s="85">
        <v>51.230969265764926</v>
      </c>
      <c r="AA173" s="86">
        <v>0.92868868092090207</v>
      </c>
      <c r="AB173" s="87">
        <v>4621</v>
      </c>
      <c r="AC173" s="85">
        <v>49.589424299986248</v>
      </c>
      <c r="AD173" s="86">
        <v>0.94220838299019127</v>
      </c>
      <c r="AE173" s="88">
        <v>4491</v>
      </c>
    </row>
    <row r="174" spans="1:31" ht="14.5" customHeight="1">
      <c r="A174" s="1426" t="s">
        <v>219</v>
      </c>
      <c r="B174" s="1426"/>
      <c r="C174" s="1426"/>
      <c r="D174" s="1426"/>
      <c r="E174" s="1426"/>
      <c r="F174" s="1426"/>
      <c r="G174" s="1426"/>
      <c r="H174" s="1426"/>
      <c r="I174" s="1426"/>
      <c r="J174" s="1426"/>
      <c r="K174" s="1426"/>
      <c r="L174" s="1426"/>
      <c r="M174" s="1426"/>
      <c r="N174" s="1426"/>
      <c r="O174" s="1426"/>
      <c r="P174" s="1426"/>
      <c r="Q174" s="1426"/>
      <c r="R174" s="1426"/>
      <c r="S174" s="1426"/>
      <c r="T174" s="1426"/>
      <c r="U174" s="1426"/>
      <c r="V174" s="1426"/>
      <c r="W174" s="1426"/>
      <c r="X174" s="1426"/>
      <c r="Y174" s="1426"/>
      <c r="Z174" s="1426"/>
      <c r="AA174" s="1426"/>
      <c r="AB174" s="1426"/>
      <c r="AC174" s="1426"/>
      <c r="AD174" s="1426"/>
      <c r="AE174" s="1426"/>
    </row>
    <row r="175" spans="1:31" ht="14.5" customHeight="1">
      <c r="A175" s="1255" t="s">
        <v>291</v>
      </c>
      <c r="B175" s="1255"/>
      <c r="C175" s="1255"/>
      <c r="D175" s="1255"/>
      <c r="E175" s="1255"/>
      <c r="F175" s="1255"/>
      <c r="G175" s="1255"/>
      <c r="H175" s="1255"/>
      <c r="I175" s="1255"/>
      <c r="J175" s="1255"/>
      <c r="K175" s="1255"/>
      <c r="L175" s="1255"/>
      <c r="M175" s="1255"/>
      <c r="N175" s="1255"/>
      <c r="O175" s="1255"/>
      <c r="P175" s="1255"/>
      <c r="Q175" s="1255"/>
      <c r="R175" s="1255"/>
      <c r="S175" s="1255"/>
      <c r="T175" s="1255"/>
      <c r="U175" s="1255"/>
      <c r="V175" s="1255"/>
      <c r="W175" s="1255"/>
      <c r="X175" s="1255"/>
      <c r="Y175" s="1255"/>
      <c r="Z175" s="1255"/>
      <c r="AA175" s="1255"/>
      <c r="AB175" s="1255"/>
      <c r="AC175" s="1255"/>
      <c r="AD175" s="1255"/>
      <c r="AE175" s="1255"/>
    </row>
    <row r="176" spans="1:31" ht="14.5" customHeight="1">
      <c r="A176" s="1255" t="s">
        <v>751</v>
      </c>
      <c r="B176" s="1255"/>
      <c r="C176" s="1255"/>
      <c r="D176" s="1255"/>
      <c r="E176" s="1255"/>
      <c r="F176" s="1255"/>
      <c r="G176" s="1255"/>
      <c r="H176" s="1255"/>
      <c r="I176" s="1255"/>
      <c r="J176" s="1255"/>
      <c r="K176" s="1255"/>
      <c r="L176" s="1255"/>
      <c r="M176" s="1255"/>
      <c r="N176" s="1255"/>
      <c r="O176" s="1255"/>
      <c r="P176" s="1255"/>
      <c r="Q176" s="1255"/>
      <c r="R176" s="1255"/>
      <c r="S176" s="1255"/>
      <c r="T176" s="1255"/>
      <c r="U176" s="1255"/>
      <c r="V176" s="1255"/>
      <c r="W176" s="1255"/>
      <c r="X176" s="1255"/>
      <c r="Y176" s="1255"/>
      <c r="Z176" s="1255"/>
      <c r="AA176" s="1255"/>
      <c r="AB176" s="1255"/>
      <c r="AC176" s="1255"/>
      <c r="AD176" s="1255"/>
      <c r="AE176" s="1255"/>
    </row>
    <row r="177" spans="1:31" ht="14.5" customHeight="1"/>
    <row r="178" spans="1:31" ht="14.5" customHeight="1">
      <c r="A178" s="1258" t="s">
        <v>653</v>
      </c>
      <c r="B178" s="1258"/>
      <c r="C178" s="1258"/>
      <c r="D178" s="1258"/>
      <c r="E178" s="1258"/>
      <c r="F178" s="1258"/>
      <c r="G178" s="1258"/>
      <c r="H178" s="1258"/>
      <c r="I178" s="1258"/>
      <c r="J178" s="1258"/>
      <c r="K178" s="1258"/>
      <c r="L178" s="1258"/>
      <c r="M178" s="1258"/>
      <c r="N178" s="1258"/>
      <c r="O178" s="1258"/>
      <c r="P178" s="1258"/>
      <c r="Q178" s="1258"/>
      <c r="R178" s="1258"/>
      <c r="S178" s="1258"/>
      <c r="T178" s="1258"/>
      <c r="U178" s="1258"/>
      <c r="V178" s="1258"/>
      <c r="W178" s="1258"/>
      <c r="X178" s="1258"/>
      <c r="Y178" s="1258"/>
      <c r="Z178" s="1258"/>
      <c r="AA178" s="1258"/>
      <c r="AB178" s="1258"/>
      <c r="AC178" s="1258"/>
      <c r="AD178" s="1258"/>
      <c r="AE178" s="1258"/>
    </row>
    <row r="179" spans="1:31" ht="48" customHeight="1">
      <c r="A179" s="1252"/>
      <c r="B179" s="1243" t="s">
        <v>230</v>
      </c>
      <c r="C179" s="1244" t="s">
        <v>206</v>
      </c>
      <c r="D179" s="1245" t="s">
        <v>206</v>
      </c>
      <c r="E179" s="1243" t="s">
        <v>231</v>
      </c>
      <c r="F179" s="1244" t="s">
        <v>207</v>
      </c>
      <c r="G179" s="1245" t="s">
        <v>207</v>
      </c>
      <c r="H179" s="1243" t="s">
        <v>232</v>
      </c>
      <c r="I179" s="1244" t="s">
        <v>208</v>
      </c>
      <c r="J179" s="1245" t="s">
        <v>208</v>
      </c>
      <c r="K179" s="1243" t="s">
        <v>233</v>
      </c>
      <c r="L179" s="1244" t="s">
        <v>209</v>
      </c>
      <c r="M179" s="1245" t="s">
        <v>209</v>
      </c>
      <c r="N179" s="1243" t="s">
        <v>234</v>
      </c>
      <c r="O179" s="1244" t="s">
        <v>210</v>
      </c>
      <c r="P179" s="1245" t="s">
        <v>210</v>
      </c>
      <c r="Q179" s="1243" t="s">
        <v>237</v>
      </c>
      <c r="R179" s="1244" t="s">
        <v>211</v>
      </c>
      <c r="S179" s="1245" t="s">
        <v>211</v>
      </c>
      <c r="T179" s="1243" t="s">
        <v>235</v>
      </c>
      <c r="U179" s="1244" t="s">
        <v>212</v>
      </c>
      <c r="V179" s="1245" t="s">
        <v>212</v>
      </c>
      <c r="W179" s="1243" t="s">
        <v>239</v>
      </c>
      <c r="X179" s="1244" t="s">
        <v>214</v>
      </c>
      <c r="Y179" s="1245" t="s">
        <v>214</v>
      </c>
      <c r="Z179" s="1243" t="s">
        <v>240</v>
      </c>
      <c r="AA179" s="1244" t="s">
        <v>215</v>
      </c>
      <c r="AB179" s="1245" t="s">
        <v>215</v>
      </c>
      <c r="AC179" s="1243" t="s">
        <v>236</v>
      </c>
      <c r="AD179" s="1244" t="s">
        <v>213</v>
      </c>
      <c r="AE179" s="1246" t="s">
        <v>213</v>
      </c>
    </row>
    <row r="180" spans="1:31" ht="14.5" customHeight="1" thickBot="1">
      <c r="A180" s="1254"/>
      <c r="B180" s="54" t="s">
        <v>40</v>
      </c>
      <c r="C180" s="54" t="s">
        <v>111</v>
      </c>
      <c r="D180" s="55" t="s">
        <v>112</v>
      </c>
      <c r="E180" s="54" t="s">
        <v>40</v>
      </c>
      <c r="F180" s="54" t="s">
        <v>111</v>
      </c>
      <c r="G180" s="55" t="s">
        <v>112</v>
      </c>
      <c r="H180" s="54" t="s">
        <v>40</v>
      </c>
      <c r="I180" s="54" t="s">
        <v>111</v>
      </c>
      <c r="J180" s="55" t="s">
        <v>112</v>
      </c>
      <c r="K180" s="54" t="s">
        <v>40</v>
      </c>
      <c r="L180" s="54" t="s">
        <v>111</v>
      </c>
      <c r="M180" s="55" t="s">
        <v>112</v>
      </c>
      <c r="N180" s="54" t="s">
        <v>40</v>
      </c>
      <c r="O180" s="54" t="s">
        <v>111</v>
      </c>
      <c r="P180" s="55" t="s">
        <v>112</v>
      </c>
      <c r="Q180" s="54" t="s">
        <v>40</v>
      </c>
      <c r="R180" s="54" t="s">
        <v>111</v>
      </c>
      <c r="S180" s="55" t="s">
        <v>112</v>
      </c>
      <c r="T180" s="54" t="s">
        <v>40</v>
      </c>
      <c r="U180" s="54" t="s">
        <v>111</v>
      </c>
      <c r="V180" s="55" t="s">
        <v>112</v>
      </c>
      <c r="W180" s="54" t="s">
        <v>40</v>
      </c>
      <c r="X180" s="54" t="s">
        <v>111</v>
      </c>
      <c r="Y180" s="55" t="s">
        <v>112</v>
      </c>
      <c r="Z180" s="54" t="s">
        <v>40</v>
      </c>
      <c r="AA180" s="54" t="s">
        <v>111</v>
      </c>
      <c r="AB180" s="55" t="s">
        <v>112</v>
      </c>
      <c r="AC180" s="54" t="s">
        <v>40</v>
      </c>
      <c r="AD180" s="54" t="s">
        <v>111</v>
      </c>
      <c r="AE180" s="54" t="s">
        <v>112</v>
      </c>
    </row>
    <row r="181" spans="1:31" ht="14.5" customHeight="1">
      <c r="A181" s="56" t="s">
        <v>117</v>
      </c>
      <c r="B181" s="57">
        <v>58.36437626540296</v>
      </c>
      <c r="C181" s="58">
        <v>1.5608975957445881</v>
      </c>
      <c r="D181" s="59">
        <v>1511</v>
      </c>
      <c r="E181" s="57">
        <v>72.886881424042585</v>
      </c>
      <c r="F181" s="58">
        <v>1.340674790045286</v>
      </c>
      <c r="G181" s="59">
        <v>1512</v>
      </c>
      <c r="H181" s="57">
        <v>89.631326543173657</v>
      </c>
      <c r="I181" s="58">
        <v>0.91908645670321465</v>
      </c>
      <c r="J181" s="59">
        <v>1518</v>
      </c>
      <c r="K181" s="57">
        <v>80.937394193067348</v>
      </c>
      <c r="L181" s="58">
        <v>1.1875615556287229</v>
      </c>
      <c r="M181" s="59">
        <v>1519</v>
      </c>
      <c r="N181" s="57">
        <v>45.121035181447617</v>
      </c>
      <c r="O181" s="58">
        <v>1.6250943964251101</v>
      </c>
      <c r="P181" s="59">
        <v>1508</v>
      </c>
      <c r="Q181" s="57">
        <v>44.064452481737462</v>
      </c>
      <c r="R181" s="58">
        <v>1.6209021543749671</v>
      </c>
      <c r="S181" s="59">
        <v>1513</v>
      </c>
      <c r="T181" s="57">
        <v>32.706410276098623</v>
      </c>
      <c r="U181" s="58">
        <v>1.5459889521625101</v>
      </c>
      <c r="V181" s="59">
        <v>1512</v>
      </c>
      <c r="W181" s="57">
        <v>20.981486649455409</v>
      </c>
      <c r="X181" s="58">
        <v>1.323714052941469</v>
      </c>
      <c r="Y181" s="59">
        <v>1509</v>
      </c>
      <c r="Z181" s="57">
        <v>60.590442310987569</v>
      </c>
      <c r="AA181" s="58">
        <v>1.5532299791865869</v>
      </c>
      <c r="AB181" s="59">
        <v>1512</v>
      </c>
      <c r="AC181" s="57">
        <v>45.891773084670909</v>
      </c>
      <c r="AD181" s="58">
        <v>1.6434528142934139</v>
      </c>
      <c r="AE181" s="60">
        <v>1472</v>
      </c>
    </row>
    <row r="182" spans="1:31" ht="14.5" customHeight="1" thickBot="1">
      <c r="A182" s="74" t="s">
        <v>181</v>
      </c>
      <c r="B182" s="75">
        <v>65.516677453883261</v>
      </c>
      <c r="C182" s="76">
        <v>1.0705610738000459</v>
      </c>
      <c r="D182" s="77">
        <v>3120</v>
      </c>
      <c r="E182" s="75">
        <v>75.147894976000956</v>
      </c>
      <c r="F182" s="76">
        <v>0.95717609656346281</v>
      </c>
      <c r="G182" s="77">
        <v>3113</v>
      </c>
      <c r="H182" s="75">
        <v>88.958405909937042</v>
      </c>
      <c r="I182" s="76">
        <v>0.69238648004488701</v>
      </c>
      <c r="J182" s="77">
        <v>3122</v>
      </c>
      <c r="K182" s="75">
        <v>84.19719912199831</v>
      </c>
      <c r="L182" s="76">
        <v>0.81479258043319414</v>
      </c>
      <c r="M182" s="77">
        <v>3124</v>
      </c>
      <c r="N182" s="75">
        <v>53.059247072705858</v>
      </c>
      <c r="O182" s="76">
        <v>1.1280015928510929</v>
      </c>
      <c r="P182" s="77">
        <v>3110</v>
      </c>
      <c r="Q182" s="75">
        <v>52.888825404831373</v>
      </c>
      <c r="R182" s="76">
        <v>1.132887369458293</v>
      </c>
      <c r="S182" s="77">
        <v>3110</v>
      </c>
      <c r="T182" s="75">
        <v>36.774254177857493</v>
      </c>
      <c r="U182" s="76">
        <v>1.097278883355757</v>
      </c>
      <c r="V182" s="77">
        <v>3110</v>
      </c>
      <c r="W182" s="75">
        <v>36.458941964370602</v>
      </c>
      <c r="X182" s="76">
        <v>1.073207935744565</v>
      </c>
      <c r="Y182" s="77">
        <v>3111</v>
      </c>
      <c r="Z182" s="75">
        <v>46.933366700797599</v>
      </c>
      <c r="AA182" s="76">
        <v>1.1345303734708689</v>
      </c>
      <c r="AB182" s="77">
        <v>3109</v>
      </c>
      <c r="AC182" s="75">
        <v>51.286617767418718</v>
      </c>
      <c r="AD182" s="76">
        <v>1.15157468040577</v>
      </c>
      <c r="AE182" s="78">
        <v>3019</v>
      </c>
    </row>
    <row r="183" spans="1:31" ht="14.5" customHeight="1">
      <c r="A183" s="56" t="s">
        <v>182</v>
      </c>
      <c r="B183" s="57">
        <v>57.604804481466743</v>
      </c>
      <c r="C183" s="58">
        <v>1.8964820420559469</v>
      </c>
      <c r="D183" s="59">
        <v>1056</v>
      </c>
      <c r="E183" s="57">
        <v>68.219900444708585</v>
      </c>
      <c r="F183" s="58">
        <v>1.751736652397144</v>
      </c>
      <c r="G183" s="59">
        <v>1055</v>
      </c>
      <c r="H183" s="57">
        <v>76.071601811704014</v>
      </c>
      <c r="I183" s="58">
        <v>1.580240519885344</v>
      </c>
      <c r="J183" s="59">
        <v>1059</v>
      </c>
      <c r="K183" s="57">
        <v>79.533347558611098</v>
      </c>
      <c r="L183" s="58">
        <v>1.5324498508629441</v>
      </c>
      <c r="M183" s="59">
        <v>1057</v>
      </c>
      <c r="N183" s="57">
        <v>46.73532821878414</v>
      </c>
      <c r="O183" s="58">
        <v>1.945749447800794</v>
      </c>
      <c r="P183" s="59">
        <v>1053</v>
      </c>
      <c r="Q183" s="57">
        <v>50.060910482719343</v>
      </c>
      <c r="R183" s="58">
        <v>1.943615754924654</v>
      </c>
      <c r="S183" s="59">
        <v>1057</v>
      </c>
      <c r="T183" s="57">
        <v>26.44525044059225</v>
      </c>
      <c r="U183" s="58">
        <v>1.7272316243397301</v>
      </c>
      <c r="V183" s="59">
        <v>1059</v>
      </c>
      <c r="W183" s="57">
        <v>35.380986227779097</v>
      </c>
      <c r="X183" s="58">
        <v>1.860459934917654</v>
      </c>
      <c r="Y183" s="59">
        <v>1059</v>
      </c>
      <c r="Z183" s="57">
        <v>19.49352116792452</v>
      </c>
      <c r="AA183" s="58">
        <v>1.5660952152873899</v>
      </c>
      <c r="AB183" s="59">
        <v>1057</v>
      </c>
      <c r="AC183" s="57">
        <v>47.80397527096266</v>
      </c>
      <c r="AD183" s="58">
        <v>1.963723244068748</v>
      </c>
      <c r="AE183" s="60">
        <v>1037</v>
      </c>
    </row>
    <row r="184" spans="1:31" ht="27.75" customHeight="1" thickBot="1">
      <c r="A184" s="1012" t="s">
        <v>183</v>
      </c>
      <c r="B184" s="62">
        <v>64.810195066348015</v>
      </c>
      <c r="C184" s="63">
        <v>0.99695148430369207</v>
      </c>
      <c r="D184" s="64">
        <v>3567</v>
      </c>
      <c r="E184" s="62">
        <v>76.077179740454085</v>
      </c>
      <c r="F184" s="63">
        <v>0.86763944970318585</v>
      </c>
      <c r="G184" s="64">
        <v>3562</v>
      </c>
      <c r="H184" s="62">
        <v>92.750299949588992</v>
      </c>
      <c r="I184" s="63">
        <v>0.54797598499712685</v>
      </c>
      <c r="J184" s="64">
        <v>3573</v>
      </c>
      <c r="K184" s="62">
        <v>84.141504759918334</v>
      </c>
      <c r="L184" s="63">
        <v>0.74558474453070511</v>
      </c>
      <c r="M184" s="64">
        <v>3578</v>
      </c>
      <c r="N184" s="62">
        <v>51.568027787207818</v>
      </c>
      <c r="O184" s="63">
        <v>1.0552895702157219</v>
      </c>
      <c r="P184" s="64">
        <v>3557</v>
      </c>
      <c r="Q184" s="62">
        <v>50.142768710289353</v>
      </c>
      <c r="R184" s="63">
        <v>1.058241488120097</v>
      </c>
      <c r="S184" s="64">
        <v>3558</v>
      </c>
      <c r="T184" s="62">
        <v>37.987482408060472</v>
      </c>
      <c r="U184" s="63">
        <v>1.029830765008827</v>
      </c>
      <c r="V184" s="64">
        <v>3555</v>
      </c>
      <c r="W184" s="62">
        <v>30.571043943471079</v>
      </c>
      <c r="X184" s="63">
        <v>0.96236455239119989</v>
      </c>
      <c r="Y184" s="64">
        <v>3553</v>
      </c>
      <c r="Z184" s="62">
        <v>59.950345272358241</v>
      </c>
      <c r="AA184" s="63">
        <v>1.041680610212385</v>
      </c>
      <c r="AB184" s="64">
        <v>3556</v>
      </c>
      <c r="AC184" s="62">
        <v>50.011434567068449</v>
      </c>
      <c r="AD184" s="63">
        <v>1.0741651632837921</v>
      </c>
      <c r="AE184" s="65">
        <v>3446</v>
      </c>
    </row>
    <row r="185" spans="1:31" ht="14.5" customHeight="1">
      <c r="A185" s="209" t="s">
        <v>123</v>
      </c>
      <c r="B185" s="127">
        <v>63.276569202270842</v>
      </c>
      <c r="C185" s="210">
        <v>0.88139881305497791</v>
      </c>
      <c r="D185" s="211">
        <v>4631</v>
      </c>
      <c r="E185" s="127">
        <v>74.437017339909943</v>
      </c>
      <c r="F185" s="210">
        <v>0.77790982849748358</v>
      </c>
      <c r="G185" s="211">
        <v>4625</v>
      </c>
      <c r="H185" s="127">
        <v>89.170418665413038</v>
      </c>
      <c r="I185" s="210">
        <v>0.55486229858393099</v>
      </c>
      <c r="J185" s="211">
        <v>4640</v>
      </c>
      <c r="K185" s="127">
        <v>83.170380979404385</v>
      </c>
      <c r="L185" s="210">
        <v>0.66946533181761902</v>
      </c>
      <c r="M185" s="211">
        <v>4643</v>
      </c>
      <c r="N185" s="127">
        <v>50.566812844640317</v>
      </c>
      <c r="O185" s="210">
        <v>0.9251742608926411</v>
      </c>
      <c r="P185" s="211">
        <v>4618</v>
      </c>
      <c r="Q185" s="127">
        <v>50.112789811547913</v>
      </c>
      <c r="R185" s="210">
        <v>0.92795395712456463</v>
      </c>
      <c r="S185" s="211">
        <v>4623</v>
      </c>
      <c r="T185" s="127">
        <v>35.495825534422679</v>
      </c>
      <c r="U185" s="210">
        <v>0.89438372275880451</v>
      </c>
      <c r="V185" s="211">
        <v>4622</v>
      </c>
      <c r="W185" s="127">
        <v>31.60780022944218</v>
      </c>
      <c r="X185" s="210">
        <v>0.84303945615892606</v>
      </c>
      <c r="Y185" s="211">
        <v>4620</v>
      </c>
      <c r="Z185" s="127">
        <v>51.230969265764926</v>
      </c>
      <c r="AA185" s="210">
        <v>0.92868868092090207</v>
      </c>
      <c r="AB185" s="211">
        <v>4621</v>
      </c>
      <c r="AC185" s="127">
        <v>49.589424299986248</v>
      </c>
      <c r="AD185" s="210">
        <v>0.94220838299019127</v>
      </c>
      <c r="AE185" s="212">
        <v>4491</v>
      </c>
    </row>
    <row r="186" spans="1:31" ht="14.5" customHeight="1">
      <c r="A186" s="1426" t="s">
        <v>219</v>
      </c>
      <c r="B186" s="1426"/>
      <c r="C186" s="1426"/>
      <c r="D186" s="1426"/>
      <c r="E186" s="1426"/>
      <c r="F186" s="1426"/>
      <c r="G186" s="1426"/>
      <c r="H186" s="1426"/>
      <c r="I186" s="1426"/>
      <c r="J186" s="1426"/>
      <c r="K186" s="1426"/>
      <c r="L186" s="1426"/>
      <c r="M186" s="1426"/>
      <c r="N186" s="1426"/>
      <c r="O186" s="1426"/>
      <c r="P186" s="1426"/>
      <c r="Q186" s="1426"/>
      <c r="R186" s="1426"/>
      <c r="S186" s="1426"/>
      <c r="T186" s="1426"/>
      <c r="U186" s="1426"/>
      <c r="V186" s="1426"/>
      <c r="W186" s="1426"/>
      <c r="X186" s="1426"/>
      <c r="Y186" s="1426"/>
      <c r="Z186" s="1426"/>
      <c r="AA186" s="1426"/>
      <c r="AB186" s="1426"/>
      <c r="AC186" s="1426"/>
      <c r="AD186" s="1426"/>
      <c r="AE186" s="1426"/>
    </row>
    <row r="187" spans="1:31" ht="14.5" customHeight="1">
      <c r="A187" s="1255" t="s">
        <v>221</v>
      </c>
      <c r="B187" s="1255"/>
      <c r="C187" s="1255"/>
      <c r="D187" s="1255"/>
      <c r="E187" s="1255"/>
      <c r="F187" s="1255"/>
      <c r="G187" s="1255"/>
      <c r="H187" s="1255"/>
      <c r="I187" s="1255"/>
      <c r="J187" s="1255"/>
      <c r="K187" s="1255"/>
      <c r="L187" s="1255"/>
      <c r="M187" s="1255"/>
      <c r="N187" s="1255"/>
      <c r="O187" s="1255"/>
      <c r="P187" s="1255"/>
      <c r="Q187" s="1255"/>
      <c r="R187" s="1255"/>
      <c r="S187" s="1255"/>
      <c r="T187" s="1255"/>
      <c r="U187" s="1255"/>
      <c r="V187" s="1255"/>
      <c r="W187" s="1255"/>
      <c r="X187" s="1255"/>
      <c r="Y187" s="1255"/>
      <c r="Z187" s="1255"/>
      <c r="AA187" s="1255"/>
      <c r="AB187" s="1255"/>
      <c r="AC187" s="1255"/>
      <c r="AD187" s="1255"/>
      <c r="AE187" s="1255"/>
    </row>
    <row r="188" spans="1:31" ht="14.5" customHeight="1">
      <c r="A188" s="1255" t="s">
        <v>759</v>
      </c>
      <c r="B188" s="1255"/>
      <c r="C188" s="1255"/>
      <c r="D188" s="1255"/>
      <c r="E188" s="1255"/>
      <c r="F188" s="1255"/>
      <c r="G188" s="1255"/>
      <c r="H188" s="1255"/>
      <c r="I188" s="1255"/>
      <c r="J188" s="1255"/>
      <c r="K188" s="1255"/>
      <c r="L188" s="1255"/>
      <c r="M188" s="1255"/>
      <c r="N188" s="1255"/>
      <c r="O188" s="1255"/>
      <c r="P188" s="1255"/>
      <c r="Q188" s="1255"/>
      <c r="R188" s="1255"/>
      <c r="S188" s="1255"/>
      <c r="T188" s="1255"/>
      <c r="U188" s="1255"/>
      <c r="V188" s="1255"/>
      <c r="W188" s="1255"/>
      <c r="X188" s="1255"/>
      <c r="Y188" s="1255"/>
      <c r="Z188" s="1255"/>
      <c r="AA188" s="1255"/>
      <c r="AB188" s="1255"/>
      <c r="AC188" s="1255"/>
      <c r="AD188" s="1255"/>
      <c r="AE188" s="1255"/>
    </row>
    <row r="189" spans="1:31" ht="14.5" customHeight="1"/>
    <row r="190" spans="1:31" ht="25" customHeight="1">
      <c r="A190" s="1173">
        <v>2020</v>
      </c>
      <c r="B190" s="1173"/>
      <c r="C190" s="1173"/>
      <c r="D190" s="1173"/>
      <c r="E190" s="1173"/>
      <c r="F190" s="1173"/>
      <c r="G190" s="1173"/>
      <c r="H190" s="1173"/>
      <c r="I190" s="1173"/>
      <c r="J190" s="1173"/>
      <c r="K190" s="1173"/>
      <c r="L190" s="1173"/>
      <c r="M190" s="1173"/>
      <c r="N190" s="1173"/>
      <c r="O190" s="1173"/>
      <c r="P190" s="1173"/>
      <c r="Q190" s="1173"/>
      <c r="R190" s="1173"/>
      <c r="S190" s="1173"/>
      <c r="T190" s="1173"/>
      <c r="U190" s="1173"/>
      <c r="V190" s="1173"/>
      <c r="W190" s="1173"/>
      <c r="X190" s="1173"/>
      <c r="Y190" s="1173"/>
      <c r="Z190" s="749"/>
      <c r="AA190" s="749"/>
      <c r="AB190" s="749"/>
      <c r="AC190" s="749"/>
      <c r="AD190" s="749"/>
      <c r="AE190" s="749"/>
    </row>
    <row r="191" spans="1:31" ht="14.5" customHeight="1"/>
    <row r="192" spans="1:31" ht="14.5" customHeight="1">
      <c r="A192" s="1240" t="s">
        <v>654</v>
      </c>
      <c r="B192" s="1240"/>
      <c r="C192" s="1240"/>
      <c r="D192" s="1240"/>
      <c r="E192" s="1240"/>
      <c r="F192" s="1240"/>
      <c r="G192" s="1240"/>
      <c r="H192" s="1240"/>
      <c r="I192" s="1240"/>
      <c r="J192" s="1240"/>
      <c r="K192" s="1240"/>
      <c r="L192" s="1240"/>
      <c r="M192" s="1240"/>
      <c r="N192" s="1240"/>
      <c r="O192" s="1240"/>
      <c r="P192" s="1240"/>
      <c r="Q192" s="1240"/>
      <c r="R192" s="1240"/>
      <c r="S192" s="1240"/>
      <c r="T192" s="1240"/>
      <c r="U192" s="1240"/>
      <c r="V192" s="1240"/>
      <c r="W192" s="1240"/>
      <c r="X192" s="1240"/>
      <c r="Y192" s="1240"/>
    </row>
    <row r="193" spans="1:25" ht="31.5" customHeight="1" thickBot="1">
      <c r="A193" s="1400" t="s">
        <v>43</v>
      </c>
      <c r="B193" s="1245" t="s">
        <v>230</v>
      </c>
      <c r="C193" s="1245" t="s">
        <v>206</v>
      </c>
      <c r="D193" s="1245" t="s">
        <v>206</v>
      </c>
      <c r="E193" s="1245" t="s">
        <v>231</v>
      </c>
      <c r="F193" s="1245" t="s">
        <v>207</v>
      </c>
      <c r="G193" s="1245" t="s">
        <v>207</v>
      </c>
      <c r="H193" s="1245" t="s">
        <v>232</v>
      </c>
      <c r="I193" s="1245" t="s">
        <v>208</v>
      </c>
      <c r="J193" s="1245" t="s">
        <v>208</v>
      </c>
      <c r="K193" s="1245" t="s">
        <v>233</v>
      </c>
      <c r="L193" s="1245" t="s">
        <v>209</v>
      </c>
      <c r="M193" s="1245" t="s">
        <v>209</v>
      </c>
      <c r="N193" s="1245" t="s">
        <v>234</v>
      </c>
      <c r="O193" s="1245" t="s">
        <v>210</v>
      </c>
      <c r="P193" s="1245" t="s">
        <v>210</v>
      </c>
      <c r="Q193" s="1245" t="s">
        <v>237</v>
      </c>
      <c r="R193" s="1245" t="s">
        <v>211</v>
      </c>
      <c r="S193" s="1245" t="s">
        <v>211</v>
      </c>
      <c r="T193" s="1245" t="s">
        <v>235</v>
      </c>
      <c r="U193" s="1245" t="s">
        <v>212</v>
      </c>
      <c r="V193" s="1245" t="s">
        <v>212</v>
      </c>
      <c r="W193" s="1245" t="s">
        <v>236</v>
      </c>
      <c r="X193" s="1245" t="s">
        <v>213</v>
      </c>
      <c r="Y193" s="1246" t="s">
        <v>213</v>
      </c>
    </row>
    <row r="194" spans="1:25" ht="14.5" customHeight="1" thickBot="1">
      <c r="A194" s="1254" t="s">
        <v>43</v>
      </c>
      <c r="B194" s="54" t="s">
        <v>40</v>
      </c>
      <c r="C194" s="54" t="s">
        <v>111</v>
      </c>
      <c r="D194" s="55" t="s">
        <v>112</v>
      </c>
      <c r="E194" s="54" t="s">
        <v>40</v>
      </c>
      <c r="F194" s="54" t="s">
        <v>111</v>
      </c>
      <c r="G194" s="55" t="s">
        <v>112</v>
      </c>
      <c r="H194" s="54" t="s">
        <v>40</v>
      </c>
      <c r="I194" s="54" t="s">
        <v>111</v>
      </c>
      <c r="J194" s="55" t="s">
        <v>112</v>
      </c>
      <c r="K194" s="54" t="s">
        <v>40</v>
      </c>
      <c r="L194" s="54" t="s">
        <v>111</v>
      </c>
      <c r="M194" s="55" t="s">
        <v>112</v>
      </c>
      <c r="N194" s="54" t="s">
        <v>40</v>
      </c>
      <c r="O194" s="54" t="s">
        <v>111</v>
      </c>
      <c r="P194" s="55" t="s">
        <v>112</v>
      </c>
      <c r="Q194" s="54" t="s">
        <v>40</v>
      </c>
      <c r="R194" s="54" t="s">
        <v>111</v>
      </c>
      <c r="S194" s="55" t="s">
        <v>112</v>
      </c>
      <c r="T194" s="54" t="s">
        <v>40</v>
      </c>
      <c r="U194" s="54" t="s">
        <v>111</v>
      </c>
      <c r="V194" s="55" t="s">
        <v>112</v>
      </c>
      <c r="W194" s="54" t="s">
        <v>40</v>
      </c>
      <c r="X194" s="54" t="s">
        <v>111</v>
      </c>
      <c r="Y194" s="54" t="s">
        <v>112</v>
      </c>
    </row>
    <row r="195" spans="1:25" ht="14.5" customHeight="1">
      <c r="A195" s="56" t="s">
        <v>54</v>
      </c>
      <c r="B195" s="66">
        <v>87.411842309413885</v>
      </c>
      <c r="C195" s="67">
        <v>1.976358876367889</v>
      </c>
      <c r="D195" s="68">
        <v>295</v>
      </c>
      <c r="E195" s="66">
        <v>97.908296422353033</v>
      </c>
      <c r="F195" s="67">
        <v>0.84847680828849625</v>
      </c>
      <c r="G195" s="68">
        <v>307</v>
      </c>
      <c r="H195" s="66">
        <v>95.758879572680073</v>
      </c>
      <c r="I195" s="67">
        <v>1.15597957219189</v>
      </c>
      <c r="J195" s="68">
        <v>306</v>
      </c>
      <c r="K195" s="66">
        <v>91.480071584320314</v>
      </c>
      <c r="L195" s="67">
        <v>1.537366341617284</v>
      </c>
      <c r="M195" s="68">
        <v>305</v>
      </c>
      <c r="N195" s="66">
        <v>76.509507593553067</v>
      </c>
      <c r="O195" s="67">
        <v>2.60517433983668</v>
      </c>
      <c r="P195" s="68">
        <v>282</v>
      </c>
      <c r="Q195" s="66">
        <v>76.647761114799877</v>
      </c>
      <c r="R195" s="67">
        <v>2.6226112324050259</v>
      </c>
      <c r="S195" s="68">
        <v>284</v>
      </c>
      <c r="T195" s="66">
        <v>51.103198329383453</v>
      </c>
      <c r="U195" s="67">
        <v>3.137374684868504</v>
      </c>
      <c r="V195" s="68">
        <v>276</v>
      </c>
      <c r="W195" s="66">
        <v>41.518084673142987</v>
      </c>
      <c r="X195" s="67">
        <v>3.4186909758992021</v>
      </c>
      <c r="Y195" s="69">
        <v>224</v>
      </c>
    </row>
    <row r="196" spans="1:25" ht="14.5" customHeight="1">
      <c r="A196" s="61" t="s">
        <v>55</v>
      </c>
      <c r="B196" s="70">
        <v>84.215246508653081</v>
      </c>
      <c r="C196" s="71">
        <v>2.3042279429405181</v>
      </c>
      <c r="D196" s="72">
        <v>273</v>
      </c>
      <c r="E196" s="70">
        <v>96.886810227460245</v>
      </c>
      <c r="F196" s="71">
        <v>1.12151099231712</v>
      </c>
      <c r="G196" s="72">
        <v>278</v>
      </c>
      <c r="H196" s="70">
        <v>92.562821717238364</v>
      </c>
      <c r="I196" s="71">
        <v>1.6168087591226701</v>
      </c>
      <c r="J196" s="72">
        <v>272</v>
      </c>
      <c r="K196" s="70">
        <v>85.96459102737731</v>
      </c>
      <c r="L196" s="71">
        <v>2.131217758946915</v>
      </c>
      <c r="M196" s="72">
        <v>272</v>
      </c>
      <c r="N196" s="70">
        <v>67.644842804641598</v>
      </c>
      <c r="O196" s="71">
        <v>2.999333150894441</v>
      </c>
      <c r="P196" s="72">
        <v>262</v>
      </c>
      <c r="Q196" s="70">
        <v>79.383884113760288</v>
      </c>
      <c r="R196" s="71">
        <v>2.614355779374876</v>
      </c>
      <c r="S196" s="72">
        <v>261</v>
      </c>
      <c r="T196" s="70">
        <v>43.124362971963777</v>
      </c>
      <c r="U196" s="71">
        <v>3.1902654783041431</v>
      </c>
      <c r="V196" s="72">
        <v>255</v>
      </c>
      <c r="W196" s="70">
        <v>41.304932072141781</v>
      </c>
      <c r="X196" s="71">
        <v>3.5371451457680649</v>
      </c>
      <c r="Y196" s="73">
        <v>207</v>
      </c>
    </row>
    <row r="197" spans="1:25" ht="14.5" customHeight="1">
      <c r="A197" s="56" t="s">
        <v>56</v>
      </c>
      <c r="B197" s="66">
        <v>83.686634984384355</v>
      </c>
      <c r="C197" s="67">
        <v>5.6355861592181</v>
      </c>
      <c r="D197" s="68">
        <v>47</v>
      </c>
      <c r="E197" s="66">
        <v>97.886920868614268</v>
      </c>
      <c r="F197" s="67">
        <v>2.0915654453640369</v>
      </c>
      <c r="G197" s="68">
        <v>48</v>
      </c>
      <c r="H197" s="66">
        <v>95.062014086664163</v>
      </c>
      <c r="I197" s="67">
        <v>3.403818674819139</v>
      </c>
      <c r="J197" s="68">
        <v>46</v>
      </c>
      <c r="K197" s="66">
        <v>83.748381971048403</v>
      </c>
      <c r="L197" s="67">
        <v>5.6805272462910628</v>
      </c>
      <c r="M197" s="68">
        <v>45</v>
      </c>
      <c r="N197" s="66">
        <v>80.492654572516869</v>
      </c>
      <c r="O197" s="67">
        <v>5.8639388170488784</v>
      </c>
      <c r="P197" s="68">
        <v>48</v>
      </c>
      <c r="Q197" s="66">
        <v>88.270811113585836</v>
      </c>
      <c r="R197" s="67">
        <v>4.9226507000760016</v>
      </c>
      <c r="S197" s="68">
        <v>47</v>
      </c>
      <c r="T197" s="66">
        <v>74.426879471221227</v>
      </c>
      <c r="U197" s="67">
        <v>6.443199479955247</v>
      </c>
      <c r="V197" s="68">
        <v>46</v>
      </c>
      <c r="W197" s="66">
        <v>57.353176690036008</v>
      </c>
      <c r="X197" s="67">
        <v>8.1374382188774348</v>
      </c>
      <c r="Y197" s="69">
        <v>38</v>
      </c>
    </row>
    <row r="198" spans="1:25" ht="14.5" customHeight="1">
      <c r="A198" s="61" t="s">
        <v>57</v>
      </c>
      <c r="B198" s="70">
        <v>85.721310290069567</v>
      </c>
      <c r="C198" s="71">
        <v>4.8264258751022604</v>
      </c>
      <c r="D198" s="72">
        <v>57</v>
      </c>
      <c r="E198" s="70">
        <v>96.337089211819887</v>
      </c>
      <c r="F198" s="71">
        <v>2.668566863008826</v>
      </c>
      <c r="G198" s="72">
        <v>61</v>
      </c>
      <c r="H198" s="70">
        <v>96.718141466098928</v>
      </c>
      <c r="I198" s="71">
        <v>2.3147663965869749</v>
      </c>
      <c r="J198" s="72">
        <v>63</v>
      </c>
      <c r="K198" s="70">
        <v>88.910553566959933</v>
      </c>
      <c r="L198" s="71">
        <v>4.0578714992159366</v>
      </c>
      <c r="M198" s="72">
        <v>61</v>
      </c>
      <c r="N198" s="70">
        <v>61.521341644469572</v>
      </c>
      <c r="O198" s="71">
        <v>6.4572996697984113</v>
      </c>
      <c r="P198" s="72">
        <v>59</v>
      </c>
      <c r="Q198" s="70">
        <v>79.044353710489474</v>
      </c>
      <c r="R198" s="71">
        <v>5.3547377612783356</v>
      </c>
      <c r="S198" s="72">
        <v>58</v>
      </c>
      <c r="T198" s="70">
        <v>68.229617489865419</v>
      </c>
      <c r="U198" s="71">
        <v>6.3267010405534503</v>
      </c>
      <c r="V198" s="72">
        <v>57</v>
      </c>
      <c r="W198" s="70">
        <v>57.456426400235713</v>
      </c>
      <c r="X198" s="71">
        <v>8.0576398728832022</v>
      </c>
      <c r="Y198" s="73">
        <v>39</v>
      </c>
    </row>
    <row r="199" spans="1:25" ht="14.5" customHeight="1">
      <c r="A199" s="56" t="s">
        <v>58</v>
      </c>
      <c r="B199" s="66" t="s">
        <v>148</v>
      </c>
      <c r="C199" s="67" t="s">
        <v>148</v>
      </c>
      <c r="D199" s="68" t="s">
        <v>148</v>
      </c>
      <c r="E199" s="66" t="s">
        <v>148</v>
      </c>
      <c r="F199" s="67" t="s">
        <v>148</v>
      </c>
      <c r="G199" s="68" t="s">
        <v>148</v>
      </c>
      <c r="H199" s="66" t="s">
        <v>148</v>
      </c>
      <c r="I199" s="67" t="s">
        <v>148</v>
      </c>
      <c r="J199" s="68" t="s">
        <v>148</v>
      </c>
      <c r="K199" s="66" t="s">
        <v>148</v>
      </c>
      <c r="L199" s="67" t="s">
        <v>148</v>
      </c>
      <c r="M199" s="68" t="s">
        <v>148</v>
      </c>
      <c r="N199" s="66" t="s">
        <v>148</v>
      </c>
      <c r="O199" s="67" t="s">
        <v>148</v>
      </c>
      <c r="P199" s="68" t="s">
        <v>148</v>
      </c>
      <c r="Q199" s="66" t="s">
        <v>148</v>
      </c>
      <c r="R199" s="67" t="s">
        <v>148</v>
      </c>
      <c r="S199" s="68" t="s">
        <v>148</v>
      </c>
      <c r="T199" s="66" t="s">
        <v>148</v>
      </c>
      <c r="U199" s="67" t="s">
        <v>148</v>
      </c>
      <c r="V199" s="68" t="s">
        <v>148</v>
      </c>
      <c r="W199" s="66" t="s">
        <v>148</v>
      </c>
      <c r="X199" s="67" t="s">
        <v>148</v>
      </c>
      <c r="Y199" s="69" t="s">
        <v>148</v>
      </c>
    </row>
    <row r="200" spans="1:25" ht="14.5" customHeight="1">
      <c r="A200" s="61" t="s">
        <v>59</v>
      </c>
      <c r="B200" s="70" t="s">
        <v>148</v>
      </c>
      <c r="C200" s="71" t="s">
        <v>148</v>
      </c>
      <c r="D200" s="72" t="s">
        <v>148</v>
      </c>
      <c r="E200" s="70" t="s">
        <v>148</v>
      </c>
      <c r="F200" s="71" t="s">
        <v>148</v>
      </c>
      <c r="G200" s="72" t="s">
        <v>148</v>
      </c>
      <c r="H200" s="70" t="s">
        <v>148</v>
      </c>
      <c r="I200" s="71" t="s">
        <v>148</v>
      </c>
      <c r="J200" s="72" t="s">
        <v>148</v>
      </c>
      <c r="K200" s="70" t="s">
        <v>148</v>
      </c>
      <c r="L200" s="71" t="s">
        <v>148</v>
      </c>
      <c r="M200" s="72" t="s">
        <v>148</v>
      </c>
      <c r="N200" s="70" t="s">
        <v>148</v>
      </c>
      <c r="O200" s="71" t="s">
        <v>148</v>
      </c>
      <c r="P200" s="72" t="s">
        <v>148</v>
      </c>
      <c r="Q200" s="70" t="s">
        <v>148</v>
      </c>
      <c r="R200" s="71" t="s">
        <v>148</v>
      </c>
      <c r="S200" s="72" t="s">
        <v>148</v>
      </c>
      <c r="T200" s="70" t="s">
        <v>148</v>
      </c>
      <c r="U200" s="71" t="s">
        <v>148</v>
      </c>
      <c r="V200" s="72" t="s">
        <v>148</v>
      </c>
      <c r="W200" s="70" t="s">
        <v>148</v>
      </c>
      <c r="X200" s="71" t="s">
        <v>148</v>
      </c>
      <c r="Y200" s="73" t="s">
        <v>148</v>
      </c>
    </row>
    <row r="201" spans="1:25" ht="14.5" customHeight="1">
      <c r="A201" s="56" t="s">
        <v>60</v>
      </c>
      <c r="B201" s="66">
        <v>88.188198786479887</v>
      </c>
      <c r="C201" s="67">
        <v>3.1024356286858712</v>
      </c>
      <c r="D201" s="68">
        <v>127</v>
      </c>
      <c r="E201" s="66">
        <v>99.427212951428984</v>
      </c>
      <c r="F201" s="67">
        <v>0.57201680797288923</v>
      </c>
      <c r="G201" s="68">
        <v>132</v>
      </c>
      <c r="H201" s="66">
        <v>98.653313016767839</v>
      </c>
      <c r="I201" s="67">
        <v>0.94754905478784335</v>
      </c>
      <c r="J201" s="68">
        <v>131</v>
      </c>
      <c r="K201" s="66">
        <v>98.593045357772809</v>
      </c>
      <c r="L201" s="67">
        <v>0.99084059587362994</v>
      </c>
      <c r="M201" s="68">
        <v>133</v>
      </c>
      <c r="N201" s="66">
        <v>82.846502529031</v>
      </c>
      <c r="O201" s="67">
        <v>3.5703671687075431</v>
      </c>
      <c r="P201" s="68">
        <v>128</v>
      </c>
      <c r="Q201" s="66">
        <v>83.413396152707634</v>
      </c>
      <c r="R201" s="67">
        <v>3.4465068182521348</v>
      </c>
      <c r="S201" s="68">
        <v>129</v>
      </c>
      <c r="T201" s="66">
        <v>53.641369513498958</v>
      </c>
      <c r="U201" s="67">
        <v>4.6827106539828964</v>
      </c>
      <c r="V201" s="68">
        <v>124</v>
      </c>
      <c r="W201" s="66">
        <v>45.989622600503438</v>
      </c>
      <c r="X201" s="67">
        <v>5.0811894878833579</v>
      </c>
      <c r="Y201" s="69">
        <v>103</v>
      </c>
    </row>
    <row r="202" spans="1:25" ht="14.5" customHeight="1">
      <c r="A202" s="61" t="s">
        <v>61</v>
      </c>
      <c r="B202" s="70" t="s">
        <v>148</v>
      </c>
      <c r="C202" s="71" t="s">
        <v>148</v>
      </c>
      <c r="D202" s="72" t="s">
        <v>148</v>
      </c>
      <c r="E202" s="70" t="s">
        <v>148</v>
      </c>
      <c r="F202" s="71" t="s">
        <v>148</v>
      </c>
      <c r="G202" s="72" t="s">
        <v>148</v>
      </c>
      <c r="H202" s="70" t="s">
        <v>148</v>
      </c>
      <c r="I202" s="71" t="s">
        <v>148</v>
      </c>
      <c r="J202" s="72" t="s">
        <v>148</v>
      </c>
      <c r="K202" s="70" t="s">
        <v>148</v>
      </c>
      <c r="L202" s="71" t="s">
        <v>148</v>
      </c>
      <c r="M202" s="72" t="s">
        <v>148</v>
      </c>
      <c r="N202" s="70" t="s">
        <v>148</v>
      </c>
      <c r="O202" s="71" t="s">
        <v>148</v>
      </c>
      <c r="P202" s="72" t="s">
        <v>148</v>
      </c>
      <c r="Q202" s="70" t="s">
        <v>148</v>
      </c>
      <c r="R202" s="71" t="s">
        <v>148</v>
      </c>
      <c r="S202" s="72" t="s">
        <v>148</v>
      </c>
      <c r="T202" s="70" t="s">
        <v>148</v>
      </c>
      <c r="U202" s="71" t="s">
        <v>148</v>
      </c>
      <c r="V202" s="72" t="s">
        <v>148</v>
      </c>
      <c r="W202" s="70" t="s">
        <v>148</v>
      </c>
      <c r="X202" s="71" t="s">
        <v>148</v>
      </c>
      <c r="Y202" s="73" t="s">
        <v>148</v>
      </c>
    </row>
    <row r="203" spans="1:25" ht="14.5" customHeight="1">
      <c r="A203" s="56" t="s">
        <v>62</v>
      </c>
      <c r="B203" s="66">
        <v>83.600317325879075</v>
      </c>
      <c r="C203" s="67">
        <v>3.450815706478533</v>
      </c>
      <c r="D203" s="68">
        <v>130</v>
      </c>
      <c r="E203" s="66">
        <v>97.488541697827813</v>
      </c>
      <c r="F203" s="67">
        <v>1.2567239254169</v>
      </c>
      <c r="G203" s="68">
        <v>138</v>
      </c>
      <c r="H203" s="66">
        <v>94.252359048065642</v>
      </c>
      <c r="I203" s="67">
        <v>2.0696043774227659</v>
      </c>
      <c r="J203" s="68">
        <v>137</v>
      </c>
      <c r="K203" s="66">
        <v>89.970507170585705</v>
      </c>
      <c r="L203" s="67">
        <v>2.7448580843593442</v>
      </c>
      <c r="M203" s="68">
        <v>134</v>
      </c>
      <c r="N203" s="66">
        <v>82.645450964920059</v>
      </c>
      <c r="O203" s="67">
        <v>3.3753199583540638</v>
      </c>
      <c r="P203" s="68">
        <v>133</v>
      </c>
      <c r="Q203" s="66">
        <v>85.589891295673269</v>
      </c>
      <c r="R203" s="67">
        <v>3.2914043827517201</v>
      </c>
      <c r="S203" s="68">
        <v>130</v>
      </c>
      <c r="T203" s="66">
        <v>59.059780776943967</v>
      </c>
      <c r="U203" s="67">
        <v>4.5172526582071377</v>
      </c>
      <c r="V203" s="68">
        <v>129</v>
      </c>
      <c r="W203" s="66">
        <v>46.683823869069862</v>
      </c>
      <c r="X203" s="67">
        <v>4.9014997506897133</v>
      </c>
      <c r="Y203" s="69">
        <v>111</v>
      </c>
    </row>
    <row r="204" spans="1:25" ht="14.5" customHeight="1">
      <c r="A204" s="61" t="s">
        <v>99</v>
      </c>
      <c r="B204" s="70">
        <v>83.800981673373869</v>
      </c>
      <c r="C204" s="71">
        <v>2.2326401408333321</v>
      </c>
      <c r="D204" s="72">
        <v>294</v>
      </c>
      <c r="E204" s="70">
        <v>98.05628538166242</v>
      </c>
      <c r="F204" s="71">
        <v>0.80025200424305076</v>
      </c>
      <c r="G204" s="72">
        <v>302</v>
      </c>
      <c r="H204" s="70">
        <v>95.59921282388116</v>
      </c>
      <c r="I204" s="71">
        <v>1.1660215329981241</v>
      </c>
      <c r="J204" s="72">
        <v>302</v>
      </c>
      <c r="K204" s="70">
        <v>95.603047081078088</v>
      </c>
      <c r="L204" s="71">
        <v>1.2204326947427919</v>
      </c>
      <c r="M204" s="72">
        <v>301</v>
      </c>
      <c r="N204" s="70">
        <v>79.347223014069939</v>
      </c>
      <c r="O204" s="71">
        <v>2.4414967654979378</v>
      </c>
      <c r="P204" s="72">
        <v>289</v>
      </c>
      <c r="Q204" s="70">
        <v>81.658826712589232</v>
      </c>
      <c r="R204" s="71">
        <v>2.3794988764311702</v>
      </c>
      <c r="S204" s="72">
        <v>286</v>
      </c>
      <c r="T204" s="70">
        <v>51.591811760072773</v>
      </c>
      <c r="U204" s="71">
        <v>3.0818387889419632</v>
      </c>
      <c r="V204" s="72">
        <v>279</v>
      </c>
      <c r="W204" s="70">
        <v>41.363156887224633</v>
      </c>
      <c r="X204" s="71">
        <v>3.3031125274645889</v>
      </c>
      <c r="Y204" s="73">
        <v>235</v>
      </c>
    </row>
    <row r="205" spans="1:25" ht="14.5" customHeight="1">
      <c r="A205" s="56" t="s">
        <v>64</v>
      </c>
      <c r="B205" s="66">
        <v>86.655069637881581</v>
      </c>
      <c r="C205" s="67">
        <v>3.300069949940065</v>
      </c>
      <c r="D205" s="68">
        <v>113</v>
      </c>
      <c r="E205" s="66">
        <v>97.431876528211376</v>
      </c>
      <c r="F205" s="67">
        <v>1.5431418267829209</v>
      </c>
      <c r="G205" s="68">
        <v>116</v>
      </c>
      <c r="H205" s="66">
        <v>95.680687136720579</v>
      </c>
      <c r="I205" s="67">
        <v>1.8253388532316039</v>
      </c>
      <c r="J205" s="68">
        <v>116</v>
      </c>
      <c r="K205" s="66">
        <v>92.641307979742777</v>
      </c>
      <c r="L205" s="67">
        <v>2.4632475899023389</v>
      </c>
      <c r="M205" s="68">
        <v>112</v>
      </c>
      <c r="N205" s="66">
        <v>75.097412013166306</v>
      </c>
      <c r="O205" s="67">
        <v>4.4443631865444484</v>
      </c>
      <c r="P205" s="68">
        <v>107</v>
      </c>
      <c r="Q205" s="66">
        <v>85.699221343669251</v>
      </c>
      <c r="R205" s="67">
        <v>3.5222595593226611</v>
      </c>
      <c r="S205" s="68">
        <v>110</v>
      </c>
      <c r="T205" s="66">
        <v>52.598112779802761</v>
      </c>
      <c r="U205" s="67">
        <v>5.0865390929079126</v>
      </c>
      <c r="V205" s="68">
        <v>105</v>
      </c>
      <c r="W205" s="66">
        <v>48.638222345253681</v>
      </c>
      <c r="X205" s="67">
        <v>5.5678494917554584</v>
      </c>
      <c r="Y205" s="69">
        <v>88</v>
      </c>
    </row>
    <row r="206" spans="1:25" ht="14.5" customHeight="1">
      <c r="A206" s="61" t="s">
        <v>65</v>
      </c>
      <c r="B206" s="70" t="s">
        <v>148</v>
      </c>
      <c r="C206" s="71" t="s">
        <v>148</v>
      </c>
      <c r="D206" s="72" t="s">
        <v>148</v>
      </c>
      <c r="E206" s="70" t="s">
        <v>148</v>
      </c>
      <c r="F206" s="71" t="s">
        <v>148</v>
      </c>
      <c r="G206" s="72" t="s">
        <v>148</v>
      </c>
      <c r="H206" s="70" t="s">
        <v>148</v>
      </c>
      <c r="I206" s="71" t="s">
        <v>148</v>
      </c>
      <c r="J206" s="72" t="s">
        <v>148</v>
      </c>
      <c r="K206" s="70" t="s">
        <v>148</v>
      </c>
      <c r="L206" s="71" t="s">
        <v>148</v>
      </c>
      <c r="M206" s="72" t="s">
        <v>148</v>
      </c>
      <c r="N206" s="70" t="s">
        <v>148</v>
      </c>
      <c r="O206" s="71" t="s">
        <v>148</v>
      </c>
      <c r="P206" s="72" t="s">
        <v>148</v>
      </c>
      <c r="Q206" s="70" t="s">
        <v>148</v>
      </c>
      <c r="R206" s="71" t="s">
        <v>148</v>
      </c>
      <c r="S206" s="72" t="s">
        <v>148</v>
      </c>
      <c r="T206" s="70" t="s">
        <v>148</v>
      </c>
      <c r="U206" s="71" t="s">
        <v>148</v>
      </c>
      <c r="V206" s="72" t="s">
        <v>148</v>
      </c>
      <c r="W206" s="70" t="s">
        <v>148</v>
      </c>
      <c r="X206" s="71" t="s">
        <v>148</v>
      </c>
      <c r="Y206" s="73" t="s">
        <v>148</v>
      </c>
    </row>
    <row r="207" spans="1:25" ht="14.5" customHeight="1">
      <c r="A207" s="56" t="s">
        <v>66</v>
      </c>
      <c r="B207" s="66">
        <v>82.749551221385943</v>
      </c>
      <c r="C207" s="67">
        <v>3.8099453885450258</v>
      </c>
      <c r="D207" s="68">
        <v>101</v>
      </c>
      <c r="E207" s="66">
        <v>95.408144307558473</v>
      </c>
      <c r="F207" s="67">
        <v>2.0468150027682421</v>
      </c>
      <c r="G207" s="68">
        <v>103</v>
      </c>
      <c r="H207" s="66">
        <v>93.741310095075079</v>
      </c>
      <c r="I207" s="67">
        <v>2.3380984387860901</v>
      </c>
      <c r="J207" s="68">
        <v>102</v>
      </c>
      <c r="K207" s="66">
        <v>95.502753866555594</v>
      </c>
      <c r="L207" s="67">
        <v>2.0064400790950532</v>
      </c>
      <c r="M207" s="68">
        <v>102</v>
      </c>
      <c r="N207" s="66">
        <v>66.960031108818541</v>
      </c>
      <c r="O207" s="67">
        <v>4.8727868226112374</v>
      </c>
      <c r="P207" s="68">
        <v>98</v>
      </c>
      <c r="Q207" s="66">
        <v>71.082045851704649</v>
      </c>
      <c r="R207" s="67">
        <v>4.7267699396718879</v>
      </c>
      <c r="S207" s="68">
        <v>97</v>
      </c>
      <c r="T207" s="66">
        <v>61.245382745170083</v>
      </c>
      <c r="U207" s="67">
        <v>5.104196402032338</v>
      </c>
      <c r="V207" s="68">
        <v>95</v>
      </c>
      <c r="W207" s="66">
        <v>29.80423560632709</v>
      </c>
      <c r="X207" s="67">
        <v>5.452206097361497</v>
      </c>
      <c r="Y207" s="69">
        <v>80</v>
      </c>
    </row>
    <row r="208" spans="1:25" ht="14.5" customHeight="1">
      <c r="A208" s="61" t="s">
        <v>67</v>
      </c>
      <c r="B208" s="70" t="s">
        <v>148</v>
      </c>
      <c r="C208" s="71" t="s">
        <v>148</v>
      </c>
      <c r="D208" s="72" t="s">
        <v>148</v>
      </c>
      <c r="E208" s="70" t="s">
        <v>148</v>
      </c>
      <c r="F208" s="71" t="s">
        <v>148</v>
      </c>
      <c r="G208" s="72" t="s">
        <v>148</v>
      </c>
      <c r="H208" s="70" t="s">
        <v>148</v>
      </c>
      <c r="I208" s="71" t="s">
        <v>148</v>
      </c>
      <c r="J208" s="72" t="s">
        <v>148</v>
      </c>
      <c r="K208" s="70" t="s">
        <v>148</v>
      </c>
      <c r="L208" s="71" t="s">
        <v>148</v>
      </c>
      <c r="M208" s="72" t="s">
        <v>148</v>
      </c>
      <c r="N208" s="70" t="s">
        <v>148</v>
      </c>
      <c r="O208" s="71" t="s">
        <v>148</v>
      </c>
      <c r="P208" s="72" t="s">
        <v>148</v>
      </c>
      <c r="Q208" s="70" t="s">
        <v>148</v>
      </c>
      <c r="R208" s="71" t="s">
        <v>148</v>
      </c>
      <c r="S208" s="72" t="s">
        <v>148</v>
      </c>
      <c r="T208" s="70" t="s">
        <v>148</v>
      </c>
      <c r="U208" s="71" t="s">
        <v>148</v>
      </c>
      <c r="V208" s="72" t="s">
        <v>148</v>
      </c>
      <c r="W208" s="70" t="s">
        <v>148</v>
      </c>
      <c r="X208" s="71" t="s">
        <v>148</v>
      </c>
      <c r="Y208" s="73" t="s">
        <v>148</v>
      </c>
    </row>
    <row r="209" spans="1:26" ht="14.5" customHeight="1">
      <c r="A209" s="56" t="s">
        <v>68</v>
      </c>
      <c r="B209" s="66" t="s">
        <v>148</v>
      </c>
      <c r="C209" s="67" t="s">
        <v>148</v>
      </c>
      <c r="D209" s="68" t="s">
        <v>148</v>
      </c>
      <c r="E209" s="66" t="s">
        <v>148</v>
      </c>
      <c r="F209" s="67" t="s">
        <v>148</v>
      </c>
      <c r="G209" s="68" t="s">
        <v>148</v>
      </c>
      <c r="H209" s="66" t="s">
        <v>148</v>
      </c>
      <c r="I209" s="67" t="s">
        <v>148</v>
      </c>
      <c r="J209" s="68" t="s">
        <v>148</v>
      </c>
      <c r="K209" s="66" t="s">
        <v>148</v>
      </c>
      <c r="L209" s="67" t="s">
        <v>148</v>
      </c>
      <c r="M209" s="68" t="s">
        <v>148</v>
      </c>
      <c r="N209" s="66" t="s">
        <v>148</v>
      </c>
      <c r="O209" s="67" t="s">
        <v>148</v>
      </c>
      <c r="P209" s="68" t="s">
        <v>148</v>
      </c>
      <c r="Q209" s="66" t="s">
        <v>148</v>
      </c>
      <c r="R209" s="67" t="s">
        <v>148</v>
      </c>
      <c r="S209" s="68" t="s">
        <v>148</v>
      </c>
      <c r="T209" s="66" t="s">
        <v>148</v>
      </c>
      <c r="U209" s="67" t="s">
        <v>148</v>
      </c>
      <c r="V209" s="68" t="s">
        <v>148</v>
      </c>
      <c r="W209" s="66" t="s">
        <v>148</v>
      </c>
      <c r="X209" s="67" t="s">
        <v>148</v>
      </c>
      <c r="Y209" s="69" t="s">
        <v>148</v>
      </c>
    </row>
    <row r="210" spans="1:26" ht="14.5" customHeight="1" thickBot="1">
      <c r="A210" s="74" t="s">
        <v>69</v>
      </c>
      <c r="B210" s="181">
        <v>82.891375132305271</v>
      </c>
      <c r="C210" s="182">
        <v>5.0291985470619904</v>
      </c>
      <c r="D210" s="183">
        <v>56</v>
      </c>
      <c r="E210" s="181">
        <v>96.649229828284462</v>
      </c>
      <c r="F210" s="182">
        <v>2.3657815704392808</v>
      </c>
      <c r="G210" s="183">
        <v>56</v>
      </c>
      <c r="H210" s="181">
        <v>85.105092111592</v>
      </c>
      <c r="I210" s="182">
        <v>4.6905397149036627</v>
      </c>
      <c r="J210" s="183">
        <v>57</v>
      </c>
      <c r="K210" s="181">
        <v>97.212047580075378</v>
      </c>
      <c r="L210" s="182">
        <v>1.953479478281952</v>
      </c>
      <c r="M210" s="183">
        <v>56</v>
      </c>
      <c r="N210" s="181">
        <v>49.746599547068193</v>
      </c>
      <c r="O210" s="182">
        <v>6.9349387101691109</v>
      </c>
      <c r="P210" s="183">
        <v>54</v>
      </c>
      <c r="Q210" s="181">
        <v>72.773753178176221</v>
      </c>
      <c r="R210" s="182">
        <v>6.271546645515401</v>
      </c>
      <c r="S210" s="183">
        <v>53</v>
      </c>
      <c r="T210" s="181">
        <v>58.88015208657955</v>
      </c>
      <c r="U210" s="182">
        <v>6.9244574186501593</v>
      </c>
      <c r="V210" s="183">
        <v>53</v>
      </c>
      <c r="W210" s="181">
        <v>41.416788431995357</v>
      </c>
      <c r="X210" s="182">
        <v>7.7653821044355409</v>
      </c>
      <c r="Y210" s="192">
        <v>42</v>
      </c>
    </row>
    <row r="211" spans="1:26" ht="14.5" customHeight="1">
      <c r="A211" s="79" t="s">
        <v>70</v>
      </c>
      <c r="B211" s="184">
        <v>85.302172983635387</v>
      </c>
      <c r="C211" s="185">
        <v>1.0156200899612129</v>
      </c>
      <c r="D211" s="186">
        <v>1329</v>
      </c>
      <c r="E211" s="184">
        <v>97.327135940044229</v>
      </c>
      <c r="F211" s="185">
        <v>0.44739855663981709</v>
      </c>
      <c r="G211" s="186">
        <v>1378</v>
      </c>
      <c r="H211" s="184">
        <v>94.28101984655288</v>
      </c>
      <c r="I211" s="185">
        <v>0.62813407560084755</v>
      </c>
      <c r="J211" s="186">
        <v>1368</v>
      </c>
      <c r="K211" s="184">
        <v>91.493172033066557</v>
      </c>
      <c r="L211" s="185">
        <v>0.76047297481604403</v>
      </c>
      <c r="M211" s="186">
        <v>1360</v>
      </c>
      <c r="N211" s="184">
        <v>76.115678654185032</v>
      </c>
      <c r="O211" s="185">
        <v>1.2305203011355259</v>
      </c>
      <c r="P211" s="186">
        <v>1304</v>
      </c>
      <c r="Q211" s="184">
        <v>80.913627216534778</v>
      </c>
      <c r="R211" s="185">
        <v>1.1450385647748551</v>
      </c>
      <c r="S211" s="186">
        <v>1299</v>
      </c>
      <c r="T211" s="184">
        <v>51.091234524350881</v>
      </c>
      <c r="U211" s="185">
        <v>1.467177134664162</v>
      </c>
      <c r="V211" s="186">
        <v>1267</v>
      </c>
      <c r="W211" s="184">
        <v>43.645126191906961</v>
      </c>
      <c r="X211" s="185">
        <v>1.602651425814704</v>
      </c>
      <c r="Y211" s="193">
        <v>1041</v>
      </c>
    </row>
    <row r="212" spans="1:26" ht="14.5" customHeight="1">
      <c r="A212" s="79" t="s">
        <v>71</v>
      </c>
      <c r="B212" s="184">
        <v>82.411758094569393</v>
      </c>
      <c r="C212" s="185">
        <v>2.2160508643433481</v>
      </c>
      <c r="D212" s="186">
        <v>343</v>
      </c>
      <c r="E212" s="184">
        <v>96.438646683380739</v>
      </c>
      <c r="F212" s="185">
        <v>1.0361764217937</v>
      </c>
      <c r="G212" s="186">
        <v>358</v>
      </c>
      <c r="H212" s="184">
        <v>91.504016653271918</v>
      </c>
      <c r="I212" s="185">
        <v>1.5777456934334311</v>
      </c>
      <c r="J212" s="186">
        <v>355</v>
      </c>
      <c r="K212" s="184">
        <v>93.667051872896039</v>
      </c>
      <c r="L212" s="185">
        <v>1.2982572833453461</v>
      </c>
      <c r="M212" s="186">
        <v>351</v>
      </c>
      <c r="N212" s="184">
        <v>61.512819359719487</v>
      </c>
      <c r="O212" s="185">
        <v>2.821961163372193</v>
      </c>
      <c r="P212" s="186">
        <v>338</v>
      </c>
      <c r="Q212" s="184">
        <v>73.2116387783758</v>
      </c>
      <c r="R212" s="185">
        <v>2.581000877149163</v>
      </c>
      <c r="S212" s="186">
        <v>339</v>
      </c>
      <c r="T212" s="184">
        <v>62.538005892896699</v>
      </c>
      <c r="U212" s="185">
        <v>2.8312443142730168</v>
      </c>
      <c r="V212" s="186">
        <v>329</v>
      </c>
      <c r="W212" s="184">
        <v>40.668192693389393</v>
      </c>
      <c r="X212" s="185">
        <v>3.2172672869587471</v>
      </c>
      <c r="Y212" s="193">
        <v>264</v>
      </c>
    </row>
    <row r="213" spans="1:26" ht="14.5" customHeight="1">
      <c r="A213" s="84" t="s">
        <v>72</v>
      </c>
      <c r="B213" s="194">
        <v>84.693883699775625</v>
      </c>
      <c r="C213" s="195">
        <v>0.9284377327025205</v>
      </c>
      <c r="D213" s="196">
        <v>1672</v>
      </c>
      <c r="E213" s="194">
        <v>97.138156324406538</v>
      </c>
      <c r="F213" s="195">
        <v>0.4156253829778539</v>
      </c>
      <c r="G213" s="196">
        <v>1736</v>
      </c>
      <c r="H213" s="194">
        <v>93.690382016520601</v>
      </c>
      <c r="I213" s="195">
        <v>0.59868308062459252</v>
      </c>
      <c r="J213" s="196">
        <v>1723</v>
      </c>
      <c r="K213" s="194">
        <v>91.953341987564997</v>
      </c>
      <c r="L213" s="195">
        <v>0.65991935529747892</v>
      </c>
      <c r="M213" s="196">
        <v>1711</v>
      </c>
      <c r="N213" s="194">
        <v>73.031052426167136</v>
      </c>
      <c r="O213" s="195">
        <v>1.1523664241700771</v>
      </c>
      <c r="P213" s="196">
        <v>1642</v>
      </c>
      <c r="Q213" s="194">
        <v>79.274134444608109</v>
      </c>
      <c r="R213" s="195">
        <v>1.0596198361522371</v>
      </c>
      <c r="S213" s="196">
        <v>1638</v>
      </c>
      <c r="T213" s="194">
        <v>53.517706627372419</v>
      </c>
      <c r="U213" s="195">
        <v>1.3089092899197541</v>
      </c>
      <c r="V213" s="196">
        <v>1596</v>
      </c>
      <c r="W213" s="194">
        <v>43.032132097704888</v>
      </c>
      <c r="X213" s="195">
        <v>1.43468672271413</v>
      </c>
      <c r="Y213" s="197">
        <v>1305</v>
      </c>
    </row>
    <row r="214" spans="1:26" s="220" customFormat="1" ht="14.5" customHeight="1">
      <c r="A214" s="1255" t="s">
        <v>393</v>
      </c>
      <c r="B214" s="1255" t="s">
        <v>224</v>
      </c>
      <c r="C214" s="1255" t="s">
        <v>224</v>
      </c>
      <c r="D214" s="1255" t="s">
        <v>224</v>
      </c>
      <c r="E214" s="1255" t="s">
        <v>224</v>
      </c>
      <c r="F214" s="1255" t="s">
        <v>224</v>
      </c>
      <c r="G214" s="1255" t="s">
        <v>224</v>
      </c>
      <c r="H214" s="1255" t="s">
        <v>224</v>
      </c>
      <c r="I214" s="1255" t="s">
        <v>224</v>
      </c>
      <c r="J214" s="1255" t="s">
        <v>224</v>
      </c>
      <c r="K214" s="1255" t="s">
        <v>224</v>
      </c>
      <c r="L214" s="1255" t="s">
        <v>224</v>
      </c>
      <c r="M214" s="1255" t="s">
        <v>224</v>
      </c>
      <c r="N214" s="1255" t="s">
        <v>224</v>
      </c>
      <c r="O214" s="1255" t="s">
        <v>224</v>
      </c>
      <c r="P214" s="1255" t="s">
        <v>224</v>
      </c>
      <c r="Q214" s="1255" t="s">
        <v>224</v>
      </c>
      <c r="R214" s="1255" t="s">
        <v>224</v>
      </c>
      <c r="S214" s="1255" t="s">
        <v>224</v>
      </c>
      <c r="T214" s="1255" t="s">
        <v>224</v>
      </c>
      <c r="U214" s="1255" t="s">
        <v>224</v>
      </c>
      <c r="V214" s="1255" t="s">
        <v>224</v>
      </c>
      <c r="W214" s="1255" t="s">
        <v>224</v>
      </c>
      <c r="X214" s="1255" t="s">
        <v>224</v>
      </c>
      <c r="Y214" s="1255" t="s">
        <v>224</v>
      </c>
    </row>
    <row r="215" spans="1:26" s="220" customFormat="1" ht="14.5" customHeight="1">
      <c r="A215" s="1255" t="s">
        <v>225</v>
      </c>
      <c r="B215" s="1255" t="s">
        <v>115</v>
      </c>
      <c r="C215" s="1255" t="s">
        <v>115</v>
      </c>
      <c r="D215" s="1255" t="s">
        <v>115</v>
      </c>
      <c r="E215" s="1255" t="s">
        <v>115</v>
      </c>
      <c r="F215" s="1255" t="s">
        <v>115</v>
      </c>
      <c r="G215" s="1255" t="s">
        <v>115</v>
      </c>
      <c r="H215" s="1255" t="s">
        <v>115</v>
      </c>
      <c r="I215" s="1255" t="s">
        <v>115</v>
      </c>
      <c r="J215" s="1255" t="s">
        <v>115</v>
      </c>
      <c r="K215" s="1255" t="s">
        <v>115</v>
      </c>
      <c r="L215" s="1255" t="s">
        <v>115</v>
      </c>
      <c r="M215" s="1255" t="s">
        <v>115</v>
      </c>
      <c r="N215" s="1255" t="s">
        <v>115</v>
      </c>
      <c r="O215" s="1255" t="s">
        <v>115</v>
      </c>
      <c r="P215" s="1255" t="s">
        <v>115</v>
      </c>
      <c r="Q215" s="1255" t="s">
        <v>115</v>
      </c>
      <c r="R215" s="1255" t="s">
        <v>115</v>
      </c>
      <c r="S215" s="1255" t="s">
        <v>115</v>
      </c>
      <c r="T215" s="1255" t="s">
        <v>115</v>
      </c>
      <c r="U215" s="1255" t="s">
        <v>115</v>
      </c>
      <c r="V215" s="1255" t="s">
        <v>115</v>
      </c>
      <c r="W215" s="1255" t="s">
        <v>115</v>
      </c>
      <c r="X215" s="1255" t="s">
        <v>115</v>
      </c>
      <c r="Y215" s="1255" t="s">
        <v>115</v>
      </c>
    </row>
    <row r="216" spans="1:26" s="220" customFormat="1" ht="14.5" customHeight="1">
      <c r="A216" s="1255" t="s">
        <v>752</v>
      </c>
      <c r="B216" s="1255" t="s">
        <v>226</v>
      </c>
      <c r="C216" s="1255" t="s">
        <v>226</v>
      </c>
      <c r="D216" s="1255" t="s">
        <v>226</v>
      </c>
      <c r="E216" s="1255" t="s">
        <v>226</v>
      </c>
      <c r="F216" s="1255" t="s">
        <v>226</v>
      </c>
      <c r="G216" s="1255" t="s">
        <v>226</v>
      </c>
      <c r="H216" s="1255" t="s">
        <v>226</v>
      </c>
      <c r="I216" s="1255" t="s">
        <v>226</v>
      </c>
      <c r="J216" s="1255" t="s">
        <v>226</v>
      </c>
      <c r="K216" s="1255" t="s">
        <v>226</v>
      </c>
      <c r="L216" s="1255" t="s">
        <v>226</v>
      </c>
      <c r="M216" s="1255" t="s">
        <v>226</v>
      </c>
      <c r="N216" s="1255" t="s">
        <v>226</v>
      </c>
      <c r="O216" s="1255" t="s">
        <v>226</v>
      </c>
      <c r="P216" s="1255" t="s">
        <v>226</v>
      </c>
      <c r="Q216" s="1255" t="s">
        <v>226</v>
      </c>
      <c r="R216" s="1255" t="s">
        <v>226</v>
      </c>
      <c r="S216" s="1255" t="s">
        <v>226</v>
      </c>
      <c r="T216" s="1255" t="s">
        <v>226</v>
      </c>
      <c r="U216" s="1255" t="s">
        <v>226</v>
      </c>
      <c r="V216" s="1255" t="s">
        <v>226</v>
      </c>
      <c r="W216" s="1255" t="s">
        <v>226</v>
      </c>
      <c r="X216" s="1255" t="s">
        <v>226</v>
      </c>
      <c r="Y216" s="1255" t="s">
        <v>226</v>
      </c>
    </row>
    <row r="217" spans="1:26" ht="14.5" customHeight="1"/>
    <row r="218" spans="1:26" ht="14.5" customHeight="1">
      <c r="A218" s="1258" t="s">
        <v>655</v>
      </c>
      <c r="B218" s="1258"/>
      <c r="C218" s="1258"/>
      <c r="D218" s="1258"/>
      <c r="E218" s="1258"/>
      <c r="F218" s="1258"/>
      <c r="G218" s="1258"/>
      <c r="H218" s="1258"/>
      <c r="I218" s="1258"/>
      <c r="J218" s="1258"/>
      <c r="K218" s="1258"/>
      <c r="L218" s="1258"/>
      <c r="M218" s="1258"/>
      <c r="N218" s="1258"/>
      <c r="O218" s="1258"/>
      <c r="P218" s="1258"/>
      <c r="Q218" s="1258"/>
      <c r="R218" s="1258"/>
      <c r="S218" s="1258"/>
      <c r="T218" s="1258"/>
      <c r="U218" s="1258"/>
      <c r="V218" s="1258"/>
      <c r="W218" s="1258"/>
      <c r="X218" s="1258"/>
      <c r="Y218" s="1258"/>
    </row>
    <row r="219" spans="1:26" ht="32.25" customHeight="1">
      <c r="A219" s="91"/>
      <c r="B219" s="1251" t="s">
        <v>230</v>
      </c>
      <c r="C219" s="1251" t="s">
        <v>206</v>
      </c>
      <c r="D219" s="1251" t="s">
        <v>206</v>
      </c>
      <c r="E219" s="1251" t="s">
        <v>231</v>
      </c>
      <c r="F219" s="1251" t="s">
        <v>207</v>
      </c>
      <c r="G219" s="1251" t="s">
        <v>207</v>
      </c>
      <c r="H219" s="1251" t="s">
        <v>232</v>
      </c>
      <c r="I219" s="1251" t="s">
        <v>208</v>
      </c>
      <c r="J219" s="1251" t="s">
        <v>208</v>
      </c>
      <c r="K219" s="1251" t="s">
        <v>233</v>
      </c>
      <c r="L219" s="1251" t="s">
        <v>209</v>
      </c>
      <c r="M219" s="1251" t="s">
        <v>209</v>
      </c>
      <c r="N219" s="1251" t="s">
        <v>234</v>
      </c>
      <c r="O219" s="1251" t="s">
        <v>210</v>
      </c>
      <c r="P219" s="1251" t="s">
        <v>210</v>
      </c>
      <c r="Q219" s="1251" t="s">
        <v>237</v>
      </c>
      <c r="R219" s="1251" t="s">
        <v>211</v>
      </c>
      <c r="S219" s="1251" t="s">
        <v>211</v>
      </c>
      <c r="T219" s="1251" t="s">
        <v>235</v>
      </c>
      <c r="U219" s="1251" t="s">
        <v>212</v>
      </c>
      <c r="V219" s="1251" t="s">
        <v>212</v>
      </c>
      <c r="W219" s="1251" t="s">
        <v>236</v>
      </c>
      <c r="X219" s="1251" t="s">
        <v>213</v>
      </c>
      <c r="Y219" s="1259" t="s">
        <v>213</v>
      </c>
      <c r="Z219" s="337"/>
    </row>
    <row r="220" spans="1:26" ht="14.5" customHeight="1" thickBot="1">
      <c r="A220" s="92"/>
      <c r="B220" s="54" t="s">
        <v>40</v>
      </c>
      <c r="C220" s="54" t="s">
        <v>111</v>
      </c>
      <c r="D220" s="55" t="s">
        <v>112</v>
      </c>
      <c r="E220" s="54" t="s">
        <v>40</v>
      </c>
      <c r="F220" s="54" t="s">
        <v>111</v>
      </c>
      <c r="G220" s="55" t="s">
        <v>112</v>
      </c>
      <c r="H220" s="54" t="s">
        <v>40</v>
      </c>
      <c r="I220" s="54" t="s">
        <v>111</v>
      </c>
      <c r="J220" s="55" t="s">
        <v>112</v>
      </c>
      <c r="K220" s="54" t="s">
        <v>40</v>
      </c>
      <c r="L220" s="54" t="s">
        <v>111</v>
      </c>
      <c r="M220" s="55" t="s">
        <v>112</v>
      </c>
      <c r="N220" s="54" t="s">
        <v>40</v>
      </c>
      <c r="O220" s="54" t="s">
        <v>111</v>
      </c>
      <c r="P220" s="55" t="s">
        <v>112</v>
      </c>
      <c r="Q220" s="54" t="s">
        <v>40</v>
      </c>
      <c r="R220" s="54" t="s">
        <v>111</v>
      </c>
      <c r="S220" s="55" t="s">
        <v>112</v>
      </c>
      <c r="T220" s="54" t="s">
        <v>40</v>
      </c>
      <c r="U220" s="54" t="s">
        <v>111</v>
      </c>
      <c r="V220" s="55" t="s">
        <v>112</v>
      </c>
      <c r="W220" s="54" t="s">
        <v>40</v>
      </c>
      <c r="X220" s="54" t="s">
        <v>111</v>
      </c>
      <c r="Y220" s="54" t="s">
        <v>112</v>
      </c>
    </row>
    <row r="221" spans="1:26" ht="14.5" customHeight="1">
      <c r="A221" s="93" t="s">
        <v>117</v>
      </c>
      <c r="B221" s="57">
        <v>81.645204108804023</v>
      </c>
      <c r="C221" s="58">
        <v>1.6652830410456609</v>
      </c>
      <c r="D221" s="59">
        <v>625</v>
      </c>
      <c r="E221" s="57">
        <v>96.429185369001559</v>
      </c>
      <c r="F221" s="58">
        <v>0.78599359054031659</v>
      </c>
      <c r="G221" s="59">
        <v>650</v>
      </c>
      <c r="H221" s="57">
        <v>93.778699612269605</v>
      </c>
      <c r="I221" s="58">
        <v>0.94717668749157991</v>
      </c>
      <c r="J221" s="59">
        <v>649</v>
      </c>
      <c r="K221" s="57">
        <v>89.45538100949841</v>
      </c>
      <c r="L221" s="58">
        <v>1.243290537112532</v>
      </c>
      <c r="M221" s="59">
        <v>645</v>
      </c>
      <c r="N221" s="57">
        <v>63.880990154947028</v>
      </c>
      <c r="O221" s="58">
        <v>2.0579831931196551</v>
      </c>
      <c r="P221" s="59">
        <v>609</v>
      </c>
      <c r="Q221" s="57">
        <v>75.338121740494202</v>
      </c>
      <c r="R221" s="58">
        <v>1.8374486176460301</v>
      </c>
      <c r="S221" s="59">
        <v>612</v>
      </c>
      <c r="T221" s="57">
        <v>47.495408742397302</v>
      </c>
      <c r="U221" s="58">
        <v>2.1339203007426102</v>
      </c>
      <c r="V221" s="59">
        <v>602</v>
      </c>
      <c r="W221" s="57">
        <v>35.589998682355102</v>
      </c>
      <c r="X221" s="58">
        <v>2.2509498666249992</v>
      </c>
      <c r="Y221" s="60">
        <v>500</v>
      </c>
    </row>
    <row r="222" spans="1:26" ht="14.5" customHeight="1">
      <c r="A222" s="94" t="s">
        <v>118</v>
      </c>
      <c r="B222" s="62">
        <v>90.526046917335776</v>
      </c>
      <c r="C222" s="63">
        <v>1.3787036242287609</v>
      </c>
      <c r="D222" s="64">
        <v>520</v>
      </c>
      <c r="E222" s="62">
        <v>99.149972642166489</v>
      </c>
      <c r="F222" s="63">
        <v>0.43570957236387259</v>
      </c>
      <c r="G222" s="64">
        <v>534</v>
      </c>
      <c r="H222" s="62">
        <v>98.096755111218386</v>
      </c>
      <c r="I222" s="63">
        <v>0.61660007589552901</v>
      </c>
      <c r="J222" s="64">
        <v>530</v>
      </c>
      <c r="K222" s="62">
        <v>97.143906816867926</v>
      </c>
      <c r="L222" s="63">
        <v>0.76540221157945498</v>
      </c>
      <c r="M222" s="64">
        <v>534</v>
      </c>
      <c r="N222" s="62">
        <v>83.435324520343386</v>
      </c>
      <c r="O222" s="63">
        <v>1.717601342656865</v>
      </c>
      <c r="P222" s="64">
        <v>513</v>
      </c>
      <c r="Q222" s="62">
        <v>82.668453910856712</v>
      </c>
      <c r="R222" s="63">
        <v>1.7919547538812379</v>
      </c>
      <c r="S222" s="64">
        <v>501</v>
      </c>
      <c r="T222" s="62">
        <v>54.674992431427214</v>
      </c>
      <c r="U222" s="63">
        <v>2.314735480955799</v>
      </c>
      <c r="V222" s="64">
        <v>490</v>
      </c>
      <c r="W222" s="62">
        <v>44.413581880418072</v>
      </c>
      <c r="X222" s="63">
        <v>2.587748603196836</v>
      </c>
      <c r="Y222" s="65">
        <v>387</v>
      </c>
    </row>
    <row r="223" spans="1:26" ht="14.5" customHeight="1">
      <c r="A223" s="95" t="s">
        <v>119</v>
      </c>
      <c r="B223" s="96">
        <v>80.859220968887698</v>
      </c>
      <c r="C223" s="97">
        <v>1.786180163806979</v>
      </c>
      <c r="D223" s="98">
        <v>527</v>
      </c>
      <c r="E223" s="96">
        <v>95.485062705313169</v>
      </c>
      <c r="F223" s="97">
        <v>0.92135584398010373</v>
      </c>
      <c r="G223" s="98">
        <v>551</v>
      </c>
      <c r="H223" s="96">
        <v>88.266697122315634</v>
      </c>
      <c r="I223" s="97">
        <v>1.466954122208737</v>
      </c>
      <c r="J223" s="98">
        <v>543</v>
      </c>
      <c r="K223" s="96">
        <v>88.242402840341555</v>
      </c>
      <c r="L223" s="97">
        <v>1.412470438964335</v>
      </c>
      <c r="M223" s="98">
        <v>531</v>
      </c>
      <c r="N223" s="96">
        <v>70.066155670618699</v>
      </c>
      <c r="O223" s="97">
        <v>2.1410728612142109</v>
      </c>
      <c r="P223" s="98">
        <v>520</v>
      </c>
      <c r="Q223" s="96">
        <v>79.35810721937257</v>
      </c>
      <c r="R223" s="97">
        <v>1.8700799330064941</v>
      </c>
      <c r="S223" s="98">
        <v>524</v>
      </c>
      <c r="T223" s="96">
        <v>58.635462302524147</v>
      </c>
      <c r="U223" s="97">
        <v>2.2941985743469551</v>
      </c>
      <c r="V223" s="98">
        <v>504</v>
      </c>
      <c r="W223" s="96">
        <v>49.499514077248598</v>
      </c>
      <c r="X223" s="97">
        <v>2.5452834122820081</v>
      </c>
      <c r="Y223" s="99">
        <v>418</v>
      </c>
    </row>
    <row r="224" spans="1:26" ht="14.5" customHeight="1">
      <c r="A224" s="94" t="s">
        <v>120</v>
      </c>
      <c r="B224" s="62">
        <v>77.009679835335675</v>
      </c>
      <c r="C224" s="63">
        <v>1.832540292072842</v>
      </c>
      <c r="D224" s="64">
        <v>563</v>
      </c>
      <c r="E224" s="62">
        <v>95.409249651481986</v>
      </c>
      <c r="F224" s="63">
        <v>0.88668417809062683</v>
      </c>
      <c r="G224" s="64">
        <v>593</v>
      </c>
      <c r="H224" s="62">
        <v>87.393713056856257</v>
      </c>
      <c r="I224" s="63">
        <v>1.3860926894960699</v>
      </c>
      <c r="J224" s="64">
        <v>585</v>
      </c>
      <c r="K224" s="62">
        <v>90.097847747092402</v>
      </c>
      <c r="L224" s="63">
        <v>1.248859926625175</v>
      </c>
      <c r="M224" s="64">
        <v>585</v>
      </c>
      <c r="N224" s="62">
        <v>60.177317212440947</v>
      </c>
      <c r="O224" s="63">
        <v>2.1693184380047268</v>
      </c>
      <c r="P224" s="64">
        <v>551</v>
      </c>
      <c r="Q224" s="62">
        <v>71.406949708062385</v>
      </c>
      <c r="R224" s="63">
        <v>1.994071779118215</v>
      </c>
      <c r="S224" s="64">
        <v>549</v>
      </c>
      <c r="T224" s="62">
        <v>37.051150959663417</v>
      </c>
      <c r="U224" s="63">
        <v>2.184364027267645</v>
      </c>
      <c r="V224" s="64">
        <v>530</v>
      </c>
      <c r="W224" s="62">
        <v>37.114249085274139</v>
      </c>
      <c r="X224" s="63">
        <v>2.3738430479819601</v>
      </c>
      <c r="Y224" s="65">
        <v>452</v>
      </c>
    </row>
    <row r="225" spans="1:25" ht="14.5" customHeight="1">
      <c r="A225" s="93" t="s">
        <v>121</v>
      </c>
      <c r="B225" s="57">
        <v>84.781627929115061</v>
      </c>
      <c r="C225" s="58">
        <v>1.489628381872484</v>
      </c>
      <c r="D225" s="59">
        <v>631</v>
      </c>
      <c r="E225" s="57">
        <v>97.36869834738053</v>
      </c>
      <c r="F225" s="58">
        <v>0.61673387644718358</v>
      </c>
      <c r="G225" s="59">
        <v>657</v>
      </c>
      <c r="H225" s="57">
        <v>96.181280248623949</v>
      </c>
      <c r="I225" s="58">
        <v>0.70705264883240437</v>
      </c>
      <c r="J225" s="59">
        <v>655</v>
      </c>
      <c r="K225" s="57">
        <v>90.997014355645675</v>
      </c>
      <c r="L225" s="58">
        <v>1.1117938466089541</v>
      </c>
      <c r="M225" s="59">
        <v>644</v>
      </c>
      <c r="N225" s="57">
        <v>74.690128964440262</v>
      </c>
      <c r="O225" s="58">
        <v>1.810553268454306</v>
      </c>
      <c r="P225" s="59">
        <v>625</v>
      </c>
      <c r="Q225" s="57">
        <v>80.775287586952658</v>
      </c>
      <c r="R225" s="58">
        <v>1.680421523483014</v>
      </c>
      <c r="S225" s="59">
        <v>620</v>
      </c>
      <c r="T225" s="57">
        <v>50.977363307732013</v>
      </c>
      <c r="U225" s="58">
        <v>2.1326580605032812</v>
      </c>
      <c r="V225" s="59">
        <v>602</v>
      </c>
      <c r="W225" s="57">
        <v>40.694111058510018</v>
      </c>
      <c r="X225" s="58">
        <v>2.276752561600512</v>
      </c>
      <c r="Y225" s="60">
        <v>511</v>
      </c>
    </row>
    <row r="226" spans="1:25" ht="14.5" customHeight="1" thickBot="1">
      <c r="A226" s="100" t="s">
        <v>122</v>
      </c>
      <c r="B226" s="75">
        <v>95.323468750813191</v>
      </c>
      <c r="C226" s="76">
        <v>1.0661899123230589</v>
      </c>
      <c r="D226" s="77">
        <v>470</v>
      </c>
      <c r="E226" s="75">
        <v>99.282778648888211</v>
      </c>
      <c r="F226" s="76">
        <v>0.41416722232737779</v>
      </c>
      <c r="G226" s="77">
        <v>477</v>
      </c>
      <c r="H226" s="75">
        <v>99.320080562680403</v>
      </c>
      <c r="I226" s="76">
        <v>0.39135879480566832</v>
      </c>
      <c r="J226" s="77">
        <v>474</v>
      </c>
      <c r="K226" s="75">
        <v>96.128516121699164</v>
      </c>
      <c r="L226" s="76">
        <v>0.83296349474077314</v>
      </c>
      <c r="M226" s="77">
        <v>474</v>
      </c>
      <c r="N226" s="75">
        <v>88.388342051763161</v>
      </c>
      <c r="O226" s="76">
        <v>1.5511660138983321</v>
      </c>
      <c r="P226" s="77">
        <v>458</v>
      </c>
      <c r="Q226" s="75">
        <v>88.775935608520101</v>
      </c>
      <c r="R226" s="76">
        <v>1.556609629601132</v>
      </c>
      <c r="S226" s="77">
        <v>461</v>
      </c>
      <c r="T226" s="75">
        <v>80.763619688209971</v>
      </c>
      <c r="U226" s="76">
        <v>1.9333395834873759</v>
      </c>
      <c r="V226" s="77">
        <v>456</v>
      </c>
      <c r="W226" s="75">
        <v>57.107100039747941</v>
      </c>
      <c r="X226" s="76">
        <v>2.822973226510928</v>
      </c>
      <c r="Y226" s="78">
        <v>337</v>
      </c>
    </row>
    <row r="227" spans="1:25" ht="14.5" customHeight="1">
      <c r="A227" s="101" t="s">
        <v>123</v>
      </c>
      <c r="B227" s="85">
        <v>84.693883699775625</v>
      </c>
      <c r="C227" s="86">
        <v>0.9284377327025205</v>
      </c>
      <c r="D227" s="87">
        <v>1672</v>
      </c>
      <c r="E227" s="85">
        <v>97.138156324406538</v>
      </c>
      <c r="F227" s="86">
        <v>0.4156253829778539</v>
      </c>
      <c r="G227" s="87">
        <v>1736</v>
      </c>
      <c r="H227" s="85">
        <v>93.690382016520601</v>
      </c>
      <c r="I227" s="86">
        <v>0.59868308062459252</v>
      </c>
      <c r="J227" s="87">
        <v>1723</v>
      </c>
      <c r="K227" s="85">
        <v>91.953341987564997</v>
      </c>
      <c r="L227" s="86">
        <v>0.65991935529747892</v>
      </c>
      <c r="M227" s="87">
        <v>1711</v>
      </c>
      <c r="N227" s="85">
        <v>73.031052426167136</v>
      </c>
      <c r="O227" s="86">
        <v>1.1523664241700771</v>
      </c>
      <c r="P227" s="87">
        <v>1642</v>
      </c>
      <c r="Q227" s="85">
        <v>79.274134444608109</v>
      </c>
      <c r="R227" s="86">
        <v>1.0596198361522371</v>
      </c>
      <c r="S227" s="87">
        <v>1638</v>
      </c>
      <c r="T227" s="85">
        <v>53.517706627372419</v>
      </c>
      <c r="U227" s="86">
        <v>1.3089092899197541</v>
      </c>
      <c r="V227" s="87">
        <v>1596</v>
      </c>
      <c r="W227" s="85">
        <v>43.032132097704888</v>
      </c>
      <c r="X227" s="86">
        <v>1.43468672271413</v>
      </c>
      <c r="Y227" s="88">
        <v>1305</v>
      </c>
    </row>
    <row r="228" spans="1:25" s="220" customFormat="1" ht="14.5" customHeight="1">
      <c r="A228" s="1255" t="s">
        <v>393</v>
      </c>
      <c r="B228" s="1255" t="s">
        <v>224</v>
      </c>
      <c r="C228" s="1255" t="s">
        <v>224</v>
      </c>
      <c r="D228" s="1255" t="s">
        <v>224</v>
      </c>
      <c r="E228" s="1255" t="s">
        <v>224</v>
      </c>
      <c r="F228" s="1255" t="s">
        <v>224</v>
      </c>
      <c r="G228" s="1255" t="s">
        <v>224</v>
      </c>
      <c r="H228" s="1255" t="s">
        <v>224</v>
      </c>
      <c r="I228" s="1255" t="s">
        <v>224</v>
      </c>
      <c r="J228" s="1255" t="s">
        <v>224</v>
      </c>
      <c r="K228" s="1255" t="s">
        <v>224</v>
      </c>
      <c r="L228" s="1255" t="s">
        <v>224</v>
      </c>
      <c r="M228" s="1255" t="s">
        <v>224</v>
      </c>
      <c r="N228" s="1255" t="s">
        <v>224</v>
      </c>
      <c r="O228" s="1255" t="s">
        <v>224</v>
      </c>
      <c r="P228" s="1255" t="s">
        <v>224</v>
      </c>
      <c r="Q228" s="1255" t="s">
        <v>224</v>
      </c>
      <c r="R228" s="1255" t="s">
        <v>224</v>
      </c>
      <c r="S228" s="1255" t="s">
        <v>224</v>
      </c>
      <c r="T228" s="1255" t="s">
        <v>224</v>
      </c>
      <c r="U228" s="1255" t="s">
        <v>224</v>
      </c>
      <c r="V228" s="1255" t="s">
        <v>224</v>
      </c>
      <c r="W228" s="1255" t="s">
        <v>224</v>
      </c>
      <c r="X228" s="1255" t="s">
        <v>224</v>
      </c>
      <c r="Y228" s="1255" t="s">
        <v>224</v>
      </c>
    </row>
    <row r="229" spans="1:25" s="220" customFormat="1" ht="14.5" customHeight="1">
      <c r="A229" s="1255" t="s">
        <v>289</v>
      </c>
      <c r="B229" s="1255" t="s">
        <v>115</v>
      </c>
      <c r="C229" s="1255" t="s">
        <v>115</v>
      </c>
      <c r="D229" s="1255" t="s">
        <v>115</v>
      </c>
      <c r="E229" s="1255" t="s">
        <v>115</v>
      </c>
      <c r="F229" s="1255" t="s">
        <v>115</v>
      </c>
      <c r="G229" s="1255" t="s">
        <v>115</v>
      </c>
      <c r="H229" s="1255" t="s">
        <v>115</v>
      </c>
      <c r="I229" s="1255" t="s">
        <v>115</v>
      </c>
      <c r="J229" s="1255" t="s">
        <v>115</v>
      </c>
      <c r="K229" s="1255" t="s">
        <v>115</v>
      </c>
      <c r="L229" s="1255" t="s">
        <v>115</v>
      </c>
      <c r="M229" s="1255" t="s">
        <v>115</v>
      </c>
      <c r="N229" s="1255" t="s">
        <v>115</v>
      </c>
      <c r="O229" s="1255" t="s">
        <v>115</v>
      </c>
      <c r="P229" s="1255" t="s">
        <v>115</v>
      </c>
      <c r="Q229" s="1255" t="s">
        <v>115</v>
      </c>
      <c r="R229" s="1255" t="s">
        <v>115</v>
      </c>
      <c r="S229" s="1255" t="s">
        <v>115</v>
      </c>
      <c r="T229" s="1255" t="s">
        <v>115</v>
      </c>
      <c r="U229" s="1255" t="s">
        <v>115</v>
      </c>
      <c r="V229" s="1255" t="s">
        <v>115</v>
      </c>
      <c r="W229" s="1255" t="s">
        <v>115</v>
      </c>
      <c r="X229" s="1255" t="s">
        <v>115</v>
      </c>
      <c r="Y229" s="1255" t="s">
        <v>115</v>
      </c>
    </row>
    <row r="230" spans="1:25" s="220" customFormat="1" ht="14.5" customHeight="1">
      <c r="A230" s="1255" t="s">
        <v>752</v>
      </c>
      <c r="B230" s="1255" t="s">
        <v>227</v>
      </c>
      <c r="C230" s="1255" t="s">
        <v>227</v>
      </c>
      <c r="D230" s="1255" t="s">
        <v>227</v>
      </c>
      <c r="E230" s="1255" t="s">
        <v>227</v>
      </c>
      <c r="F230" s="1255" t="s">
        <v>227</v>
      </c>
      <c r="G230" s="1255" t="s">
        <v>227</v>
      </c>
      <c r="H230" s="1255" t="s">
        <v>227</v>
      </c>
      <c r="I230" s="1255" t="s">
        <v>227</v>
      </c>
      <c r="J230" s="1255" t="s">
        <v>227</v>
      </c>
      <c r="K230" s="1255" t="s">
        <v>227</v>
      </c>
      <c r="L230" s="1255" t="s">
        <v>227</v>
      </c>
      <c r="M230" s="1255" t="s">
        <v>227</v>
      </c>
      <c r="N230" s="1255" t="s">
        <v>227</v>
      </c>
      <c r="O230" s="1255" t="s">
        <v>227</v>
      </c>
      <c r="P230" s="1255" t="s">
        <v>227</v>
      </c>
      <c r="Q230" s="1255" t="s">
        <v>227</v>
      </c>
      <c r="R230" s="1255" t="s">
        <v>227</v>
      </c>
      <c r="S230" s="1255" t="s">
        <v>227</v>
      </c>
      <c r="T230" s="1255" t="s">
        <v>227</v>
      </c>
      <c r="U230" s="1255" t="s">
        <v>227</v>
      </c>
      <c r="V230" s="1255" t="s">
        <v>227</v>
      </c>
      <c r="W230" s="1255" t="s">
        <v>227</v>
      </c>
      <c r="X230" s="1255" t="s">
        <v>227</v>
      </c>
      <c r="Y230" s="1255" t="s">
        <v>227</v>
      </c>
    </row>
    <row r="231" spans="1:25" ht="14.5" customHeight="1"/>
    <row r="232" spans="1:25" ht="14.5" customHeight="1">
      <c r="A232" s="1240" t="s">
        <v>656</v>
      </c>
      <c r="B232" s="1240"/>
      <c r="C232" s="1240"/>
      <c r="D232" s="1240"/>
      <c r="E232" s="1240"/>
      <c r="F232" s="1240"/>
      <c r="G232" s="1240"/>
      <c r="H232" s="1240"/>
      <c r="I232" s="1240"/>
      <c r="J232" s="1240"/>
      <c r="K232" s="1240"/>
      <c r="L232" s="1240"/>
      <c r="M232" s="1240"/>
      <c r="N232" s="1240"/>
      <c r="O232" s="1240"/>
      <c r="P232" s="1240"/>
      <c r="Q232" s="1240"/>
      <c r="R232" s="1240"/>
      <c r="S232" s="1240"/>
      <c r="T232" s="1240"/>
      <c r="U232" s="1240"/>
      <c r="V232" s="1240"/>
      <c r="W232" s="1240"/>
      <c r="X232" s="1240"/>
      <c r="Y232" s="1240"/>
    </row>
    <row r="233" spans="1:25" ht="34.5" customHeight="1" thickBot="1">
      <c r="A233" s="1400" t="s">
        <v>43</v>
      </c>
      <c r="B233" s="1245" t="s">
        <v>230</v>
      </c>
      <c r="C233" s="1245" t="s">
        <v>206</v>
      </c>
      <c r="D233" s="1245" t="s">
        <v>206</v>
      </c>
      <c r="E233" s="1245" t="s">
        <v>231</v>
      </c>
      <c r="F233" s="1245" t="s">
        <v>207</v>
      </c>
      <c r="G233" s="1245" t="s">
        <v>207</v>
      </c>
      <c r="H233" s="1245" t="s">
        <v>232</v>
      </c>
      <c r="I233" s="1245" t="s">
        <v>208</v>
      </c>
      <c r="J233" s="1245" t="s">
        <v>208</v>
      </c>
      <c r="K233" s="1245" t="s">
        <v>238</v>
      </c>
      <c r="L233" s="1245" t="s">
        <v>209</v>
      </c>
      <c r="M233" s="1245" t="s">
        <v>209</v>
      </c>
      <c r="N233" s="1245" t="s">
        <v>234</v>
      </c>
      <c r="O233" s="1245" t="s">
        <v>210</v>
      </c>
      <c r="P233" s="1245" t="s">
        <v>210</v>
      </c>
      <c r="Q233" s="1245" t="s">
        <v>237</v>
      </c>
      <c r="R233" s="1245" t="s">
        <v>211</v>
      </c>
      <c r="S233" s="1245" t="s">
        <v>211</v>
      </c>
      <c r="T233" s="1245" t="s">
        <v>235</v>
      </c>
      <c r="U233" s="1245" t="s">
        <v>212</v>
      </c>
      <c r="V233" s="1245" t="s">
        <v>212</v>
      </c>
      <c r="W233" s="1245" t="s">
        <v>239</v>
      </c>
      <c r="X233" s="1245" t="s">
        <v>213</v>
      </c>
      <c r="Y233" s="1246" t="s">
        <v>213</v>
      </c>
    </row>
    <row r="234" spans="1:25" ht="14.5" customHeight="1" thickBot="1">
      <c r="A234" s="1254" t="s">
        <v>43</v>
      </c>
      <c r="B234" s="54" t="s">
        <v>40</v>
      </c>
      <c r="C234" s="54" t="s">
        <v>111</v>
      </c>
      <c r="D234" s="55" t="s">
        <v>112</v>
      </c>
      <c r="E234" s="54" t="s">
        <v>40</v>
      </c>
      <c r="F234" s="54" t="s">
        <v>111</v>
      </c>
      <c r="G234" s="55" t="s">
        <v>112</v>
      </c>
      <c r="H234" s="54" t="s">
        <v>40</v>
      </c>
      <c r="I234" s="54" t="s">
        <v>111</v>
      </c>
      <c r="J234" s="55" t="s">
        <v>112</v>
      </c>
      <c r="K234" s="54" t="s">
        <v>40</v>
      </c>
      <c r="L234" s="54" t="s">
        <v>111</v>
      </c>
      <c r="M234" s="55" t="s">
        <v>112</v>
      </c>
      <c r="N234" s="54" t="s">
        <v>40</v>
      </c>
      <c r="O234" s="54" t="s">
        <v>111</v>
      </c>
      <c r="P234" s="55" t="s">
        <v>112</v>
      </c>
      <c r="Q234" s="54" t="s">
        <v>40</v>
      </c>
      <c r="R234" s="54" t="s">
        <v>111</v>
      </c>
      <c r="S234" s="55" t="s">
        <v>112</v>
      </c>
      <c r="T234" s="54" t="s">
        <v>40</v>
      </c>
      <c r="U234" s="54" t="s">
        <v>111</v>
      </c>
      <c r="V234" s="55" t="s">
        <v>112</v>
      </c>
      <c r="W234" s="54" t="s">
        <v>40</v>
      </c>
      <c r="X234" s="54" t="s">
        <v>111</v>
      </c>
      <c r="Y234" s="54" t="s">
        <v>112</v>
      </c>
    </row>
    <row r="235" spans="1:25" ht="14.5" customHeight="1">
      <c r="A235" s="56" t="s">
        <v>54</v>
      </c>
      <c r="B235" s="57">
        <v>60.000066321032527</v>
      </c>
      <c r="C235" s="58">
        <v>2.364033874493864</v>
      </c>
      <c r="D235" s="59">
        <v>422</v>
      </c>
      <c r="E235" s="57">
        <v>75.253061902311103</v>
      </c>
      <c r="F235" s="58">
        <v>2.0966506030116241</v>
      </c>
      <c r="G235" s="59">
        <v>421</v>
      </c>
      <c r="H235" s="57">
        <v>89.100438582158205</v>
      </c>
      <c r="I235" s="58">
        <v>1.498925779455458</v>
      </c>
      <c r="J235" s="59">
        <v>430</v>
      </c>
      <c r="K235" s="57">
        <v>82.965189788317275</v>
      </c>
      <c r="L235" s="58">
        <v>1.85554384331339</v>
      </c>
      <c r="M235" s="59">
        <v>425</v>
      </c>
      <c r="N235" s="57">
        <v>47.572594736811112</v>
      </c>
      <c r="O235" s="58">
        <v>2.4239543366802789</v>
      </c>
      <c r="P235" s="59">
        <v>420</v>
      </c>
      <c r="Q235" s="57">
        <v>44.063348023613429</v>
      </c>
      <c r="R235" s="58">
        <v>2.4265392597714368</v>
      </c>
      <c r="S235" s="59">
        <v>417</v>
      </c>
      <c r="T235" s="57">
        <v>34.134218353328713</v>
      </c>
      <c r="U235" s="58">
        <v>2.3117431253294041</v>
      </c>
      <c r="V235" s="59">
        <v>420</v>
      </c>
      <c r="W235" s="57">
        <v>20.470619504086461</v>
      </c>
      <c r="X235" s="58">
        <v>1.974242585840928</v>
      </c>
      <c r="Y235" s="60">
        <v>417</v>
      </c>
    </row>
    <row r="236" spans="1:25" ht="14.5" customHeight="1">
      <c r="A236" s="61" t="s">
        <v>55</v>
      </c>
      <c r="B236" s="62">
        <v>54.639957987289712</v>
      </c>
      <c r="C236" s="63">
        <v>2.252727462723557</v>
      </c>
      <c r="D236" s="64">
        <v>486</v>
      </c>
      <c r="E236" s="62">
        <v>65.395019053209381</v>
      </c>
      <c r="F236" s="63">
        <v>2.208093004745209</v>
      </c>
      <c r="G236" s="64">
        <v>475</v>
      </c>
      <c r="H236" s="62">
        <v>83.708484805750444</v>
      </c>
      <c r="I236" s="63">
        <v>1.6764636733720679</v>
      </c>
      <c r="J236" s="64">
        <v>488</v>
      </c>
      <c r="K236" s="62">
        <v>81.148365952474052</v>
      </c>
      <c r="L236" s="63">
        <v>1.7974062591256259</v>
      </c>
      <c r="M236" s="64">
        <v>488</v>
      </c>
      <c r="N236" s="62">
        <v>39.773478219495978</v>
      </c>
      <c r="O236" s="63">
        <v>2.231420629411605</v>
      </c>
      <c r="P236" s="64">
        <v>477</v>
      </c>
      <c r="Q236" s="62">
        <v>45.032207956100919</v>
      </c>
      <c r="R236" s="63">
        <v>2.2764170585012509</v>
      </c>
      <c r="S236" s="64">
        <v>475</v>
      </c>
      <c r="T236" s="62">
        <v>32.400508702535433</v>
      </c>
      <c r="U236" s="63">
        <v>2.1377658426230361</v>
      </c>
      <c r="V236" s="64">
        <v>474</v>
      </c>
      <c r="W236" s="62">
        <v>43.081741578393682</v>
      </c>
      <c r="X236" s="63">
        <v>2.265360765106462</v>
      </c>
      <c r="Y236" s="65">
        <v>476</v>
      </c>
    </row>
    <row r="237" spans="1:25" ht="14.5" customHeight="1">
      <c r="A237" s="56" t="s">
        <v>56</v>
      </c>
      <c r="B237" s="57">
        <v>63.555230586832913</v>
      </c>
      <c r="C237" s="58">
        <v>4.3000206978155289</v>
      </c>
      <c r="D237" s="59">
        <v>141</v>
      </c>
      <c r="E237" s="57">
        <v>67.270558250244335</v>
      </c>
      <c r="F237" s="58">
        <v>4.073142835896121</v>
      </c>
      <c r="G237" s="59">
        <v>142</v>
      </c>
      <c r="H237" s="57">
        <v>81.405710380431941</v>
      </c>
      <c r="I237" s="58">
        <v>3.4716362324219019</v>
      </c>
      <c r="J237" s="59">
        <v>145</v>
      </c>
      <c r="K237" s="57">
        <v>67.627540014285344</v>
      </c>
      <c r="L237" s="58">
        <v>4.2555859267003484</v>
      </c>
      <c r="M237" s="59">
        <v>144</v>
      </c>
      <c r="N237" s="57">
        <v>52.224430978625371</v>
      </c>
      <c r="O237" s="58">
        <v>4.3659261250105743</v>
      </c>
      <c r="P237" s="59">
        <v>141</v>
      </c>
      <c r="Q237" s="57">
        <v>56.127926465181027</v>
      </c>
      <c r="R237" s="58">
        <v>4.3207074997346888</v>
      </c>
      <c r="S237" s="59">
        <v>141</v>
      </c>
      <c r="T237" s="57">
        <v>51.511491579916239</v>
      </c>
      <c r="U237" s="58">
        <v>4.3639456597446484</v>
      </c>
      <c r="V237" s="59">
        <v>142</v>
      </c>
      <c r="W237" s="57">
        <v>18.313305194888589</v>
      </c>
      <c r="X237" s="58">
        <v>3.3102969611563089</v>
      </c>
      <c r="Y237" s="60">
        <v>141</v>
      </c>
    </row>
    <row r="238" spans="1:25" ht="14.5" customHeight="1">
      <c r="A238" s="61" t="s">
        <v>57</v>
      </c>
      <c r="B238" s="62">
        <v>64.279331200874623</v>
      </c>
      <c r="C238" s="63">
        <v>3.2329490371033871</v>
      </c>
      <c r="D238" s="64">
        <v>206</v>
      </c>
      <c r="E238" s="62">
        <v>62.488059828328517</v>
      </c>
      <c r="F238" s="63">
        <v>3.2907983507878402</v>
      </c>
      <c r="G238" s="64">
        <v>202</v>
      </c>
      <c r="H238" s="62">
        <v>83.769377840393247</v>
      </c>
      <c r="I238" s="63">
        <v>2.4828806573049289</v>
      </c>
      <c r="J238" s="64">
        <v>208</v>
      </c>
      <c r="K238" s="62">
        <v>59.561412584713537</v>
      </c>
      <c r="L238" s="63">
        <v>3.3054474382761012</v>
      </c>
      <c r="M238" s="64">
        <v>205</v>
      </c>
      <c r="N238" s="62">
        <v>32.32441050639337</v>
      </c>
      <c r="O238" s="63">
        <v>3.1253788093803809</v>
      </c>
      <c r="P238" s="64">
        <v>205</v>
      </c>
      <c r="Q238" s="62">
        <v>45.315697344514057</v>
      </c>
      <c r="R238" s="63">
        <v>3.3292045806557629</v>
      </c>
      <c r="S238" s="64">
        <v>205</v>
      </c>
      <c r="T238" s="62">
        <v>37.678002636259592</v>
      </c>
      <c r="U238" s="63">
        <v>3.230731096272653</v>
      </c>
      <c r="V238" s="64">
        <v>205</v>
      </c>
      <c r="W238" s="62">
        <v>22.700109137505731</v>
      </c>
      <c r="X238" s="63">
        <v>2.8177857767669718</v>
      </c>
      <c r="Y238" s="65">
        <v>205</v>
      </c>
    </row>
    <row r="239" spans="1:25" ht="14.5" customHeight="1">
      <c r="A239" s="56" t="s">
        <v>58</v>
      </c>
      <c r="B239" s="57">
        <v>54.868065588771032</v>
      </c>
      <c r="C239" s="58">
        <v>5.0367959356998622</v>
      </c>
      <c r="D239" s="59">
        <v>88</v>
      </c>
      <c r="E239" s="57">
        <v>74.899451502453189</v>
      </c>
      <c r="F239" s="58">
        <v>4.3651882964338391</v>
      </c>
      <c r="G239" s="59">
        <v>88</v>
      </c>
      <c r="H239" s="57">
        <v>88.362149083294256</v>
      </c>
      <c r="I239" s="58">
        <v>3.2135800092038229</v>
      </c>
      <c r="J239" s="59">
        <v>88</v>
      </c>
      <c r="K239" s="57">
        <v>86.295172436518726</v>
      </c>
      <c r="L239" s="58">
        <v>3.4187590011316749</v>
      </c>
      <c r="M239" s="59">
        <v>88</v>
      </c>
      <c r="N239" s="57">
        <v>61.16032208933472</v>
      </c>
      <c r="O239" s="58">
        <v>4.9196133787702028</v>
      </c>
      <c r="P239" s="59">
        <v>89</v>
      </c>
      <c r="Q239" s="57">
        <v>54.050485235563642</v>
      </c>
      <c r="R239" s="58">
        <v>5.0487752287309746</v>
      </c>
      <c r="S239" s="59">
        <v>89</v>
      </c>
      <c r="T239" s="57">
        <v>38.42732550409697</v>
      </c>
      <c r="U239" s="58">
        <v>5.002816204383528</v>
      </c>
      <c r="V239" s="59">
        <v>86</v>
      </c>
      <c r="W239" s="57">
        <v>22.10350304556064</v>
      </c>
      <c r="X239" s="58">
        <v>4.1819139544384756</v>
      </c>
      <c r="Y239" s="60">
        <v>86</v>
      </c>
    </row>
    <row r="240" spans="1:25" ht="14.5" customHeight="1">
      <c r="A240" s="61" t="s">
        <v>59</v>
      </c>
      <c r="B240" s="70" t="s">
        <v>148</v>
      </c>
      <c r="C240" s="71" t="s">
        <v>148</v>
      </c>
      <c r="D240" s="72" t="s">
        <v>148</v>
      </c>
      <c r="E240" s="70" t="s">
        <v>148</v>
      </c>
      <c r="F240" s="71" t="s">
        <v>148</v>
      </c>
      <c r="G240" s="72" t="s">
        <v>148</v>
      </c>
      <c r="H240" s="70" t="s">
        <v>148</v>
      </c>
      <c r="I240" s="71" t="s">
        <v>148</v>
      </c>
      <c r="J240" s="72" t="s">
        <v>148</v>
      </c>
      <c r="K240" s="70" t="s">
        <v>148</v>
      </c>
      <c r="L240" s="71" t="s">
        <v>148</v>
      </c>
      <c r="M240" s="72" t="s">
        <v>148</v>
      </c>
      <c r="N240" s="70" t="s">
        <v>148</v>
      </c>
      <c r="O240" s="71" t="s">
        <v>148</v>
      </c>
      <c r="P240" s="72" t="s">
        <v>148</v>
      </c>
      <c r="Q240" s="70" t="s">
        <v>148</v>
      </c>
      <c r="R240" s="71" t="s">
        <v>148</v>
      </c>
      <c r="S240" s="72" t="s">
        <v>148</v>
      </c>
      <c r="T240" s="70" t="s">
        <v>148</v>
      </c>
      <c r="U240" s="71" t="s">
        <v>148</v>
      </c>
      <c r="V240" s="72" t="s">
        <v>148</v>
      </c>
      <c r="W240" s="70" t="s">
        <v>148</v>
      </c>
      <c r="X240" s="71" t="s">
        <v>148</v>
      </c>
      <c r="Y240" s="73" t="s">
        <v>148</v>
      </c>
    </row>
    <row r="241" spans="1:25" ht="14.5" customHeight="1">
      <c r="A241" s="56" t="s">
        <v>60</v>
      </c>
      <c r="B241" s="57">
        <v>52.401875939565002</v>
      </c>
      <c r="C241" s="58">
        <v>2.9685932097093</v>
      </c>
      <c r="D241" s="59">
        <v>285</v>
      </c>
      <c r="E241" s="57">
        <v>67.363509060536828</v>
      </c>
      <c r="F241" s="58">
        <v>2.7867103466029119</v>
      </c>
      <c r="G241" s="59">
        <v>284</v>
      </c>
      <c r="H241" s="57">
        <v>92.543660191852027</v>
      </c>
      <c r="I241" s="58">
        <v>1.608556490815348</v>
      </c>
      <c r="J241" s="59">
        <v>290</v>
      </c>
      <c r="K241" s="57">
        <v>86.202889224549679</v>
      </c>
      <c r="L241" s="58">
        <v>2.0828759081462018</v>
      </c>
      <c r="M241" s="59">
        <v>289</v>
      </c>
      <c r="N241" s="57">
        <v>54.66224342758197</v>
      </c>
      <c r="O241" s="58">
        <v>2.9578290119536188</v>
      </c>
      <c r="P241" s="59">
        <v>287</v>
      </c>
      <c r="Q241" s="57">
        <v>47.725397852330062</v>
      </c>
      <c r="R241" s="58">
        <v>2.979230706341776</v>
      </c>
      <c r="S241" s="59">
        <v>282</v>
      </c>
      <c r="T241" s="57">
        <v>38.584264958432662</v>
      </c>
      <c r="U241" s="58">
        <v>2.886167945794198</v>
      </c>
      <c r="V241" s="59">
        <v>281</v>
      </c>
      <c r="W241" s="57">
        <v>31.231905638702688</v>
      </c>
      <c r="X241" s="58">
        <v>2.720607701316677</v>
      </c>
      <c r="Y241" s="60">
        <v>283</v>
      </c>
    </row>
    <row r="242" spans="1:25" ht="14.5" customHeight="1">
      <c r="A242" s="61" t="s">
        <v>61</v>
      </c>
      <c r="B242" s="62">
        <v>61.853973160356979</v>
      </c>
      <c r="C242" s="63">
        <v>4.0684521652208767</v>
      </c>
      <c r="D242" s="64">
        <v>133</v>
      </c>
      <c r="E242" s="62">
        <v>62.339165382676221</v>
      </c>
      <c r="F242" s="63">
        <v>4.0736376587644871</v>
      </c>
      <c r="G242" s="64">
        <v>133</v>
      </c>
      <c r="H242" s="62">
        <v>85.342404309909455</v>
      </c>
      <c r="I242" s="63">
        <v>3.1626711078094449</v>
      </c>
      <c r="J242" s="64">
        <v>134</v>
      </c>
      <c r="K242" s="62">
        <v>95.56835593932837</v>
      </c>
      <c r="L242" s="63">
        <v>1.876853792060607</v>
      </c>
      <c r="M242" s="64">
        <v>135</v>
      </c>
      <c r="N242" s="62">
        <v>31.536095376782939</v>
      </c>
      <c r="O242" s="63">
        <v>3.7949522492339951</v>
      </c>
      <c r="P242" s="64">
        <v>132</v>
      </c>
      <c r="Q242" s="62">
        <v>49.805442629547272</v>
      </c>
      <c r="R242" s="63">
        <v>4.1190453808776386</v>
      </c>
      <c r="S242" s="64">
        <v>134</v>
      </c>
      <c r="T242" s="62">
        <v>32.650030806071662</v>
      </c>
      <c r="U242" s="63">
        <v>3.835632082615863</v>
      </c>
      <c r="V242" s="64">
        <v>133</v>
      </c>
      <c r="W242" s="62">
        <v>27.98521221395966</v>
      </c>
      <c r="X242" s="63">
        <v>3.6814388810539782</v>
      </c>
      <c r="Y242" s="65">
        <v>132</v>
      </c>
    </row>
    <row r="243" spans="1:25" ht="14.5" customHeight="1">
      <c r="A243" s="56" t="s">
        <v>62</v>
      </c>
      <c r="B243" s="57">
        <v>55.90223904639403</v>
      </c>
      <c r="C243" s="58">
        <v>2.9103100034661908</v>
      </c>
      <c r="D243" s="59">
        <v>295</v>
      </c>
      <c r="E243" s="57">
        <v>66.589659109163208</v>
      </c>
      <c r="F243" s="58">
        <v>2.7781861917045032</v>
      </c>
      <c r="G243" s="59">
        <v>295</v>
      </c>
      <c r="H243" s="57">
        <v>87.35304538716359</v>
      </c>
      <c r="I243" s="58">
        <v>2.0379855075124902</v>
      </c>
      <c r="J243" s="59">
        <v>297</v>
      </c>
      <c r="K243" s="57">
        <v>77.167630776129613</v>
      </c>
      <c r="L243" s="58">
        <v>2.4971523567791389</v>
      </c>
      <c r="M243" s="59">
        <v>297</v>
      </c>
      <c r="N243" s="57">
        <v>52.997456350926008</v>
      </c>
      <c r="O243" s="58">
        <v>2.935599097032545</v>
      </c>
      <c r="P243" s="59">
        <v>294</v>
      </c>
      <c r="Q243" s="57">
        <v>42.410912158832247</v>
      </c>
      <c r="R243" s="58">
        <v>2.8962535291459259</v>
      </c>
      <c r="S243" s="59">
        <v>294</v>
      </c>
      <c r="T243" s="57">
        <v>38.34546022878785</v>
      </c>
      <c r="U243" s="58">
        <v>2.8177888539085592</v>
      </c>
      <c r="V243" s="59">
        <v>293</v>
      </c>
      <c r="W243" s="57">
        <v>26.285389207929221</v>
      </c>
      <c r="X243" s="58">
        <v>2.6144745509917668</v>
      </c>
      <c r="Y243" s="60">
        <v>291</v>
      </c>
    </row>
    <row r="244" spans="1:25" ht="14.5" customHeight="1">
      <c r="A244" s="61" t="s">
        <v>99</v>
      </c>
      <c r="B244" s="62">
        <v>66.844794351725113</v>
      </c>
      <c r="C244" s="63">
        <v>2.2581648818149129</v>
      </c>
      <c r="D244" s="64">
        <v>434</v>
      </c>
      <c r="E244" s="62">
        <v>71.512423243396654</v>
      </c>
      <c r="F244" s="63">
        <v>2.1809750157759402</v>
      </c>
      <c r="G244" s="64">
        <v>430</v>
      </c>
      <c r="H244" s="62">
        <v>94.016436387094117</v>
      </c>
      <c r="I244" s="63">
        <v>1.1563111491890561</v>
      </c>
      <c r="J244" s="64">
        <v>437</v>
      </c>
      <c r="K244" s="62">
        <v>88.972603404635649</v>
      </c>
      <c r="L244" s="63">
        <v>1.5209943338397329</v>
      </c>
      <c r="M244" s="64">
        <v>436</v>
      </c>
      <c r="N244" s="62">
        <v>48.870443003811708</v>
      </c>
      <c r="O244" s="63">
        <v>2.3965551499501898</v>
      </c>
      <c r="P244" s="64">
        <v>430</v>
      </c>
      <c r="Q244" s="62">
        <v>47.49819355162078</v>
      </c>
      <c r="R244" s="63">
        <v>2.3992262691124671</v>
      </c>
      <c r="S244" s="64">
        <v>428</v>
      </c>
      <c r="T244" s="62">
        <v>39.719693980145117</v>
      </c>
      <c r="U244" s="63">
        <v>2.343816369376186</v>
      </c>
      <c r="V244" s="64">
        <v>427</v>
      </c>
      <c r="W244" s="62">
        <v>24.734149126887761</v>
      </c>
      <c r="X244" s="63">
        <v>2.0879417451729481</v>
      </c>
      <c r="Y244" s="65">
        <v>430</v>
      </c>
    </row>
    <row r="245" spans="1:25" ht="14.5" customHeight="1">
      <c r="A245" s="56" t="s">
        <v>64</v>
      </c>
      <c r="B245" s="57">
        <v>60.273682881190659</v>
      </c>
      <c r="C245" s="58">
        <v>2.8171429830669541</v>
      </c>
      <c r="D245" s="59">
        <v>282</v>
      </c>
      <c r="E245" s="57">
        <v>72.066244099821347</v>
      </c>
      <c r="F245" s="58">
        <v>2.5404553882726981</v>
      </c>
      <c r="G245" s="59">
        <v>289</v>
      </c>
      <c r="H245" s="57">
        <v>92.301311164746409</v>
      </c>
      <c r="I245" s="58">
        <v>1.5318639889235119</v>
      </c>
      <c r="J245" s="59">
        <v>295</v>
      </c>
      <c r="K245" s="57">
        <v>82.605549966005682</v>
      </c>
      <c r="L245" s="58">
        <v>2.1536631796826562</v>
      </c>
      <c r="M245" s="59">
        <v>292</v>
      </c>
      <c r="N245" s="57">
        <v>46.126968373273677</v>
      </c>
      <c r="O245" s="58">
        <v>2.8315765826796739</v>
      </c>
      <c r="P245" s="59">
        <v>286</v>
      </c>
      <c r="Q245" s="57">
        <v>43.286077400280071</v>
      </c>
      <c r="R245" s="58">
        <v>2.83736240413347</v>
      </c>
      <c r="S245" s="59">
        <v>283</v>
      </c>
      <c r="T245" s="57">
        <v>45.124577501081717</v>
      </c>
      <c r="U245" s="58">
        <v>2.8377004669036778</v>
      </c>
      <c r="V245" s="59">
        <v>284</v>
      </c>
      <c r="W245" s="57">
        <v>24.069845793540662</v>
      </c>
      <c r="X245" s="58">
        <v>2.5296304842338411</v>
      </c>
      <c r="Y245" s="60">
        <v>284</v>
      </c>
    </row>
    <row r="246" spans="1:25" ht="14.5" customHeight="1">
      <c r="A246" s="61" t="s">
        <v>65</v>
      </c>
      <c r="B246" s="62">
        <v>64.593068785740883</v>
      </c>
      <c r="C246" s="63">
        <v>4.8905627121324846</v>
      </c>
      <c r="D246" s="64">
        <v>82</v>
      </c>
      <c r="E246" s="62">
        <v>75.649982087924343</v>
      </c>
      <c r="F246" s="63">
        <v>4.3843316044132594</v>
      </c>
      <c r="G246" s="64">
        <v>81</v>
      </c>
      <c r="H246" s="62">
        <v>91.531220486982249</v>
      </c>
      <c r="I246" s="63">
        <v>2.813542742317753</v>
      </c>
      <c r="J246" s="64">
        <v>81</v>
      </c>
      <c r="K246" s="62">
        <v>84.076691656365341</v>
      </c>
      <c r="L246" s="63">
        <v>3.927958799020649</v>
      </c>
      <c r="M246" s="64">
        <v>81</v>
      </c>
      <c r="N246" s="62">
        <v>52.600962807845953</v>
      </c>
      <c r="O246" s="63">
        <v>5.1853428552589973</v>
      </c>
      <c r="P246" s="64">
        <v>81</v>
      </c>
      <c r="Q246" s="62">
        <v>45.165665217310647</v>
      </c>
      <c r="R246" s="63">
        <v>5.250275432508583</v>
      </c>
      <c r="S246" s="64">
        <v>78</v>
      </c>
      <c r="T246" s="62">
        <v>60.745935399885987</v>
      </c>
      <c r="U246" s="63">
        <v>5.0717611934564646</v>
      </c>
      <c r="V246" s="64">
        <v>79</v>
      </c>
      <c r="W246" s="62">
        <v>28.571608108763431</v>
      </c>
      <c r="X246" s="63">
        <v>4.7240562965920949</v>
      </c>
      <c r="Y246" s="65">
        <v>79</v>
      </c>
    </row>
    <row r="247" spans="1:25" ht="14.5" customHeight="1">
      <c r="A247" s="56" t="s">
        <v>66</v>
      </c>
      <c r="B247" s="57">
        <v>65.585645057808819</v>
      </c>
      <c r="C247" s="58">
        <v>2.796856498700429</v>
      </c>
      <c r="D247" s="59">
        <v>272</v>
      </c>
      <c r="E247" s="57">
        <v>60.093095825714762</v>
      </c>
      <c r="F247" s="58">
        <v>2.8832157734194408</v>
      </c>
      <c r="G247" s="59">
        <v>271</v>
      </c>
      <c r="H247" s="57">
        <v>82.242872193527461</v>
      </c>
      <c r="I247" s="58">
        <v>2.26029720094808</v>
      </c>
      <c r="J247" s="59">
        <v>276</v>
      </c>
      <c r="K247" s="57">
        <v>66.93814633296266</v>
      </c>
      <c r="L247" s="58">
        <v>2.7886849804048648</v>
      </c>
      <c r="M247" s="59">
        <v>270</v>
      </c>
      <c r="N247" s="57">
        <v>29.27044504417356</v>
      </c>
      <c r="O247" s="58">
        <v>2.7413077162853741</v>
      </c>
      <c r="P247" s="59">
        <v>270</v>
      </c>
      <c r="Q247" s="57">
        <v>37.732849956277022</v>
      </c>
      <c r="R247" s="58">
        <v>2.9117821170038432</v>
      </c>
      <c r="S247" s="59">
        <v>268</v>
      </c>
      <c r="T247" s="57">
        <v>40.152949698874032</v>
      </c>
      <c r="U247" s="58">
        <v>2.8821927146272199</v>
      </c>
      <c r="V247" s="59">
        <v>270</v>
      </c>
      <c r="W247" s="57">
        <v>22.731363112793499</v>
      </c>
      <c r="X247" s="58">
        <v>2.536263203254614</v>
      </c>
      <c r="Y247" s="60">
        <v>267</v>
      </c>
    </row>
    <row r="248" spans="1:25" ht="14.5" customHeight="1">
      <c r="A248" s="61" t="s">
        <v>67</v>
      </c>
      <c r="B248" s="62">
        <v>59.282595372895031</v>
      </c>
      <c r="C248" s="63">
        <v>3.5896740492465389</v>
      </c>
      <c r="D248" s="64">
        <v>170</v>
      </c>
      <c r="E248" s="62">
        <v>54.021971004249622</v>
      </c>
      <c r="F248" s="63">
        <v>3.6516333148691968</v>
      </c>
      <c r="G248" s="64">
        <v>171</v>
      </c>
      <c r="H248" s="62">
        <v>89.181711871004381</v>
      </c>
      <c r="I248" s="63">
        <v>2.4052028281447808</v>
      </c>
      <c r="J248" s="64">
        <v>176</v>
      </c>
      <c r="K248" s="62">
        <v>52.563083128501972</v>
      </c>
      <c r="L248" s="63">
        <v>3.6812680706986751</v>
      </c>
      <c r="M248" s="64">
        <v>169</v>
      </c>
      <c r="N248" s="62">
        <v>23.474291648597859</v>
      </c>
      <c r="O248" s="63">
        <v>3.0846943320916069</v>
      </c>
      <c r="P248" s="64">
        <v>167</v>
      </c>
      <c r="Q248" s="62">
        <v>28.562307408983401</v>
      </c>
      <c r="R248" s="63">
        <v>3.389507408092606</v>
      </c>
      <c r="S248" s="64">
        <v>165</v>
      </c>
      <c r="T248" s="62">
        <v>26.72405815211857</v>
      </c>
      <c r="U248" s="63">
        <v>3.3809914775685659</v>
      </c>
      <c r="V248" s="64">
        <v>167</v>
      </c>
      <c r="W248" s="62">
        <v>19.16612619753203</v>
      </c>
      <c r="X248" s="63">
        <v>2.979179702940677</v>
      </c>
      <c r="Y248" s="65">
        <v>165</v>
      </c>
    </row>
    <row r="249" spans="1:25" ht="14.5" customHeight="1">
      <c r="A249" s="56" t="s">
        <v>68</v>
      </c>
      <c r="B249" s="57">
        <v>50.607042039634067</v>
      </c>
      <c r="C249" s="58">
        <v>3.4599317983315232</v>
      </c>
      <c r="D249" s="59">
        <v>200</v>
      </c>
      <c r="E249" s="57">
        <v>71.388802182344833</v>
      </c>
      <c r="F249" s="58">
        <v>3.1083621171757811</v>
      </c>
      <c r="G249" s="59">
        <v>201</v>
      </c>
      <c r="H249" s="57">
        <v>90.189734433881313</v>
      </c>
      <c r="I249" s="58">
        <v>2.142034973863284</v>
      </c>
      <c r="J249" s="59">
        <v>204</v>
      </c>
      <c r="K249" s="57">
        <v>86.974895307197841</v>
      </c>
      <c r="L249" s="58">
        <v>2.3221674597211241</v>
      </c>
      <c r="M249" s="59">
        <v>203</v>
      </c>
      <c r="N249" s="57">
        <v>64.800744373189914</v>
      </c>
      <c r="O249" s="58">
        <v>3.294518167694291</v>
      </c>
      <c r="P249" s="59">
        <v>201</v>
      </c>
      <c r="Q249" s="57">
        <v>52.003438073431617</v>
      </c>
      <c r="R249" s="58">
        <v>3.4786534398005711</v>
      </c>
      <c r="S249" s="59">
        <v>197</v>
      </c>
      <c r="T249" s="57">
        <v>32.795369265745308</v>
      </c>
      <c r="U249" s="58">
        <v>3.2093230415302609</v>
      </c>
      <c r="V249" s="59">
        <v>201</v>
      </c>
      <c r="W249" s="57">
        <v>39.491005049247093</v>
      </c>
      <c r="X249" s="58">
        <v>3.380935264460037</v>
      </c>
      <c r="Y249" s="60">
        <v>201</v>
      </c>
    </row>
    <row r="250" spans="1:25" ht="14.5" customHeight="1" thickBot="1">
      <c r="A250" s="74" t="s">
        <v>69</v>
      </c>
      <c r="B250" s="75">
        <v>62.975982949063592</v>
      </c>
      <c r="C250" s="76">
        <v>3.1654073398516061</v>
      </c>
      <c r="D250" s="77">
        <v>206</v>
      </c>
      <c r="E250" s="75">
        <v>61.759911875419881</v>
      </c>
      <c r="F250" s="76">
        <v>3.1650467865349401</v>
      </c>
      <c r="G250" s="77">
        <v>207</v>
      </c>
      <c r="H250" s="75">
        <v>83.680698341467917</v>
      </c>
      <c r="I250" s="76">
        <v>2.4409960344415138</v>
      </c>
      <c r="J250" s="77">
        <v>208</v>
      </c>
      <c r="K250" s="75">
        <v>85.688362379911354</v>
      </c>
      <c r="L250" s="76">
        <v>2.2533176772515309</v>
      </c>
      <c r="M250" s="77">
        <v>205</v>
      </c>
      <c r="N250" s="75">
        <v>22.308667380418871</v>
      </c>
      <c r="O250" s="76">
        <v>2.776885623085743</v>
      </c>
      <c r="P250" s="77">
        <v>203</v>
      </c>
      <c r="Q250" s="75">
        <v>34.699394410379028</v>
      </c>
      <c r="R250" s="76">
        <v>3.1317702620703032</v>
      </c>
      <c r="S250" s="77">
        <v>202</v>
      </c>
      <c r="T250" s="75">
        <v>34.20929613621437</v>
      </c>
      <c r="U250" s="76">
        <v>3.101139781000652</v>
      </c>
      <c r="V250" s="77">
        <v>203</v>
      </c>
      <c r="W250" s="75">
        <v>23.380443991062371</v>
      </c>
      <c r="X250" s="76">
        <v>2.7713446807564708</v>
      </c>
      <c r="Y250" s="78">
        <v>202</v>
      </c>
    </row>
    <row r="251" spans="1:25" ht="14.5" customHeight="1">
      <c r="A251" s="79" t="s">
        <v>70</v>
      </c>
      <c r="B251" s="80">
        <v>58.833921794771427</v>
      </c>
      <c r="C251" s="81">
        <v>0.99209869343352342</v>
      </c>
      <c r="D251" s="82">
        <v>2628</v>
      </c>
      <c r="E251" s="80">
        <v>70.08723647926999</v>
      </c>
      <c r="F251" s="81">
        <v>0.93592665521429597</v>
      </c>
      <c r="G251" s="82">
        <v>2617</v>
      </c>
      <c r="H251" s="80">
        <v>89.537367870504255</v>
      </c>
      <c r="I251" s="81">
        <v>0.62339596527330099</v>
      </c>
      <c r="J251" s="82">
        <v>2663</v>
      </c>
      <c r="K251" s="80">
        <v>83.797213011406328</v>
      </c>
      <c r="L251" s="81">
        <v>0.75221869290073873</v>
      </c>
      <c r="M251" s="82">
        <v>2653</v>
      </c>
      <c r="N251" s="80">
        <v>48.897064371819773</v>
      </c>
      <c r="O251" s="81">
        <v>1.0091296020732929</v>
      </c>
      <c r="P251" s="82">
        <v>2618</v>
      </c>
      <c r="Q251" s="80">
        <v>45.821096596716309</v>
      </c>
      <c r="R251" s="81">
        <v>1.016172759905982</v>
      </c>
      <c r="S251" s="82">
        <v>2596</v>
      </c>
      <c r="T251" s="80">
        <v>37.264648533653933</v>
      </c>
      <c r="U251" s="81">
        <v>0.97753821985026113</v>
      </c>
      <c r="V251" s="82">
        <v>2597</v>
      </c>
      <c r="W251" s="80">
        <v>29.360927950475631</v>
      </c>
      <c r="X251" s="81">
        <v>0.91408439557760734</v>
      </c>
      <c r="Y251" s="83">
        <v>2601</v>
      </c>
    </row>
    <row r="252" spans="1:25" ht="14.5" customHeight="1">
      <c r="A252" s="79" t="s">
        <v>71</v>
      </c>
      <c r="B252" s="80">
        <v>63.509090715928082</v>
      </c>
      <c r="C252" s="81">
        <v>1.441051935614984</v>
      </c>
      <c r="D252" s="82">
        <v>1128</v>
      </c>
      <c r="E252" s="80">
        <v>61.313958162705362</v>
      </c>
      <c r="F252" s="81">
        <v>1.447422521969201</v>
      </c>
      <c r="G252" s="82">
        <v>1126</v>
      </c>
      <c r="H252" s="80">
        <v>83.804113331391093</v>
      </c>
      <c r="I252" s="81">
        <v>1.127607650797779</v>
      </c>
      <c r="J252" s="82">
        <v>1147</v>
      </c>
      <c r="K252" s="80">
        <v>68.911694743428669</v>
      </c>
      <c r="L252" s="81">
        <v>1.3786939586414719</v>
      </c>
      <c r="M252" s="82">
        <v>1128</v>
      </c>
      <c r="N252" s="80">
        <v>32.141105634917373</v>
      </c>
      <c r="O252" s="81">
        <v>1.392600364058733</v>
      </c>
      <c r="P252" s="82">
        <v>1118</v>
      </c>
      <c r="Q252" s="80">
        <v>41.855638760140181</v>
      </c>
      <c r="R252" s="81">
        <v>1.4673305336311551</v>
      </c>
      <c r="S252" s="82">
        <v>1115</v>
      </c>
      <c r="T252" s="80">
        <v>38.289102109397831</v>
      </c>
      <c r="U252" s="81">
        <v>1.444072482148224</v>
      </c>
      <c r="V252" s="82">
        <v>1120</v>
      </c>
      <c r="W252" s="80">
        <v>22.188214334255509</v>
      </c>
      <c r="X252" s="81">
        <v>1.24345693690405</v>
      </c>
      <c r="Y252" s="83">
        <v>1112</v>
      </c>
    </row>
    <row r="253" spans="1:25" ht="14.5" customHeight="1">
      <c r="A253" s="84" t="s">
        <v>72</v>
      </c>
      <c r="B253" s="85">
        <v>59.755872924781038</v>
      </c>
      <c r="C253" s="86">
        <v>0.84555834813274855</v>
      </c>
      <c r="D253" s="87">
        <v>3756</v>
      </c>
      <c r="E253" s="85">
        <v>68.354084466041485</v>
      </c>
      <c r="F253" s="86">
        <v>0.80342896190331703</v>
      </c>
      <c r="G253" s="87">
        <v>3743</v>
      </c>
      <c r="H253" s="85">
        <v>88.403491181129709</v>
      </c>
      <c r="I253" s="86">
        <v>0.54774533127762914</v>
      </c>
      <c r="J253" s="87">
        <v>3810</v>
      </c>
      <c r="K253" s="85">
        <v>80.882860628112525</v>
      </c>
      <c r="L253" s="86">
        <v>0.66313295147618301</v>
      </c>
      <c r="M253" s="87">
        <v>3781</v>
      </c>
      <c r="N253" s="85">
        <v>45.603944524703692</v>
      </c>
      <c r="O253" s="86">
        <v>0.85482256074948737</v>
      </c>
      <c r="P253" s="87">
        <v>3736</v>
      </c>
      <c r="Q253" s="85">
        <v>45.039414836435547</v>
      </c>
      <c r="R253" s="86">
        <v>0.86540899920369507</v>
      </c>
      <c r="S253" s="87">
        <v>3711</v>
      </c>
      <c r="T253" s="85">
        <v>37.467394585877408</v>
      </c>
      <c r="U253" s="86">
        <v>0.83460167468686319</v>
      </c>
      <c r="V253" s="87">
        <v>3717</v>
      </c>
      <c r="W253" s="85">
        <v>27.952450598857428</v>
      </c>
      <c r="X253" s="86">
        <v>0.77419769400278393</v>
      </c>
      <c r="Y253" s="88">
        <v>3713</v>
      </c>
    </row>
    <row r="254" spans="1:25" s="220" customFormat="1" ht="14.5" customHeight="1">
      <c r="A254" s="1255" t="s">
        <v>219</v>
      </c>
      <c r="B254" s="1255" t="s">
        <v>220</v>
      </c>
      <c r="C254" s="1255" t="s">
        <v>220</v>
      </c>
      <c r="D254" s="1255" t="s">
        <v>220</v>
      </c>
      <c r="E254" s="1255" t="s">
        <v>220</v>
      </c>
      <c r="F254" s="1255" t="s">
        <v>220</v>
      </c>
      <c r="G254" s="1255" t="s">
        <v>220</v>
      </c>
      <c r="H254" s="1255" t="s">
        <v>220</v>
      </c>
      <c r="I254" s="1255" t="s">
        <v>220</v>
      </c>
      <c r="J254" s="1255" t="s">
        <v>220</v>
      </c>
      <c r="K254" s="1255" t="s">
        <v>220</v>
      </c>
      <c r="L254" s="1255" t="s">
        <v>220</v>
      </c>
      <c r="M254" s="1255" t="s">
        <v>220</v>
      </c>
      <c r="N254" s="1255" t="s">
        <v>220</v>
      </c>
      <c r="O254" s="1255" t="s">
        <v>220</v>
      </c>
      <c r="P254" s="1255" t="s">
        <v>220</v>
      </c>
      <c r="Q254" s="1255" t="s">
        <v>220</v>
      </c>
      <c r="R254" s="1255" t="s">
        <v>220</v>
      </c>
      <c r="S254" s="1255" t="s">
        <v>220</v>
      </c>
      <c r="T254" s="1255" t="s">
        <v>220</v>
      </c>
      <c r="U254" s="1255" t="s">
        <v>220</v>
      </c>
      <c r="V254" s="1255" t="s">
        <v>220</v>
      </c>
      <c r="W254" s="1255" t="s">
        <v>220</v>
      </c>
      <c r="X254" s="1255" t="s">
        <v>220</v>
      </c>
      <c r="Y254" s="1255" t="s">
        <v>220</v>
      </c>
    </row>
    <row r="255" spans="1:25" s="220" customFormat="1" ht="14.5" customHeight="1">
      <c r="A255" s="1255" t="s">
        <v>228</v>
      </c>
      <c r="B255" s="1255" t="s">
        <v>115</v>
      </c>
      <c r="C255" s="1255" t="s">
        <v>115</v>
      </c>
      <c r="D255" s="1255" t="s">
        <v>115</v>
      </c>
      <c r="E255" s="1255" t="s">
        <v>115</v>
      </c>
      <c r="F255" s="1255" t="s">
        <v>115</v>
      </c>
      <c r="G255" s="1255" t="s">
        <v>115</v>
      </c>
      <c r="H255" s="1255" t="s">
        <v>115</v>
      </c>
      <c r="I255" s="1255" t="s">
        <v>115</v>
      </c>
      <c r="J255" s="1255" t="s">
        <v>115</v>
      </c>
      <c r="K255" s="1255" t="s">
        <v>115</v>
      </c>
      <c r="L255" s="1255" t="s">
        <v>115</v>
      </c>
      <c r="M255" s="1255" t="s">
        <v>115</v>
      </c>
      <c r="N255" s="1255" t="s">
        <v>115</v>
      </c>
      <c r="O255" s="1255" t="s">
        <v>115</v>
      </c>
      <c r="P255" s="1255" t="s">
        <v>115</v>
      </c>
      <c r="Q255" s="1255" t="s">
        <v>115</v>
      </c>
      <c r="R255" s="1255" t="s">
        <v>115</v>
      </c>
      <c r="S255" s="1255" t="s">
        <v>115</v>
      </c>
      <c r="T255" s="1255" t="s">
        <v>115</v>
      </c>
      <c r="U255" s="1255" t="s">
        <v>115</v>
      </c>
      <c r="V255" s="1255" t="s">
        <v>115</v>
      </c>
      <c r="W255" s="1255" t="s">
        <v>115</v>
      </c>
      <c r="X255" s="1255" t="s">
        <v>115</v>
      </c>
      <c r="Y255" s="1255" t="s">
        <v>115</v>
      </c>
    </row>
    <row r="256" spans="1:25" s="220" customFormat="1" ht="14.5" customHeight="1">
      <c r="A256" s="1255" t="s">
        <v>754</v>
      </c>
      <c r="B256" s="1255" t="s">
        <v>229</v>
      </c>
      <c r="C256" s="1255" t="s">
        <v>229</v>
      </c>
      <c r="D256" s="1255" t="s">
        <v>229</v>
      </c>
      <c r="E256" s="1255" t="s">
        <v>229</v>
      </c>
      <c r="F256" s="1255" t="s">
        <v>229</v>
      </c>
      <c r="G256" s="1255" t="s">
        <v>229</v>
      </c>
      <c r="H256" s="1255" t="s">
        <v>229</v>
      </c>
      <c r="I256" s="1255" t="s">
        <v>229</v>
      </c>
      <c r="J256" s="1255" t="s">
        <v>229</v>
      </c>
      <c r="K256" s="1255" t="s">
        <v>229</v>
      </c>
      <c r="L256" s="1255" t="s">
        <v>229</v>
      </c>
      <c r="M256" s="1255" t="s">
        <v>229</v>
      </c>
      <c r="N256" s="1255" t="s">
        <v>229</v>
      </c>
      <c r="O256" s="1255" t="s">
        <v>229</v>
      </c>
      <c r="P256" s="1255" t="s">
        <v>229</v>
      </c>
      <c r="Q256" s="1255" t="s">
        <v>229</v>
      </c>
      <c r="R256" s="1255" t="s">
        <v>229</v>
      </c>
      <c r="S256" s="1255" t="s">
        <v>229</v>
      </c>
      <c r="T256" s="1255" t="s">
        <v>229</v>
      </c>
      <c r="U256" s="1255" t="s">
        <v>229</v>
      </c>
      <c r="V256" s="1255" t="s">
        <v>229</v>
      </c>
      <c r="W256" s="1255" t="s">
        <v>229</v>
      </c>
      <c r="X256" s="1255" t="s">
        <v>229</v>
      </c>
      <c r="Y256" s="1255" t="s">
        <v>229</v>
      </c>
    </row>
    <row r="257" spans="1:25" ht="14.5" customHeight="1"/>
    <row r="258" spans="1:25" ht="14.5" customHeight="1">
      <c r="A258" s="1240" t="s">
        <v>657</v>
      </c>
      <c r="B258" s="1240"/>
      <c r="C258" s="1240"/>
      <c r="D258" s="1240"/>
      <c r="E258" s="1240"/>
      <c r="F258" s="1240"/>
      <c r="G258" s="1240"/>
      <c r="H258" s="1240"/>
      <c r="I258" s="1240"/>
      <c r="J258" s="1240"/>
      <c r="K258" s="1240"/>
      <c r="L258" s="1240"/>
      <c r="M258" s="1240"/>
      <c r="N258" s="1240"/>
      <c r="O258" s="1240"/>
      <c r="P258" s="1240"/>
      <c r="Q258" s="1240"/>
      <c r="R258" s="1240"/>
      <c r="S258" s="1240"/>
      <c r="T258" s="1240"/>
      <c r="U258" s="1240"/>
      <c r="V258" s="1240"/>
      <c r="W258" s="1240"/>
      <c r="X258" s="1240"/>
      <c r="Y258" s="1240"/>
    </row>
    <row r="259" spans="1:25" ht="31.5" customHeight="1">
      <c r="A259" s="1427"/>
      <c r="B259" s="1429" t="s">
        <v>230</v>
      </c>
      <c r="C259" s="1245" t="s">
        <v>206</v>
      </c>
      <c r="D259" s="1245" t="s">
        <v>206</v>
      </c>
      <c r="E259" s="1245" t="s">
        <v>231</v>
      </c>
      <c r="F259" s="1245" t="s">
        <v>207</v>
      </c>
      <c r="G259" s="1245" t="s">
        <v>207</v>
      </c>
      <c r="H259" s="1245" t="s">
        <v>232</v>
      </c>
      <c r="I259" s="1245" t="s">
        <v>208</v>
      </c>
      <c r="J259" s="1245" t="s">
        <v>208</v>
      </c>
      <c r="K259" s="1245" t="s">
        <v>238</v>
      </c>
      <c r="L259" s="1245" t="s">
        <v>209</v>
      </c>
      <c r="M259" s="1245" t="s">
        <v>209</v>
      </c>
      <c r="N259" s="1245" t="s">
        <v>234</v>
      </c>
      <c r="O259" s="1245" t="s">
        <v>210</v>
      </c>
      <c r="P259" s="1245" t="s">
        <v>210</v>
      </c>
      <c r="Q259" s="1245" t="s">
        <v>237</v>
      </c>
      <c r="R259" s="1245" t="s">
        <v>211</v>
      </c>
      <c r="S259" s="1245" t="s">
        <v>211</v>
      </c>
      <c r="T259" s="1245" t="s">
        <v>235</v>
      </c>
      <c r="U259" s="1245" t="s">
        <v>212</v>
      </c>
      <c r="V259" s="1245" t="s">
        <v>212</v>
      </c>
      <c r="W259" s="1245" t="s">
        <v>239</v>
      </c>
      <c r="X259" s="1245" t="s">
        <v>213</v>
      </c>
      <c r="Y259" s="1246" t="s">
        <v>213</v>
      </c>
    </row>
    <row r="260" spans="1:25" ht="14.5" customHeight="1" thickBot="1">
      <c r="A260" s="1428"/>
      <c r="B260" s="54" t="s">
        <v>40</v>
      </c>
      <c r="C260" s="54" t="s">
        <v>111</v>
      </c>
      <c r="D260" s="55" t="s">
        <v>112</v>
      </c>
      <c r="E260" s="54" t="s">
        <v>40</v>
      </c>
      <c r="F260" s="54" t="s">
        <v>111</v>
      </c>
      <c r="G260" s="55" t="s">
        <v>112</v>
      </c>
      <c r="H260" s="54" t="s">
        <v>40</v>
      </c>
      <c r="I260" s="54" t="s">
        <v>111</v>
      </c>
      <c r="J260" s="55" t="s">
        <v>112</v>
      </c>
      <c r="K260" s="54" t="s">
        <v>40</v>
      </c>
      <c r="L260" s="54" t="s">
        <v>111</v>
      </c>
      <c r="M260" s="55" t="s">
        <v>112</v>
      </c>
      <c r="N260" s="54" t="s">
        <v>40</v>
      </c>
      <c r="O260" s="54" t="s">
        <v>111</v>
      </c>
      <c r="P260" s="55" t="s">
        <v>112</v>
      </c>
      <c r="Q260" s="54" t="s">
        <v>40</v>
      </c>
      <c r="R260" s="54" t="s">
        <v>111</v>
      </c>
      <c r="S260" s="55" t="s">
        <v>112</v>
      </c>
      <c r="T260" s="54" t="s">
        <v>40</v>
      </c>
      <c r="U260" s="54" t="s">
        <v>111</v>
      </c>
      <c r="V260" s="55" t="s">
        <v>112</v>
      </c>
      <c r="W260" s="54" t="s">
        <v>40</v>
      </c>
      <c r="X260" s="54" t="s">
        <v>111</v>
      </c>
      <c r="Y260" s="54" t="s">
        <v>112</v>
      </c>
    </row>
    <row r="261" spans="1:25" ht="14.5" customHeight="1">
      <c r="A261" s="56" t="s">
        <v>117</v>
      </c>
      <c r="B261" s="57">
        <v>54.191499661606571</v>
      </c>
      <c r="C261" s="58">
        <v>1.44056990086823</v>
      </c>
      <c r="D261" s="59">
        <v>1296</v>
      </c>
      <c r="E261" s="57">
        <v>65.145097137327411</v>
      </c>
      <c r="F261" s="58">
        <v>1.3683954540914489</v>
      </c>
      <c r="G261" s="59">
        <v>1288</v>
      </c>
      <c r="H261" s="57">
        <v>88.124652262684748</v>
      </c>
      <c r="I261" s="58">
        <v>0.92284933446142881</v>
      </c>
      <c r="J261" s="59">
        <v>1321</v>
      </c>
      <c r="K261" s="57">
        <v>73.919509988509802</v>
      </c>
      <c r="L261" s="58">
        <v>1.2331144573706629</v>
      </c>
      <c r="M261" s="59">
        <v>1306</v>
      </c>
      <c r="N261" s="57">
        <v>39.373257833634298</v>
      </c>
      <c r="O261" s="58">
        <v>1.4186518684389109</v>
      </c>
      <c r="P261" s="59">
        <v>1292</v>
      </c>
      <c r="Q261" s="57">
        <v>37.745996843755407</v>
      </c>
      <c r="R261" s="58">
        <v>1.4239460015747001</v>
      </c>
      <c r="S261" s="59">
        <v>1276</v>
      </c>
      <c r="T261" s="57">
        <v>36.427910419174182</v>
      </c>
      <c r="U261" s="58">
        <v>1.401364878521878</v>
      </c>
      <c r="V261" s="59">
        <v>1283</v>
      </c>
      <c r="W261" s="57">
        <v>21.202949742201959</v>
      </c>
      <c r="X261" s="58">
        <v>1.186552047081751</v>
      </c>
      <c r="Y261" s="60">
        <v>1277</v>
      </c>
    </row>
    <row r="262" spans="1:25" ht="14.5" customHeight="1">
      <c r="A262" s="207" t="s">
        <v>181</v>
      </c>
      <c r="B262" s="203">
        <v>62.755886957273447</v>
      </c>
      <c r="C262" s="204">
        <v>1.043727832058247</v>
      </c>
      <c r="D262" s="205">
        <v>2457</v>
      </c>
      <c r="E262" s="203">
        <v>70.108506526281417</v>
      </c>
      <c r="F262" s="204">
        <v>0.9946697744472266</v>
      </c>
      <c r="G262" s="205">
        <v>2452</v>
      </c>
      <c r="H262" s="203">
        <v>88.539909912188079</v>
      </c>
      <c r="I262" s="204">
        <v>0.68363840413526966</v>
      </c>
      <c r="J262" s="205">
        <v>2486</v>
      </c>
      <c r="K262" s="203">
        <v>84.578851939836994</v>
      </c>
      <c r="L262" s="204">
        <v>0.77893843009001273</v>
      </c>
      <c r="M262" s="205">
        <v>2472</v>
      </c>
      <c r="N262" s="203">
        <v>48.905179321919007</v>
      </c>
      <c r="O262" s="204">
        <v>1.0757512222901231</v>
      </c>
      <c r="P262" s="205">
        <v>2441</v>
      </c>
      <c r="Q262" s="203">
        <v>48.962786624492502</v>
      </c>
      <c r="R262" s="204">
        <v>1.083931156529534</v>
      </c>
      <c r="S262" s="205">
        <v>2432</v>
      </c>
      <c r="T262" s="203">
        <v>38.002906612905022</v>
      </c>
      <c r="U262" s="204">
        <v>1.0422977260242989</v>
      </c>
      <c r="V262" s="205">
        <v>2431</v>
      </c>
      <c r="W262" s="203">
        <v>31.485910329312151</v>
      </c>
      <c r="X262" s="204">
        <v>1.0021030994285509</v>
      </c>
      <c r="Y262" s="208">
        <v>2433</v>
      </c>
    </row>
    <row r="263" spans="1:25" ht="14.5" customHeight="1">
      <c r="A263" s="56" t="s">
        <v>182</v>
      </c>
      <c r="B263" s="57">
        <v>54.327150357861619</v>
      </c>
      <c r="C263" s="58">
        <v>1.73485003203502</v>
      </c>
      <c r="D263" s="59">
        <v>918</v>
      </c>
      <c r="E263" s="57">
        <v>61.813610754896729</v>
      </c>
      <c r="F263" s="58">
        <v>1.7082921575522141</v>
      </c>
      <c r="G263" s="59">
        <v>909</v>
      </c>
      <c r="H263" s="57">
        <v>79.064898320620514</v>
      </c>
      <c r="I263" s="58">
        <v>1.3604157271980699</v>
      </c>
      <c r="J263" s="59">
        <v>921</v>
      </c>
      <c r="K263" s="57">
        <v>78.261698869010417</v>
      </c>
      <c r="L263" s="58">
        <v>1.401590160880068</v>
      </c>
      <c r="M263" s="59">
        <v>922</v>
      </c>
      <c r="N263" s="57">
        <v>38.936660431832657</v>
      </c>
      <c r="O263" s="58">
        <v>1.7059583489712531</v>
      </c>
      <c r="P263" s="59">
        <v>910</v>
      </c>
      <c r="Q263" s="57">
        <v>44.23689789419862</v>
      </c>
      <c r="R263" s="58">
        <v>1.7481974018694879</v>
      </c>
      <c r="S263" s="59">
        <v>907</v>
      </c>
      <c r="T263" s="57">
        <v>25.58967186867353</v>
      </c>
      <c r="U263" s="58">
        <v>1.518346982615429</v>
      </c>
      <c r="V263" s="59">
        <v>904</v>
      </c>
      <c r="W263" s="57">
        <v>33.970457815034813</v>
      </c>
      <c r="X263" s="58">
        <v>1.666181183903543</v>
      </c>
      <c r="Y263" s="60">
        <v>908</v>
      </c>
    </row>
    <row r="264" spans="1:25" ht="27" customHeight="1" thickBot="1">
      <c r="A264" s="1012" t="s">
        <v>183</v>
      </c>
      <c r="B264" s="62">
        <v>61.769083703414381</v>
      </c>
      <c r="C264" s="63">
        <v>0.96623829587696597</v>
      </c>
      <c r="D264" s="64">
        <v>2825</v>
      </c>
      <c r="E264" s="62">
        <v>70.780996440452299</v>
      </c>
      <c r="F264" s="63">
        <v>0.8998208644217911</v>
      </c>
      <c r="G264" s="64">
        <v>2820</v>
      </c>
      <c r="H264" s="62">
        <v>91.791683511266982</v>
      </c>
      <c r="I264" s="63">
        <v>0.55416247061174706</v>
      </c>
      <c r="J264" s="64">
        <v>2876</v>
      </c>
      <c r="K264" s="62">
        <v>81.873290898869243</v>
      </c>
      <c r="L264" s="63">
        <v>0.75175083727983916</v>
      </c>
      <c r="M264" s="64">
        <v>2845</v>
      </c>
      <c r="N264" s="62">
        <v>48.006040584563571</v>
      </c>
      <c r="O264" s="63">
        <v>0.99210156561974472</v>
      </c>
      <c r="P264" s="64">
        <v>2812</v>
      </c>
      <c r="Q264" s="62">
        <v>45.325975219170132</v>
      </c>
      <c r="R264" s="63">
        <v>0.99817804368787133</v>
      </c>
      <c r="S264" s="64">
        <v>2790</v>
      </c>
      <c r="T264" s="62">
        <v>41.654920396472249</v>
      </c>
      <c r="U264" s="63">
        <v>0.98294582222515725</v>
      </c>
      <c r="V264" s="64">
        <v>2799</v>
      </c>
      <c r="W264" s="62">
        <v>25.851192569345478</v>
      </c>
      <c r="X264" s="63">
        <v>0.87303245439914057</v>
      </c>
      <c r="Y264" s="65">
        <v>2791</v>
      </c>
    </row>
    <row r="265" spans="1:25" ht="14.5" customHeight="1">
      <c r="A265" s="209" t="s">
        <v>123</v>
      </c>
      <c r="B265" s="127">
        <v>59.755872924781038</v>
      </c>
      <c r="C265" s="210">
        <v>0.84555834813274855</v>
      </c>
      <c r="D265" s="211">
        <v>3756</v>
      </c>
      <c r="E265" s="127">
        <v>68.354084466041485</v>
      </c>
      <c r="F265" s="210">
        <v>0.80342896190331703</v>
      </c>
      <c r="G265" s="211">
        <v>3743</v>
      </c>
      <c r="H265" s="127">
        <v>88.403491181129709</v>
      </c>
      <c r="I265" s="210">
        <v>0.54774533127762914</v>
      </c>
      <c r="J265" s="211">
        <v>3810</v>
      </c>
      <c r="K265" s="127">
        <v>80.882860628112525</v>
      </c>
      <c r="L265" s="210">
        <v>0.66313295147618301</v>
      </c>
      <c r="M265" s="211">
        <v>3781</v>
      </c>
      <c r="N265" s="127">
        <v>45.603944524703692</v>
      </c>
      <c r="O265" s="210">
        <v>0.85482256074948737</v>
      </c>
      <c r="P265" s="211">
        <v>3736</v>
      </c>
      <c r="Q265" s="127">
        <v>45.039414836435547</v>
      </c>
      <c r="R265" s="210">
        <v>0.86540899920369507</v>
      </c>
      <c r="S265" s="211">
        <v>3711</v>
      </c>
      <c r="T265" s="127">
        <v>37.467394585877408</v>
      </c>
      <c r="U265" s="210">
        <v>0.83460167468686319</v>
      </c>
      <c r="V265" s="211">
        <v>3717</v>
      </c>
      <c r="W265" s="127">
        <v>27.952450598857428</v>
      </c>
      <c r="X265" s="210">
        <v>0.77419769400278393</v>
      </c>
      <c r="Y265" s="212">
        <v>3713</v>
      </c>
    </row>
    <row r="266" spans="1:25" s="220" customFormat="1" ht="14.5" customHeight="1">
      <c r="A266" s="1255" t="s">
        <v>219</v>
      </c>
      <c r="B266" s="1255"/>
      <c r="C266" s="1255"/>
      <c r="D266" s="1255"/>
      <c r="E266" s="1255"/>
      <c r="F266" s="1255"/>
      <c r="G266" s="1255"/>
      <c r="H266" s="1255"/>
      <c r="I266" s="1255"/>
      <c r="J266" s="1255"/>
      <c r="K266" s="1255"/>
      <c r="L266" s="1255"/>
      <c r="M266" s="1255"/>
      <c r="N266" s="1255"/>
      <c r="O266" s="1255"/>
      <c r="P266" s="1255"/>
      <c r="Q266" s="1255"/>
      <c r="R266" s="1255"/>
      <c r="S266" s="1255"/>
      <c r="T266" s="1255"/>
      <c r="U266" s="1255"/>
      <c r="V266" s="1255"/>
      <c r="W266" s="1255"/>
      <c r="X266" s="1255"/>
      <c r="Y266" s="1255"/>
    </row>
    <row r="267" spans="1:25" s="220" customFormat="1" ht="14.5" customHeight="1">
      <c r="A267" s="1255" t="s">
        <v>221</v>
      </c>
      <c r="B267" s="1255"/>
      <c r="C267" s="1255"/>
      <c r="D267" s="1255"/>
      <c r="E267" s="1255"/>
      <c r="F267" s="1255"/>
      <c r="G267" s="1255"/>
      <c r="H267" s="1255"/>
      <c r="I267" s="1255"/>
      <c r="J267" s="1255"/>
      <c r="K267" s="1255"/>
      <c r="L267" s="1255"/>
      <c r="M267" s="1255"/>
      <c r="N267" s="1255"/>
      <c r="O267" s="1255"/>
      <c r="P267" s="1255"/>
      <c r="Q267" s="1255"/>
      <c r="R267" s="1255"/>
      <c r="S267" s="1255"/>
      <c r="T267" s="1255"/>
      <c r="U267" s="1255"/>
      <c r="V267" s="1255"/>
      <c r="W267" s="1255"/>
      <c r="X267" s="1255"/>
      <c r="Y267" s="1255"/>
    </row>
    <row r="268" spans="1:25" s="220" customFormat="1" ht="14.5" customHeight="1">
      <c r="A268" s="1255" t="s">
        <v>760</v>
      </c>
      <c r="B268" s="1255"/>
      <c r="C268" s="1255"/>
      <c r="D268" s="1255"/>
      <c r="E268" s="1255"/>
      <c r="F268" s="1255"/>
      <c r="G268" s="1255"/>
      <c r="H268" s="1255"/>
      <c r="I268" s="1255"/>
      <c r="J268" s="1255"/>
      <c r="K268" s="1255"/>
      <c r="L268" s="1255"/>
      <c r="M268" s="1255"/>
      <c r="N268" s="1255"/>
      <c r="O268" s="1255"/>
      <c r="P268" s="1255"/>
      <c r="Q268" s="1255"/>
      <c r="R268" s="1255"/>
      <c r="S268" s="1255"/>
      <c r="T268" s="1255"/>
      <c r="U268" s="1255"/>
      <c r="V268" s="1255"/>
      <c r="W268" s="1255"/>
      <c r="X268" s="1255"/>
      <c r="Y268" s="1255"/>
    </row>
    <row r="274" spans="6:7">
      <c r="F274" s="970"/>
      <c r="G274" s="970"/>
    </row>
  </sheetData>
  <mergeCells count="182">
    <mergeCell ref="K46:M46"/>
    <mergeCell ref="N46:P46"/>
    <mergeCell ref="A27:AE27"/>
    <mergeCell ref="A28:AE28"/>
    <mergeCell ref="A29:AE29"/>
    <mergeCell ref="A31:AE31"/>
    <mergeCell ref="B32:D32"/>
    <mergeCell ref="E32:G32"/>
    <mergeCell ref="H32:J32"/>
    <mergeCell ref="K32:M32"/>
    <mergeCell ref="N32:P32"/>
    <mergeCell ref="Q32:S32"/>
    <mergeCell ref="T32:V32"/>
    <mergeCell ref="W32:Y32"/>
    <mergeCell ref="Z32:AB32"/>
    <mergeCell ref="AC32:AE32"/>
    <mergeCell ref="A41:AE41"/>
    <mergeCell ref="A42:AE42"/>
    <mergeCell ref="A43:AE43"/>
    <mergeCell ref="A45:AE45"/>
    <mergeCell ref="A46:A47"/>
    <mergeCell ref="B46:D46"/>
    <mergeCell ref="E46:G46"/>
    <mergeCell ref="A136:AE136"/>
    <mergeCell ref="A148:AE148"/>
    <mergeCell ref="Q46:S46"/>
    <mergeCell ref="T46:V46"/>
    <mergeCell ref="W46:Y46"/>
    <mergeCell ref="Z46:AB46"/>
    <mergeCell ref="AC46:AE46"/>
    <mergeCell ref="A67:AE67"/>
    <mergeCell ref="A113:A114"/>
    <mergeCell ref="B139:D139"/>
    <mergeCell ref="E139:G139"/>
    <mergeCell ref="H139:J139"/>
    <mergeCell ref="K139:M139"/>
    <mergeCell ref="N139:P139"/>
    <mergeCell ref="Q139:S139"/>
    <mergeCell ref="T139:V139"/>
    <mergeCell ref="AC139:AE139"/>
    <mergeCell ref="Z139:AB139"/>
    <mergeCell ref="A72:A73"/>
    <mergeCell ref="B72:D72"/>
    <mergeCell ref="E72:G72"/>
    <mergeCell ref="H72:J72"/>
    <mergeCell ref="A112:AE112"/>
    <mergeCell ref="H46:J46"/>
    <mergeCell ref="A110:AE110"/>
    <mergeCell ref="A68:AE68"/>
    <mergeCell ref="A69:AE69"/>
    <mergeCell ref="A71:AE71"/>
    <mergeCell ref="Z72:AB72"/>
    <mergeCell ref="AC72:AE72"/>
    <mergeCell ref="A80:AE80"/>
    <mergeCell ref="A81:AE81"/>
    <mergeCell ref="A82:AE82"/>
    <mergeCell ref="A107:P107"/>
    <mergeCell ref="A108:P108"/>
    <mergeCell ref="A84:P84"/>
    <mergeCell ref="A85:A86"/>
    <mergeCell ref="A106:P106"/>
    <mergeCell ref="W72:Y72"/>
    <mergeCell ref="K72:M72"/>
    <mergeCell ref="N72:P72"/>
    <mergeCell ref="Q72:S72"/>
    <mergeCell ref="T72:V72"/>
    <mergeCell ref="B85:D85"/>
    <mergeCell ref="E85:G85"/>
    <mergeCell ref="H85:J85"/>
    <mergeCell ref="K85:M85"/>
    <mergeCell ref="N85:P85"/>
    <mergeCell ref="A3:AE3"/>
    <mergeCell ref="A5:AE5"/>
    <mergeCell ref="A6:A7"/>
    <mergeCell ref="B6:D6"/>
    <mergeCell ref="E6:G6"/>
    <mergeCell ref="H6:J6"/>
    <mergeCell ref="K6:M6"/>
    <mergeCell ref="N6:P6"/>
    <mergeCell ref="Q6:S6"/>
    <mergeCell ref="T6:V6"/>
    <mergeCell ref="W6:Y6"/>
    <mergeCell ref="Z6:AB6"/>
    <mergeCell ref="AC6:AE6"/>
    <mergeCell ref="A254:Y254"/>
    <mergeCell ref="A255:Y255"/>
    <mergeCell ref="A256:Y256"/>
    <mergeCell ref="A228:Y228"/>
    <mergeCell ref="A229:Y229"/>
    <mergeCell ref="A230:Y230"/>
    <mergeCell ref="A232:Y232"/>
    <mergeCell ref="A233:A234"/>
    <mergeCell ref="B233:D233"/>
    <mergeCell ref="E233:G233"/>
    <mergeCell ref="H233:J233"/>
    <mergeCell ref="K233:M233"/>
    <mergeCell ref="N233:P233"/>
    <mergeCell ref="Q233:S233"/>
    <mergeCell ref="T233:V233"/>
    <mergeCell ref="W233:Y233"/>
    <mergeCell ref="A267:Y267"/>
    <mergeCell ref="A268:Y268"/>
    <mergeCell ref="A258:Y258"/>
    <mergeCell ref="N259:P259"/>
    <mergeCell ref="Q259:S259"/>
    <mergeCell ref="T259:V259"/>
    <mergeCell ref="W259:Y259"/>
    <mergeCell ref="A266:Y266"/>
    <mergeCell ref="A259:A260"/>
    <mergeCell ref="B259:D259"/>
    <mergeCell ref="E259:G259"/>
    <mergeCell ref="H259:J259"/>
    <mergeCell ref="K259:M259"/>
    <mergeCell ref="A215:Y215"/>
    <mergeCell ref="A216:Y216"/>
    <mergeCell ref="A218:Y218"/>
    <mergeCell ref="B219:D219"/>
    <mergeCell ref="E219:G219"/>
    <mergeCell ref="H219:J219"/>
    <mergeCell ref="K219:M219"/>
    <mergeCell ref="N219:P219"/>
    <mergeCell ref="Q219:S219"/>
    <mergeCell ref="T219:V219"/>
    <mergeCell ref="W219:Y219"/>
    <mergeCell ref="N193:P193"/>
    <mergeCell ref="Q193:S193"/>
    <mergeCell ref="T193:V193"/>
    <mergeCell ref="W193:Y193"/>
    <mergeCell ref="A214:Y214"/>
    <mergeCell ref="A193:A194"/>
    <mergeCell ref="B193:D193"/>
    <mergeCell ref="E193:G193"/>
    <mergeCell ref="H193:J193"/>
    <mergeCell ref="K193:M193"/>
    <mergeCell ref="A192:Y192"/>
    <mergeCell ref="B153:D153"/>
    <mergeCell ref="E153:G153"/>
    <mergeCell ref="H153:J153"/>
    <mergeCell ref="K153:M153"/>
    <mergeCell ref="N153:P153"/>
    <mergeCell ref="Q153:S153"/>
    <mergeCell ref="T153:V153"/>
    <mergeCell ref="W153:Y153"/>
    <mergeCell ref="A175:AE175"/>
    <mergeCell ref="A176:AE176"/>
    <mergeCell ref="A153:A154"/>
    <mergeCell ref="A174:AE174"/>
    <mergeCell ref="A186:AE186"/>
    <mergeCell ref="W179:Y179"/>
    <mergeCell ref="T179:V179"/>
    <mergeCell ref="Q179:S179"/>
    <mergeCell ref="N179:P179"/>
    <mergeCell ref="K179:M179"/>
    <mergeCell ref="H179:J179"/>
    <mergeCell ref="E179:G179"/>
    <mergeCell ref="B179:D179"/>
    <mergeCell ref="A179:A180"/>
    <mergeCell ref="A190:Y190"/>
    <mergeCell ref="Z113:AB113"/>
    <mergeCell ref="A134:AE134"/>
    <mergeCell ref="A188:AE188"/>
    <mergeCell ref="A187:AE187"/>
    <mergeCell ref="B113:D113"/>
    <mergeCell ref="E113:G113"/>
    <mergeCell ref="H113:J113"/>
    <mergeCell ref="K113:M113"/>
    <mergeCell ref="Z179:AB179"/>
    <mergeCell ref="AC179:AE179"/>
    <mergeCell ref="A178:AE178"/>
    <mergeCell ref="W113:Y113"/>
    <mergeCell ref="W139:Y139"/>
    <mergeCell ref="A138:AE138"/>
    <mergeCell ref="A152:AE152"/>
    <mergeCell ref="Z153:AB153"/>
    <mergeCell ref="AC153:AE153"/>
    <mergeCell ref="N113:P113"/>
    <mergeCell ref="A149:AE149"/>
    <mergeCell ref="A150:AE150"/>
    <mergeCell ref="Q113:S113"/>
    <mergeCell ref="T113:V113"/>
    <mergeCell ref="AC113:AE113"/>
    <mergeCell ref="A135:AE135"/>
  </mergeCells>
  <hyperlinks>
    <hyperlink ref="A1" location="Inhalt!A11" display="Zurück zum Inhalt" xr:uid="{00000000-0004-0000-0C00-000000000000}"/>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0"/>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437" customWidth="1"/>
    <col min="2" max="12" width="11.08203125" style="437" customWidth="1"/>
    <col min="13" max="16384" width="11.08203125" style="437"/>
  </cols>
  <sheetData>
    <row r="1" spans="1:12" s="18" customFormat="1" ht="14.5" customHeight="1">
      <c r="A1" s="409" t="s">
        <v>397</v>
      </c>
    </row>
    <row r="2" spans="1:12" s="18" customFormat="1" ht="14.5" customHeight="1">
      <c r="A2" s="1"/>
    </row>
    <row r="3" spans="1:12" s="404" customFormat="1" ht="25" customHeight="1">
      <c r="A3" s="1173">
        <v>2024</v>
      </c>
      <c r="B3" s="1173"/>
      <c r="C3" s="1173"/>
      <c r="D3" s="1173"/>
      <c r="E3" s="1173"/>
      <c r="F3" s="1173"/>
      <c r="G3" s="1173"/>
      <c r="H3" s="1173"/>
      <c r="I3" s="1173"/>
      <c r="J3" s="1173"/>
      <c r="K3" s="1173"/>
      <c r="L3" s="1173"/>
    </row>
    <row r="4" spans="1:12" s="404" customFormat="1" ht="14.5" customHeight="1">
      <c r="A4" s="410"/>
      <c r="B4" s="411"/>
      <c r="C4" s="411"/>
      <c r="D4" s="411"/>
      <c r="E4" s="411"/>
      <c r="F4" s="411"/>
      <c r="G4" s="411"/>
      <c r="H4" s="411"/>
      <c r="I4" s="411"/>
      <c r="J4" s="411"/>
      <c r="K4" s="411"/>
      <c r="L4" s="411"/>
    </row>
    <row r="5" spans="1:12" s="404" customFormat="1" ht="14.5" customHeight="1">
      <c r="A5" s="1436" t="s">
        <v>460</v>
      </c>
      <c r="B5" s="1436"/>
      <c r="C5" s="1436"/>
      <c r="D5" s="1436"/>
      <c r="E5" s="1436"/>
      <c r="F5" s="1436"/>
      <c r="G5" s="1436"/>
      <c r="H5" s="1436"/>
      <c r="I5" s="1436"/>
      <c r="J5" s="1436"/>
      <c r="K5" s="1436"/>
      <c r="L5" s="1436"/>
    </row>
    <row r="6" spans="1:12" s="404" customFormat="1">
      <c r="A6" s="1437" t="s">
        <v>43</v>
      </c>
      <c r="B6" s="1439" t="s">
        <v>45</v>
      </c>
      <c r="C6" s="1440" t="s">
        <v>106</v>
      </c>
      <c r="D6" s="1441"/>
      <c r="E6" s="1441"/>
      <c r="F6" s="1441"/>
      <c r="G6" s="1441"/>
      <c r="H6" s="1441"/>
      <c r="I6" s="1441"/>
      <c r="J6" s="1441"/>
      <c r="K6" s="1441"/>
      <c r="L6" s="1441"/>
    </row>
    <row r="7" spans="1:12" s="404" customFormat="1" ht="68.150000000000006" customHeight="1">
      <c r="A7" s="1437"/>
      <c r="B7" s="1439"/>
      <c r="C7" s="1442" t="s">
        <v>420</v>
      </c>
      <c r="D7" s="1443"/>
      <c r="E7" s="1314" t="s">
        <v>243</v>
      </c>
      <c r="F7" s="1443"/>
      <c r="G7" s="1314" t="s">
        <v>421</v>
      </c>
      <c r="H7" s="1443"/>
      <c r="I7" s="1324" t="s">
        <v>422</v>
      </c>
      <c r="J7" s="1443"/>
      <c r="K7" s="1324" t="s">
        <v>423</v>
      </c>
      <c r="L7" s="1444"/>
    </row>
    <row r="8" spans="1:12" s="404" customFormat="1" ht="14.5" customHeight="1" thickBot="1">
      <c r="A8" s="1438"/>
      <c r="B8" s="2" t="s">
        <v>37</v>
      </c>
      <c r="C8" s="3" t="s">
        <v>37</v>
      </c>
      <c r="D8" s="4" t="s">
        <v>40</v>
      </c>
      <c r="E8" s="5" t="s">
        <v>37</v>
      </c>
      <c r="F8" s="4" t="s">
        <v>40</v>
      </c>
      <c r="G8" s="5" t="s">
        <v>37</v>
      </c>
      <c r="H8" s="4" t="s">
        <v>40</v>
      </c>
      <c r="I8" s="6" t="s">
        <v>37</v>
      </c>
      <c r="J8" s="4" t="s">
        <v>40</v>
      </c>
      <c r="K8" s="6" t="s">
        <v>37</v>
      </c>
      <c r="L8" s="214" t="s">
        <v>40</v>
      </c>
    </row>
    <row r="9" spans="1:12" s="404" customFormat="1" ht="14.5" customHeight="1">
      <c r="A9" s="28" t="s">
        <v>90</v>
      </c>
      <c r="B9" s="419">
        <v>10925</v>
      </c>
      <c r="C9" s="319">
        <v>874</v>
      </c>
      <c r="D9" s="420">
        <v>8</v>
      </c>
      <c r="E9" s="319">
        <v>504</v>
      </c>
      <c r="F9" s="420">
        <v>4.6132723112128149</v>
      </c>
      <c r="G9" s="319">
        <v>9290</v>
      </c>
      <c r="H9" s="420">
        <v>85.034324942791756</v>
      </c>
      <c r="I9" s="319">
        <v>108</v>
      </c>
      <c r="J9" s="420">
        <v>0.98855835240274603</v>
      </c>
      <c r="K9" s="319">
        <v>149</v>
      </c>
      <c r="L9" s="421">
        <v>1.3638443935926774</v>
      </c>
    </row>
    <row r="10" spans="1:12" s="404" customFormat="1" ht="14.5" customHeight="1">
      <c r="A10" s="29" t="s">
        <v>55</v>
      </c>
      <c r="B10" s="422">
        <v>10425</v>
      </c>
      <c r="C10" s="320">
        <v>816</v>
      </c>
      <c r="D10" s="423">
        <v>7.8273381294964031</v>
      </c>
      <c r="E10" s="320">
        <v>283</v>
      </c>
      <c r="F10" s="423">
        <v>2.7146282973621103</v>
      </c>
      <c r="G10" s="320">
        <v>9116</v>
      </c>
      <c r="H10" s="423">
        <v>87.44364508393285</v>
      </c>
      <c r="I10" s="320">
        <v>121</v>
      </c>
      <c r="J10" s="423">
        <v>1.1606714628297363</v>
      </c>
      <c r="K10" s="320">
        <v>89</v>
      </c>
      <c r="L10" s="424">
        <v>0.85371702637889679</v>
      </c>
    </row>
    <row r="11" spans="1:12" s="404" customFormat="1" ht="14.5" customHeight="1">
      <c r="A11" s="28" t="s">
        <v>56</v>
      </c>
      <c r="B11" s="425">
        <v>2763</v>
      </c>
      <c r="C11" s="321">
        <v>339</v>
      </c>
      <c r="D11" s="426">
        <v>12.269272529858849</v>
      </c>
      <c r="E11" s="321">
        <v>147</v>
      </c>
      <c r="F11" s="426">
        <v>5.3203040173724219</v>
      </c>
      <c r="G11" s="321">
        <v>2173</v>
      </c>
      <c r="H11" s="426">
        <v>78.64639884183859</v>
      </c>
      <c r="I11" s="321">
        <v>67</v>
      </c>
      <c r="J11" s="426">
        <v>2.4249004705030766</v>
      </c>
      <c r="K11" s="321">
        <v>37</v>
      </c>
      <c r="L11" s="427">
        <v>1.3391241404270722</v>
      </c>
    </row>
    <row r="12" spans="1:12" s="404" customFormat="1" ht="14.5" customHeight="1">
      <c r="A12" s="29" t="s">
        <v>57</v>
      </c>
      <c r="B12" s="422">
        <v>1763</v>
      </c>
      <c r="C12" s="320">
        <v>151</v>
      </c>
      <c r="D12" s="423">
        <v>8.5649461145774257</v>
      </c>
      <c r="E12" s="320">
        <v>115</v>
      </c>
      <c r="F12" s="423">
        <v>6.5229722064662505</v>
      </c>
      <c r="G12" s="320">
        <v>1462</v>
      </c>
      <c r="H12" s="423">
        <v>82.926829268292678</v>
      </c>
      <c r="I12" s="320">
        <v>23</v>
      </c>
      <c r="J12" s="423">
        <v>1.3045944412932502</v>
      </c>
      <c r="K12" s="320">
        <v>12</v>
      </c>
      <c r="L12" s="424">
        <v>0.68065796937039136</v>
      </c>
    </row>
    <row r="13" spans="1:12" s="404" customFormat="1" ht="14.5" customHeight="1">
      <c r="A13" s="28" t="s">
        <v>58</v>
      </c>
      <c r="B13" s="425">
        <v>512</v>
      </c>
      <c r="C13" s="321">
        <v>117</v>
      </c>
      <c r="D13" s="426">
        <v>22.8515625</v>
      </c>
      <c r="E13" s="321">
        <v>18</v>
      </c>
      <c r="F13" s="426">
        <v>3.515625</v>
      </c>
      <c r="G13" s="321">
        <v>350</v>
      </c>
      <c r="H13" s="426">
        <v>68.359375</v>
      </c>
      <c r="I13" s="321">
        <v>19</v>
      </c>
      <c r="J13" s="426">
        <v>3.7109375</v>
      </c>
      <c r="K13" s="321">
        <v>8</v>
      </c>
      <c r="L13" s="427">
        <v>1.5625</v>
      </c>
    </row>
    <row r="14" spans="1:12" s="404" customFormat="1" ht="14.5" customHeight="1">
      <c r="A14" s="29" t="s">
        <v>59</v>
      </c>
      <c r="B14" s="422">
        <v>1631</v>
      </c>
      <c r="C14" s="320">
        <v>514</v>
      </c>
      <c r="D14" s="423">
        <v>31.514408338442674</v>
      </c>
      <c r="E14" s="320">
        <v>175</v>
      </c>
      <c r="F14" s="423">
        <v>10.72961373390558</v>
      </c>
      <c r="G14" s="320">
        <v>775</v>
      </c>
      <c r="H14" s="423">
        <v>47.516860821581851</v>
      </c>
      <c r="I14" s="320">
        <v>84</v>
      </c>
      <c r="J14" s="423">
        <v>5.1502145922746783</v>
      </c>
      <c r="K14" s="320">
        <v>83</v>
      </c>
      <c r="L14" s="424">
        <v>5.0889025137952171</v>
      </c>
    </row>
    <row r="15" spans="1:12" s="404" customFormat="1" ht="14.5" customHeight="1">
      <c r="A15" s="28" t="s">
        <v>60</v>
      </c>
      <c r="B15" s="425">
        <v>5767</v>
      </c>
      <c r="C15" s="321">
        <v>1102</v>
      </c>
      <c r="D15" s="426">
        <v>19.108722039188486</v>
      </c>
      <c r="E15" s="321">
        <v>227</v>
      </c>
      <c r="F15" s="426">
        <v>3.936188659615051</v>
      </c>
      <c r="G15" s="321">
        <v>4317</v>
      </c>
      <c r="H15" s="426">
        <v>74.856944685278307</v>
      </c>
      <c r="I15" s="321">
        <v>63</v>
      </c>
      <c r="J15" s="426">
        <v>1.0924224033292873</v>
      </c>
      <c r="K15" s="321">
        <v>58</v>
      </c>
      <c r="L15" s="427">
        <v>1.0057222125888676</v>
      </c>
    </row>
    <row r="16" spans="1:12" s="404" customFormat="1" ht="14.5" customHeight="1">
      <c r="A16" s="29" t="s">
        <v>105</v>
      </c>
      <c r="B16" s="422">
        <v>1131</v>
      </c>
      <c r="C16" s="320">
        <v>116</v>
      </c>
      <c r="D16" s="423">
        <v>10.256410256410255</v>
      </c>
      <c r="E16" s="320">
        <v>101</v>
      </c>
      <c r="F16" s="423">
        <v>8.9301503094606556</v>
      </c>
      <c r="G16" s="320">
        <v>887</v>
      </c>
      <c r="H16" s="423">
        <v>78.426171529619808</v>
      </c>
      <c r="I16" s="320">
        <v>14</v>
      </c>
      <c r="J16" s="423">
        <v>1.237842617152962</v>
      </c>
      <c r="K16" s="320">
        <v>13</v>
      </c>
      <c r="L16" s="424">
        <v>1.1494252873563218</v>
      </c>
    </row>
    <row r="17" spans="1:12" s="404" customFormat="1" ht="14.5" customHeight="1">
      <c r="A17" s="28" t="s">
        <v>62</v>
      </c>
      <c r="B17" s="425">
        <v>6268</v>
      </c>
      <c r="C17" s="321">
        <v>727</v>
      </c>
      <c r="D17" s="426">
        <v>11.598596043395021</v>
      </c>
      <c r="E17" s="321">
        <v>158</v>
      </c>
      <c r="F17" s="426">
        <v>2.5207402680280788</v>
      </c>
      <c r="G17" s="321">
        <v>5264</v>
      </c>
      <c r="H17" s="426">
        <v>83.982131461391191</v>
      </c>
      <c r="I17" s="321">
        <v>48</v>
      </c>
      <c r="J17" s="426">
        <v>0.76579451180599878</v>
      </c>
      <c r="K17" s="321">
        <v>71</v>
      </c>
      <c r="L17" s="427">
        <v>1.1327377153797065</v>
      </c>
    </row>
    <row r="18" spans="1:12" s="404" customFormat="1" ht="14.5" customHeight="1">
      <c r="A18" s="29" t="s">
        <v>92</v>
      </c>
      <c r="B18" s="422">
        <v>11568</v>
      </c>
      <c r="C18" s="320">
        <v>1165</v>
      </c>
      <c r="D18" s="423">
        <v>10.070885200553251</v>
      </c>
      <c r="E18" s="320">
        <v>389</v>
      </c>
      <c r="F18" s="423">
        <v>3.3627247579529738</v>
      </c>
      <c r="G18" s="320">
        <v>9862</v>
      </c>
      <c r="H18" s="423">
        <v>85.252420470262791</v>
      </c>
      <c r="I18" s="320">
        <v>68</v>
      </c>
      <c r="J18" s="423">
        <v>0.58782849239280777</v>
      </c>
      <c r="K18" s="320">
        <v>84</v>
      </c>
      <c r="L18" s="424">
        <v>0.72614107883817425</v>
      </c>
    </row>
    <row r="19" spans="1:12" s="404" customFormat="1" ht="14.5" customHeight="1">
      <c r="A19" s="28" t="s">
        <v>64</v>
      </c>
      <c r="B19" s="425">
        <v>2710</v>
      </c>
      <c r="C19" s="321">
        <v>306</v>
      </c>
      <c r="D19" s="426">
        <v>11.29151291512915</v>
      </c>
      <c r="E19" s="321">
        <v>95</v>
      </c>
      <c r="F19" s="426">
        <v>3.5055350553505531</v>
      </c>
      <c r="G19" s="321">
        <v>2257</v>
      </c>
      <c r="H19" s="426">
        <v>83.284132841328415</v>
      </c>
      <c r="I19" s="321">
        <v>34</v>
      </c>
      <c r="J19" s="426">
        <v>1.2546125461254614</v>
      </c>
      <c r="K19" s="321">
        <v>18</v>
      </c>
      <c r="L19" s="427">
        <v>0.66420664206642066</v>
      </c>
    </row>
    <row r="20" spans="1:12" s="404" customFormat="1" ht="14.5" customHeight="1">
      <c r="A20" s="29" t="s">
        <v>65</v>
      </c>
      <c r="B20" s="422">
        <v>546</v>
      </c>
      <c r="C20" s="320">
        <v>77</v>
      </c>
      <c r="D20" s="423">
        <v>14.102564102564102</v>
      </c>
      <c r="E20" s="320">
        <v>43</v>
      </c>
      <c r="F20" s="423">
        <v>7.875457875457875</v>
      </c>
      <c r="G20" s="320">
        <v>418</v>
      </c>
      <c r="H20" s="423">
        <v>76.556776556776555</v>
      </c>
      <c r="I20" s="320">
        <v>8</v>
      </c>
      <c r="J20" s="423">
        <v>1.4652014652014651</v>
      </c>
      <c r="K20" s="320">
        <v>0</v>
      </c>
      <c r="L20" s="424">
        <v>0</v>
      </c>
    </row>
    <row r="21" spans="1:12" s="404" customFormat="1" ht="14.5" customHeight="1">
      <c r="A21" s="28" t="s">
        <v>66</v>
      </c>
      <c r="B21" s="425">
        <v>3061</v>
      </c>
      <c r="C21" s="321">
        <v>1633</v>
      </c>
      <c r="D21" s="426">
        <v>53.348578895785693</v>
      </c>
      <c r="E21" s="321">
        <v>414</v>
      </c>
      <c r="F21" s="426">
        <v>13.524991832734401</v>
      </c>
      <c r="G21" s="321">
        <v>927</v>
      </c>
      <c r="H21" s="426">
        <v>30.28422084286181</v>
      </c>
      <c r="I21" s="321">
        <v>53</v>
      </c>
      <c r="J21" s="426">
        <v>1.7314603070891867</v>
      </c>
      <c r="K21" s="321">
        <v>34</v>
      </c>
      <c r="L21" s="427">
        <v>1.1107481215289121</v>
      </c>
    </row>
    <row r="22" spans="1:12" s="404" customFormat="1" ht="14.5" customHeight="1">
      <c r="A22" s="29" t="s">
        <v>93</v>
      </c>
      <c r="B22" s="422">
        <v>1648</v>
      </c>
      <c r="C22" s="320">
        <v>189</v>
      </c>
      <c r="D22" s="423">
        <v>11.468446601941748</v>
      </c>
      <c r="E22" s="320">
        <v>164</v>
      </c>
      <c r="F22" s="423">
        <v>9.9514563106796121</v>
      </c>
      <c r="G22" s="320">
        <v>1241</v>
      </c>
      <c r="H22" s="423">
        <v>75.303398058252426</v>
      </c>
      <c r="I22" s="320">
        <v>40</v>
      </c>
      <c r="J22" s="423">
        <v>2.4271844660194173</v>
      </c>
      <c r="K22" s="320">
        <v>14</v>
      </c>
      <c r="L22" s="424">
        <v>0.84951456310679607</v>
      </c>
    </row>
    <row r="23" spans="1:12" s="404" customFormat="1" ht="14.5" customHeight="1">
      <c r="A23" s="30" t="s">
        <v>94</v>
      </c>
      <c r="B23" s="425">
        <v>2243</v>
      </c>
      <c r="C23" s="321">
        <v>285</v>
      </c>
      <c r="D23" s="426">
        <v>12.706197057512261</v>
      </c>
      <c r="E23" s="321">
        <v>159</v>
      </c>
      <c r="F23" s="426">
        <v>7.0887204636647345</v>
      </c>
      <c r="G23" s="321">
        <v>1731</v>
      </c>
      <c r="H23" s="426">
        <v>77.173428444048156</v>
      </c>
      <c r="I23" s="321">
        <v>36</v>
      </c>
      <c r="J23" s="426">
        <v>1.6049933125278644</v>
      </c>
      <c r="K23" s="321">
        <v>32</v>
      </c>
      <c r="L23" s="427">
        <v>1.4266607222469907</v>
      </c>
    </row>
    <row r="24" spans="1:12" s="404" customFormat="1" ht="14.5" customHeight="1" thickBot="1">
      <c r="A24" s="29" t="s">
        <v>69</v>
      </c>
      <c r="B24" s="422">
        <v>1618</v>
      </c>
      <c r="C24" s="320">
        <v>356</v>
      </c>
      <c r="D24" s="423">
        <v>22.00247218788628</v>
      </c>
      <c r="E24" s="320">
        <v>203</v>
      </c>
      <c r="F24" s="423">
        <v>12.546353522867737</v>
      </c>
      <c r="G24" s="320">
        <v>1037</v>
      </c>
      <c r="H24" s="423">
        <v>64.091470951792346</v>
      </c>
      <c r="I24" s="320">
        <v>18</v>
      </c>
      <c r="J24" s="423">
        <v>1.1124845488257107</v>
      </c>
      <c r="K24" s="320">
        <v>4</v>
      </c>
      <c r="L24" s="424">
        <v>0.2472187886279357</v>
      </c>
    </row>
    <row r="25" spans="1:12" s="404" customFormat="1" ht="14.5" customHeight="1">
      <c r="A25" s="215" t="s">
        <v>70</v>
      </c>
      <c r="B25" s="428">
        <v>52595</v>
      </c>
      <c r="C25" s="322">
        <v>5983</v>
      </c>
      <c r="D25" s="429">
        <v>11.37560604620211</v>
      </c>
      <c r="E25" s="322">
        <v>2051</v>
      </c>
      <c r="F25" s="429">
        <v>3.8996102291092307</v>
      </c>
      <c r="G25" s="322">
        <v>43380</v>
      </c>
      <c r="H25" s="429">
        <v>82.47932312957505</v>
      </c>
      <c r="I25" s="322">
        <v>589</v>
      </c>
      <c r="J25" s="429">
        <v>1.1198783154292233</v>
      </c>
      <c r="K25" s="322">
        <v>592</v>
      </c>
      <c r="L25" s="430">
        <v>1.1255822796843806</v>
      </c>
    </row>
    <row r="26" spans="1:12" s="404" customFormat="1" ht="14.5" customHeight="1">
      <c r="A26" s="216" t="s">
        <v>71</v>
      </c>
      <c r="B26" s="431">
        <v>11984</v>
      </c>
      <c r="C26" s="323">
        <v>2784</v>
      </c>
      <c r="D26" s="432">
        <v>23.230974632843793</v>
      </c>
      <c r="E26" s="323">
        <v>1144</v>
      </c>
      <c r="F26" s="432">
        <v>9.5460614152202936</v>
      </c>
      <c r="G26" s="323">
        <v>7727</v>
      </c>
      <c r="H26" s="432">
        <v>64.477636849132182</v>
      </c>
      <c r="I26" s="323">
        <v>215</v>
      </c>
      <c r="J26" s="432">
        <v>1.7940587449933245</v>
      </c>
      <c r="K26" s="323">
        <v>114</v>
      </c>
      <c r="L26" s="433">
        <v>0.95126835781041386</v>
      </c>
    </row>
    <row r="27" spans="1:12" s="404" customFormat="1" ht="14.5" customHeight="1">
      <c r="A27" s="44" t="s">
        <v>72</v>
      </c>
      <c r="B27" s="434">
        <v>64579</v>
      </c>
      <c r="C27" s="324">
        <v>8767</v>
      </c>
      <c r="D27" s="435">
        <v>13.575620557766458</v>
      </c>
      <c r="E27" s="324">
        <v>3195</v>
      </c>
      <c r="F27" s="435">
        <v>4.9474287307019313</v>
      </c>
      <c r="G27" s="324">
        <v>51107</v>
      </c>
      <c r="H27" s="435">
        <v>79.138729308289072</v>
      </c>
      <c r="I27" s="324">
        <v>804</v>
      </c>
      <c r="J27" s="435">
        <v>1.2449867604019882</v>
      </c>
      <c r="K27" s="324">
        <v>706</v>
      </c>
      <c r="L27" s="436">
        <v>1.0932346428405519</v>
      </c>
    </row>
    <row r="28" spans="1:12" s="404" customFormat="1" ht="14.5" customHeight="1">
      <c r="A28" s="1302" t="s">
        <v>453</v>
      </c>
      <c r="B28" s="1302"/>
      <c r="C28" s="1302"/>
      <c r="D28" s="1302"/>
      <c r="E28" s="1302"/>
      <c r="F28" s="1302"/>
      <c r="G28" s="1302"/>
      <c r="H28" s="1302"/>
      <c r="I28" s="1302"/>
      <c r="J28" s="1302"/>
      <c r="K28" s="1302"/>
      <c r="L28" s="1302"/>
    </row>
    <row r="29" spans="1:12" s="404" customFormat="1" ht="24" customHeight="1">
      <c r="A29" s="1433" t="s">
        <v>461</v>
      </c>
      <c r="B29" s="1434"/>
      <c r="C29" s="1434"/>
      <c r="D29" s="1434"/>
      <c r="E29" s="1434"/>
      <c r="F29" s="1434"/>
      <c r="G29" s="1434"/>
      <c r="H29" s="1434"/>
      <c r="I29" s="1434"/>
      <c r="J29" s="1434"/>
      <c r="K29" s="1434"/>
      <c r="L29" s="1434"/>
    </row>
    <row r="30" spans="1:12" s="404" customFormat="1" ht="14.5" customHeight="1">
      <c r="A30" s="1435" t="s">
        <v>462</v>
      </c>
      <c r="B30" s="1435"/>
      <c r="C30" s="1435"/>
      <c r="D30" s="1435"/>
      <c r="E30" s="1435"/>
      <c r="F30" s="1435"/>
      <c r="G30" s="1435"/>
      <c r="H30" s="1435"/>
      <c r="I30" s="1435"/>
      <c r="J30" s="1435"/>
      <c r="K30" s="1435"/>
      <c r="L30" s="1435"/>
    </row>
    <row r="31" spans="1:12" s="404" customFormat="1" ht="17.5" customHeight="1">
      <c r="A31" s="1332" t="s">
        <v>463</v>
      </c>
      <c r="B31" s="1332"/>
      <c r="C31" s="1332"/>
      <c r="D31" s="1332"/>
      <c r="E31" s="1332"/>
      <c r="F31" s="1332"/>
      <c r="G31" s="1332"/>
      <c r="H31" s="1332"/>
      <c r="I31" s="1332"/>
      <c r="J31" s="1332"/>
      <c r="K31" s="1332"/>
      <c r="L31" s="1332"/>
    </row>
    <row r="32" spans="1:12" s="404" customFormat="1" ht="24" customHeight="1">
      <c r="A32" s="1332" t="s">
        <v>464</v>
      </c>
      <c r="B32" s="1332"/>
      <c r="C32" s="1332"/>
      <c r="D32" s="1332"/>
      <c r="E32" s="1332"/>
      <c r="F32" s="1332"/>
      <c r="G32" s="1332"/>
      <c r="H32" s="1332"/>
      <c r="I32" s="1332"/>
      <c r="J32" s="1332"/>
      <c r="K32" s="1332"/>
      <c r="L32" s="1332"/>
    </row>
    <row r="33" spans="1:12" s="404" customFormat="1" ht="24" customHeight="1">
      <c r="A33" s="1177" t="s">
        <v>447</v>
      </c>
      <c r="B33" s="1177"/>
      <c r="C33" s="1177"/>
      <c r="D33" s="1177"/>
      <c r="E33" s="1177"/>
      <c r="F33" s="1177"/>
      <c r="G33" s="1177"/>
      <c r="H33" s="1177"/>
      <c r="I33" s="1177"/>
      <c r="J33" s="1177"/>
      <c r="K33" s="1177"/>
      <c r="L33" s="1177"/>
    </row>
    <row r="34" spans="1:12" s="18" customFormat="1" ht="14.5" customHeight="1">
      <c r="A34" s="1"/>
    </row>
    <row r="35" spans="1:12" s="404" customFormat="1" ht="25" customHeight="1">
      <c r="A35" s="1173">
        <v>2023</v>
      </c>
      <c r="B35" s="1173"/>
      <c r="C35" s="1173"/>
      <c r="D35" s="1173"/>
      <c r="E35" s="1173"/>
      <c r="F35" s="1173"/>
      <c r="G35" s="1173"/>
      <c r="H35" s="1173"/>
      <c r="I35" s="1173"/>
      <c r="J35" s="1173"/>
      <c r="K35" s="1173"/>
      <c r="L35" s="1173"/>
    </row>
    <row r="36" spans="1:12" s="404" customFormat="1" ht="14.5" customHeight="1">
      <c r="A36" s="410"/>
      <c r="B36" s="411"/>
      <c r="C36" s="411"/>
      <c r="D36" s="411"/>
      <c r="E36" s="411"/>
      <c r="F36" s="411"/>
      <c r="G36" s="411"/>
      <c r="H36" s="411"/>
      <c r="I36" s="411"/>
      <c r="J36" s="411"/>
      <c r="K36" s="411"/>
      <c r="L36" s="411"/>
    </row>
    <row r="37" spans="1:12" s="404" customFormat="1" ht="14.5" customHeight="1">
      <c r="A37" s="1436" t="s">
        <v>465</v>
      </c>
      <c r="B37" s="1436"/>
      <c r="C37" s="1436"/>
      <c r="D37" s="1436"/>
      <c r="E37" s="1436"/>
      <c r="F37" s="1436"/>
      <c r="G37" s="1436"/>
      <c r="H37" s="1436"/>
      <c r="I37" s="1436"/>
      <c r="J37" s="1436"/>
      <c r="K37" s="1436"/>
      <c r="L37" s="1436"/>
    </row>
    <row r="38" spans="1:12" s="404" customFormat="1" ht="14.5" customHeight="1">
      <c r="A38" s="1437" t="s">
        <v>43</v>
      </c>
      <c r="B38" s="1439" t="s">
        <v>45</v>
      </c>
      <c r="C38" s="1440" t="s">
        <v>106</v>
      </c>
      <c r="D38" s="1441"/>
      <c r="E38" s="1441"/>
      <c r="F38" s="1441"/>
      <c r="G38" s="1441"/>
      <c r="H38" s="1441"/>
      <c r="I38" s="1441"/>
      <c r="J38" s="1441"/>
      <c r="K38" s="1441"/>
      <c r="L38" s="1441"/>
    </row>
    <row r="39" spans="1:12" s="404" customFormat="1" ht="64" customHeight="1">
      <c r="A39" s="1437"/>
      <c r="B39" s="1439"/>
      <c r="C39" s="1442" t="s">
        <v>420</v>
      </c>
      <c r="D39" s="1443"/>
      <c r="E39" s="1314" t="s">
        <v>243</v>
      </c>
      <c r="F39" s="1443"/>
      <c r="G39" s="1314" t="s">
        <v>421</v>
      </c>
      <c r="H39" s="1443"/>
      <c r="I39" s="1324" t="s">
        <v>422</v>
      </c>
      <c r="J39" s="1443"/>
      <c r="K39" s="1324" t="s">
        <v>423</v>
      </c>
      <c r="L39" s="1444"/>
    </row>
    <row r="40" spans="1:12" s="404" customFormat="1" ht="14.5" customHeight="1" thickBot="1">
      <c r="A40" s="1438"/>
      <c r="B40" s="2" t="s">
        <v>37</v>
      </c>
      <c r="C40" s="3" t="s">
        <v>37</v>
      </c>
      <c r="D40" s="4" t="s">
        <v>40</v>
      </c>
      <c r="E40" s="5" t="s">
        <v>37</v>
      </c>
      <c r="F40" s="4" t="s">
        <v>40</v>
      </c>
      <c r="G40" s="5" t="s">
        <v>37</v>
      </c>
      <c r="H40" s="4" t="s">
        <v>40</v>
      </c>
      <c r="I40" s="6" t="s">
        <v>37</v>
      </c>
      <c r="J40" s="4" t="s">
        <v>40</v>
      </c>
      <c r="K40" s="6" t="s">
        <v>37</v>
      </c>
      <c r="L40" s="214" t="s">
        <v>40</v>
      </c>
    </row>
    <row r="41" spans="1:12" s="404" customFormat="1" ht="14.5" customHeight="1">
      <c r="A41" s="28" t="s">
        <v>90</v>
      </c>
      <c r="B41" s="419">
        <v>10348</v>
      </c>
      <c r="C41" s="319">
        <v>849</v>
      </c>
      <c r="D41" s="420">
        <v>8.2044839582528013</v>
      </c>
      <c r="E41" s="319">
        <v>497</v>
      </c>
      <c r="F41" s="420">
        <v>4.8028604561267878</v>
      </c>
      <c r="G41" s="319">
        <v>8775</v>
      </c>
      <c r="H41" s="420">
        <v>84.798994974874375</v>
      </c>
      <c r="I41" s="319">
        <v>95</v>
      </c>
      <c r="J41" s="420">
        <v>0.91805179744878229</v>
      </c>
      <c r="K41" s="319">
        <v>132</v>
      </c>
      <c r="L41" s="421">
        <v>1.2756088132972556</v>
      </c>
    </row>
    <row r="42" spans="1:12" s="404" customFormat="1" ht="14.5" customHeight="1">
      <c r="A42" s="29" t="s">
        <v>55</v>
      </c>
      <c r="B42" s="422">
        <v>10129</v>
      </c>
      <c r="C42" s="320">
        <v>822</v>
      </c>
      <c r="D42" s="423">
        <v>8.115312469147991</v>
      </c>
      <c r="E42" s="320">
        <v>298</v>
      </c>
      <c r="F42" s="423">
        <v>2.9420475861388096</v>
      </c>
      <c r="G42" s="320">
        <v>8836</v>
      </c>
      <c r="H42" s="423">
        <v>87.234672721887648</v>
      </c>
      <c r="I42" s="320">
        <v>102</v>
      </c>
      <c r="J42" s="423">
        <v>1.0070095764636193</v>
      </c>
      <c r="K42" s="320">
        <v>71</v>
      </c>
      <c r="L42" s="424">
        <v>0.70095764636193103</v>
      </c>
    </row>
    <row r="43" spans="1:12" s="404" customFormat="1" ht="14.5" customHeight="1">
      <c r="A43" s="28" t="s">
        <v>56</v>
      </c>
      <c r="B43" s="425">
        <v>2713</v>
      </c>
      <c r="C43" s="321">
        <v>364</v>
      </c>
      <c r="D43" s="426">
        <v>13.416881680796166</v>
      </c>
      <c r="E43" s="321">
        <v>147</v>
      </c>
      <c r="F43" s="426">
        <v>5.418356063398452</v>
      </c>
      <c r="G43" s="321">
        <v>2084</v>
      </c>
      <c r="H43" s="426">
        <v>76.815333579063775</v>
      </c>
      <c r="I43" s="321">
        <v>70</v>
      </c>
      <c r="J43" s="426">
        <v>2.5801695539992626</v>
      </c>
      <c r="K43" s="321">
        <v>48</v>
      </c>
      <c r="L43" s="427">
        <v>1.7692591227423518</v>
      </c>
    </row>
    <row r="44" spans="1:12" s="404" customFormat="1" ht="14.5" customHeight="1">
      <c r="A44" s="29" t="s">
        <v>57</v>
      </c>
      <c r="B44" s="422">
        <v>1722</v>
      </c>
      <c r="C44" s="320">
        <v>136</v>
      </c>
      <c r="D44" s="423">
        <v>7.8977932636469221</v>
      </c>
      <c r="E44" s="320">
        <v>96</v>
      </c>
      <c r="F44" s="423">
        <v>5.5749128919860631</v>
      </c>
      <c r="G44" s="320">
        <v>1450</v>
      </c>
      <c r="H44" s="423">
        <v>84.20441347270615</v>
      </c>
      <c r="I44" s="320">
        <v>25</v>
      </c>
      <c r="J44" s="423">
        <v>1.4518002322880372</v>
      </c>
      <c r="K44" s="320">
        <v>15</v>
      </c>
      <c r="L44" s="424">
        <v>0.87108013937282225</v>
      </c>
    </row>
    <row r="45" spans="1:12" s="404" customFormat="1" ht="14.5" customHeight="1">
      <c r="A45" s="28" t="s">
        <v>58</v>
      </c>
      <c r="B45" s="425">
        <v>490</v>
      </c>
      <c r="C45" s="321">
        <v>121</v>
      </c>
      <c r="D45" s="426">
        <v>24.693877551020407</v>
      </c>
      <c r="E45" s="321">
        <v>15</v>
      </c>
      <c r="F45" s="426">
        <v>3.0612244897959182</v>
      </c>
      <c r="G45" s="321">
        <v>330</v>
      </c>
      <c r="H45" s="426">
        <v>67.346938775510196</v>
      </c>
      <c r="I45" s="321">
        <v>13</v>
      </c>
      <c r="J45" s="426">
        <v>2.6530612244897958</v>
      </c>
      <c r="K45" s="321">
        <v>11</v>
      </c>
      <c r="L45" s="427">
        <v>2.2448979591836733</v>
      </c>
    </row>
    <row r="46" spans="1:12" s="404" customFormat="1" ht="14.5" customHeight="1">
      <c r="A46" s="29" t="s">
        <v>59</v>
      </c>
      <c r="B46" s="422">
        <v>1577</v>
      </c>
      <c r="C46" s="320">
        <v>520</v>
      </c>
      <c r="D46" s="423">
        <v>32.974001268230815</v>
      </c>
      <c r="E46" s="320">
        <v>176</v>
      </c>
      <c r="F46" s="423">
        <v>11.160431198478122</v>
      </c>
      <c r="G46" s="320">
        <v>738</v>
      </c>
      <c r="H46" s="423">
        <v>46.797717184527585</v>
      </c>
      <c r="I46" s="320">
        <v>62</v>
      </c>
      <c r="J46" s="423">
        <v>3.9315155358275207</v>
      </c>
      <c r="K46" s="320">
        <v>81</v>
      </c>
      <c r="L46" s="424">
        <v>5.1363348129359538</v>
      </c>
    </row>
    <row r="47" spans="1:12" s="404" customFormat="1" ht="14.5" customHeight="1">
      <c r="A47" s="28" t="s">
        <v>60</v>
      </c>
      <c r="B47" s="425">
        <v>5503</v>
      </c>
      <c r="C47" s="321">
        <v>1057</v>
      </c>
      <c r="D47" s="426">
        <v>19.207704888242777</v>
      </c>
      <c r="E47" s="321">
        <v>191</v>
      </c>
      <c r="F47" s="426">
        <v>3.4708340904960928</v>
      </c>
      <c r="G47" s="321">
        <v>4132</v>
      </c>
      <c r="H47" s="426">
        <v>75.086316554606583</v>
      </c>
      <c r="I47" s="321">
        <v>74</v>
      </c>
      <c r="J47" s="426">
        <v>1.3447210612393239</v>
      </c>
      <c r="K47" s="321">
        <v>49</v>
      </c>
      <c r="L47" s="427">
        <v>0.89042340541522802</v>
      </c>
    </row>
    <row r="48" spans="1:12" s="404" customFormat="1" ht="14.5" customHeight="1">
      <c r="A48" s="29" t="s">
        <v>105</v>
      </c>
      <c r="B48" s="422">
        <v>1134</v>
      </c>
      <c r="C48" s="320">
        <v>141</v>
      </c>
      <c r="D48" s="423">
        <v>12.433862433862434</v>
      </c>
      <c r="E48" s="320">
        <v>88</v>
      </c>
      <c r="F48" s="423">
        <v>7.7601410934744264</v>
      </c>
      <c r="G48" s="320">
        <v>873</v>
      </c>
      <c r="H48" s="423">
        <v>76.984126984126988</v>
      </c>
      <c r="I48" s="320">
        <v>19</v>
      </c>
      <c r="J48" s="423">
        <v>1.6754850088183422</v>
      </c>
      <c r="K48" s="320">
        <v>13</v>
      </c>
      <c r="L48" s="424">
        <v>1.1463844797178129</v>
      </c>
    </row>
    <row r="49" spans="1:12" s="404" customFormat="1" ht="14.5" customHeight="1">
      <c r="A49" s="28" t="s">
        <v>62</v>
      </c>
      <c r="B49" s="425">
        <v>6183</v>
      </c>
      <c r="C49" s="321">
        <v>679</v>
      </c>
      <c r="D49" s="426">
        <v>10.981724082160763</v>
      </c>
      <c r="E49" s="321">
        <v>168</v>
      </c>
      <c r="F49" s="426">
        <v>2.7171276079573023</v>
      </c>
      <c r="G49" s="321">
        <v>5226</v>
      </c>
      <c r="H49" s="426">
        <v>84.522076661814651</v>
      </c>
      <c r="I49" s="321">
        <v>43</v>
      </c>
      <c r="J49" s="426">
        <v>0.69545528060811912</v>
      </c>
      <c r="K49" s="321">
        <v>67</v>
      </c>
      <c r="L49" s="427">
        <v>1.0836163674591621</v>
      </c>
    </row>
    <row r="50" spans="1:12" s="404" customFormat="1" ht="14.5" customHeight="1">
      <c r="A50" s="29" t="s">
        <v>92</v>
      </c>
      <c r="B50" s="422">
        <v>11395</v>
      </c>
      <c r="C50" s="320">
        <v>1155</v>
      </c>
      <c r="D50" s="423">
        <v>10.136024572180782</v>
      </c>
      <c r="E50" s="320">
        <v>376</v>
      </c>
      <c r="F50" s="423">
        <v>3.299692847740237</v>
      </c>
      <c r="G50" s="320">
        <v>9741</v>
      </c>
      <c r="H50" s="423">
        <v>85.484861781483104</v>
      </c>
      <c r="I50" s="320">
        <v>54</v>
      </c>
      <c r="J50" s="423">
        <v>0.47389205792014044</v>
      </c>
      <c r="K50" s="320">
        <v>69</v>
      </c>
      <c r="L50" s="424">
        <v>0.60552874067573492</v>
      </c>
    </row>
    <row r="51" spans="1:12" s="404" customFormat="1" ht="14.5" customHeight="1">
      <c r="A51" s="28" t="s">
        <v>64</v>
      </c>
      <c r="B51" s="425">
        <v>2562</v>
      </c>
      <c r="C51" s="321">
        <v>293</v>
      </c>
      <c r="D51" s="426">
        <v>11.436377829820453</v>
      </c>
      <c r="E51" s="321">
        <v>84</v>
      </c>
      <c r="F51" s="426">
        <v>3.278688524590164</v>
      </c>
      <c r="G51" s="321">
        <v>2131</v>
      </c>
      <c r="H51" s="426">
        <v>83.177205308352853</v>
      </c>
      <c r="I51" s="321">
        <v>36</v>
      </c>
      <c r="J51" s="426">
        <v>1.405152224824356</v>
      </c>
      <c r="K51" s="321">
        <v>18</v>
      </c>
      <c r="L51" s="427">
        <v>0.70257611241217799</v>
      </c>
    </row>
    <row r="52" spans="1:12" s="404" customFormat="1" ht="14.5" customHeight="1">
      <c r="A52" s="29" t="s">
        <v>65</v>
      </c>
      <c r="B52" s="422">
        <v>529</v>
      </c>
      <c r="C52" s="320">
        <v>73</v>
      </c>
      <c r="D52" s="423">
        <v>13.799621928166353</v>
      </c>
      <c r="E52" s="320">
        <v>39</v>
      </c>
      <c r="F52" s="423">
        <v>7.3724007561436666</v>
      </c>
      <c r="G52" s="320">
        <v>408</v>
      </c>
      <c r="H52" s="423">
        <v>77.126654064272216</v>
      </c>
      <c r="I52" s="320">
        <v>9</v>
      </c>
      <c r="J52" s="423">
        <v>1.7013232514177694</v>
      </c>
      <c r="K52" s="320" t="s">
        <v>466</v>
      </c>
      <c r="L52" s="424">
        <v>0</v>
      </c>
    </row>
    <row r="53" spans="1:12" s="404" customFormat="1" ht="14.5" customHeight="1">
      <c r="A53" s="28" t="s">
        <v>66</v>
      </c>
      <c r="B53" s="425">
        <v>3053</v>
      </c>
      <c r="C53" s="321">
        <v>1599</v>
      </c>
      <c r="D53" s="426">
        <v>52.374713396659025</v>
      </c>
      <c r="E53" s="321">
        <v>371</v>
      </c>
      <c r="F53" s="426">
        <v>12.151981657386179</v>
      </c>
      <c r="G53" s="321">
        <v>992</v>
      </c>
      <c r="H53" s="426">
        <v>32.4926301998035</v>
      </c>
      <c r="I53" s="321">
        <v>54</v>
      </c>
      <c r="J53" s="426">
        <v>1.7687520471667213</v>
      </c>
      <c r="K53" s="321">
        <v>37</v>
      </c>
      <c r="L53" s="427">
        <v>1.2119226989846053</v>
      </c>
    </row>
    <row r="54" spans="1:12" s="404" customFormat="1" ht="14.5" customHeight="1">
      <c r="A54" s="29" t="s">
        <v>93</v>
      </c>
      <c r="B54" s="422">
        <v>1620</v>
      </c>
      <c r="C54" s="320">
        <v>192</v>
      </c>
      <c r="D54" s="423">
        <v>11.851851851851853</v>
      </c>
      <c r="E54" s="320">
        <v>156</v>
      </c>
      <c r="F54" s="423">
        <v>9.6296296296296298</v>
      </c>
      <c r="G54" s="320">
        <v>1226</v>
      </c>
      <c r="H54" s="423">
        <v>75.679012345679013</v>
      </c>
      <c r="I54" s="320">
        <v>27</v>
      </c>
      <c r="J54" s="423">
        <v>1.6666666666666667</v>
      </c>
      <c r="K54" s="320">
        <v>19</v>
      </c>
      <c r="L54" s="424">
        <v>1.1728395061728396</v>
      </c>
    </row>
    <row r="55" spans="1:12" s="404" customFormat="1" ht="14.5" customHeight="1">
      <c r="A55" s="30" t="s">
        <v>94</v>
      </c>
      <c r="B55" s="425">
        <v>2214</v>
      </c>
      <c r="C55" s="321">
        <v>287</v>
      </c>
      <c r="D55" s="426">
        <v>12.962962962962962</v>
      </c>
      <c r="E55" s="321">
        <v>156</v>
      </c>
      <c r="F55" s="426">
        <v>7.0460704607046063</v>
      </c>
      <c r="G55" s="321">
        <v>1699</v>
      </c>
      <c r="H55" s="426">
        <v>76.738934056007224</v>
      </c>
      <c r="I55" s="321">
        <v>38</v>
      </c>
      <c r="J55" s="426">
        <v>1.7163504968383017</v>
      </c>
      <c r="K55" s="321">
        <v>34</v>
      </c>
      <c r="L55" s="427">
        <v>1.5356820234869015</v>
      </c>
    </row>
    <row r="56" spans="1:12" s="404" customFormat="1" ht="14.5" customHeight="1" thickBot="1">
      <c r="A56" s="29" t="s">
        <v>69</v>
      </c>
      <c r="B56" s="422">
        <v>1602</v>
      </c>
      <c r="C56" s="320">
        <v>348</v>
      </c>
      <c r="D56" s="423">
        <v>21.722846441947567</v>
      </c>
      <c r="E56" s="320">
        <v>199</v>
      </c>
      <c r="F56" s="423">
        <v>12.421972534332085</v>
      </c>
      <c r="G56" s="320">
        <v>1039</v>
      </c>
      <c r="H56" s="423">
        <v>64.85642946317104</v>
      </c>
      <c r="I56" s="320">
        <v>12</v>
      </c>
      <c r="J56" s="423">
        <v>0.74906367041198507</v>
      </c>
      <c r="K56" s="320">
        <v>4</v>
      </c>
      <c r="L56" s="424">
        <v>0.24968789013732834</v>
      </c>
    </row>
    <row r="57" spans="1:12" s="404" customFormat="1" ht="14.5" customHeight="1">
      <c r="A57" s="215" t="s">
        <v>70</v>
      </c>
      <c r="B57" s="428">
        <v>50930</v>
      </c>
      <c r="C57" s="322">
        <v>5856</v>
      </c>
      <c r="D57" s="429">
        <v>11.498134694678971</v>
      </c>
      <c r="E57" s="322">
        <v>2000</v>
      </c>
      <c r="F57" s="429">
        <v>3.9269585705870802</v>
      </c>
      <c r="G57" s="322">
        <v>42016</v>
      </c>
      <c r="H57" s="429">
        <v>82.497545650893372</v>
      </c>
      <c r="I57" s="322">
        <v>526</v>
      </c>
      <c r="J57" s="429">
        <v>1.0327901040644021</v>
      </c>
      <c r="K57" s="322">
        <v>532</v>
      </c>
      <c r="L57" s="430">
        <v>1.0445709797761633</v>
      </c>
    </row>
    <row r="58" spans="1:12" s="404" customFormat="1" ht="14.5" customHeight="1">
      <c r="A58" s="216" t="s">
        <v>71</v>
      </c>
      <c r="B58" s="431">
        <v>11844</v>
      </c>
      <c r="C58" s="323">
        <v>2780</v>
      </c>
      <c r="D58" s="432">
        <v>23.471800067544748</v>
      </c>
      <c r="E58" s="323">
        <v>1057</v>
      </c>
      <c r="F58" s="432">
        <v>8.9243498817966902</v>
      </c>
      <c r="G58" s="323">
        <v>7664</v>
      </c>
      <c r="H58" s="432">
        <v>64.707868963188105</v>
      </c>
      <c r="I58" s="323">
        <v>207</v>
      </c>
      <c r="J58" s="432">
        <v>1.7477203647416413</v>
      </c>
      <c r="K58" s="323">
        <v>136</v>
      </c>
      <c r="L58" s="433">
        <v>1.1482607227288077</v>
      </c>
    </row>
    <row r="59" spans="1:12" s="404" customFormat="1" ht="14.5" customHeight="1">
      <c r="A59" s="44" t="s">
        <v>72</v>
      </c>
      <c r="B59" s="434">
        <v>62774</v>
      </c>
      <c r="C59" s="324">
        <v>8636</v>
      </c>
      <c r="D59" s="435">
        <v>13.75728804919234</v>
      </c>
      <c r="E59" s="324">
        <v>3057</v>
      </c>
      <c r="F59" s="435">
        <v>4.8698505750788543</v>
      </c>
      <c r="G59" s="324">
        <v>49680</v>
      </c>
      <c r="H59" s="435">
        <v>79.141045655844778</v>
      </c>
      <c r="I59" s="324">
        <v>733</v>
      </c>
      <c r="J59" s="435">
        <v>1.1676808869914295</v>
      </c>
      <c r="K59" s="324">
        <v>668</v>
      </c>
      <c r="L59" s="436">
        <v>1.0641348328925988</v>
      </c>
    </row>
    <row r="60" spans="1:12" s="404" customFormat="1" ht="14.5" customHeight="1">
      <c r="A60" s="1302" t="s">
        <v>453</v>
      </c>
      <c r="B60" s="1302"/>
      <c r="C60" s="1302"/>
      <c r="D60" s="1302"/>
      <c r="E60" s="1302"/>
      <c r="F60" s="1302"/>
      <c r="G60" s="1302"/>
      <c r="H60" s="1302"/>
      <c r="I60" s="1302"/>
      <c r="J60" s="1302"/>
      <c r="K60" s="1302"/>
      <c r="L60" s="1302"/>
    </row>
    <row r="61" spans="1:12" s="404" customFormat="1" ht="24" customHeight="1">
      <c r="A61" s="1433" t="s">
        <v>461</v>
      </c>
      <c r="B61" s="1434"/>
      <c r="C61" s="1434"/>
      <c r="D61" s="1434"/>
      <c r="E61" s="1434"/>
      <c r="F61" s="1434"/>
      <c r="G61" s="1434"/>
      <c r="H61" s="1434"/>
      <c r="I61" s="1434"/>
      <c r="J61" s="1434"/>
      <c r="K61" s="1434"/>
      <c r="L61" s="1434"/>
    </row>
    <row r="62" spans="1:12" s="404" customFormat="1" ht="14.5" customHeight="1">
      <c r="A62" s="1435" t="s">
        <v>462</v>
      </c>
      <c r="B62" s="1435"/>
      <c r="C62" s="1435"/>
      <c r="D62" s="1435"/>
      <c r="E62" s="1435"/>
      <c r="F62" s="1435"/>
      <c r="G62" s="1435"/>
      <c r="H62" s="1435"/>
      <c r="I62" s="1435"/>
      <c r="J62" s="1435"/>
      <c r="K62" s="1435"/>
      <c r="L62" s="1435"/>
    </row>
    <row r="63" spans="1:12" s="404" customFormat="1" ht="17.149999999999999" customHeight="1">
      <c r="A63" s="1332" t="s">
        <v>463</v>
      </c>
      <c r="B63" s="1332"/>
      <c r="C63" s="1332"/>
      <c r="D63" s="1332"/>
      <c r="E63" s="1332"/>
      <c r="F63" s="1332"/>
      <c r="G63" s="1332"/>
      <c r="H63" s="1332"/>
      <c r="I63" s="1332"/>
      <c r="J63" s="1332"/>
      <c r="K63" s="1332"/>
      <c r="L63" s="1332"/>
    </row>
    <row r="64" spans="1:12" s="404" customFormat="1" ht="24" customHeight="1">
      <c r="A64" s="1332" t="s">
        <v>464</v>
      </c>
      <c r="B64" s="1332"/>
      <c r="C64" s="1332"/>
      <c r="D64" s="1332"/>
      <c r="E64" s="1332"/>
      <c r="F64" s="1332"/>
      <c r="G64" s="1332"/>
      <c r="H64" s="1332"/>
      <c r="I64" s="1332"/>
      <c r="J64" s="1332"/>
      <c r="K64" s="1332"/>
      <c r="L64" s="1332"/>
    </row>
    <row r="65" spans="1:12" s="404" customFormat="1" ht="24" customHeight="1">
      <c r="A65" s="1177" t="s">
        <v>448</v>
      </c>
      <c r="B65" s="1177"/>
      <c r="C65" s="1177"/>
      <c r="D65" s="1177"/>
      <c r="E65" s="1177"/>
      <c r="F65" s="1177"/>
      <c r="G65" s="1177"/>
      <c r="H65" s="1177"/>
      <c r="I65" s="1177"/>
      <c r="J65" s="1177"/>
      <c r="K65" s="1177"/>
      <c r="L65" s="1177"/>
    </row>
    <row r="66" spans="1:12" s="404" customFormat="1" ht="14.5" customHeight="1"/>
    <row r="67" spans="1:12" s="404" customFormat="1" ht="25" customHeight="1">
      <c r="A67" s="1173">
        <v>2022</v>
      </c>
      <c r="B67" s="1173"/>
      <c r="C67" s="1173"/>
      <c r="D67" s="1173"/>
      <c r="E67" s="1173"/>
      <c r="F67" s="1173"/>
      <c r="G67" s="1173"/>
      <c r="H67" s="1173"/>
      <c r="I67" s="1173"/>
      <c r="J67" s="1173"/>
      <c r="K67" s="1173"/>
      <c r="L67" s="1173"/>
    </row>
    <row r="68" spans="1:12" s="404" customFormat="1" ht="14.5" customHeight="1">
      <c r="A68" s="410"/>
      <c r="B68" s="411"/>
      <c r="C68" s="411"/>
      <c r="D68" s="411"/>
      <c r="E68" s="411"/>
      <c r="F68" s="411"/>
      <c r="G68" s="411"/>
      <c r="H68" s="411"/>
      <c r="I68" s="411"/>
      <c r="J68" s="411"/>
      <c r="K68" s="411"/>
      <c r="L68" s="411"/>
    </row>
    <row r="69" spans="1:12" s="404" customFormat="1" ht="14.5" customHeight="1">
      <c r="A69" s="1436" t="s">
        <v>467</v>
      </c>
      <c r="B69" s="1436"/>
      <c r="C69" s="1436"/>
      <c r="D69" s="1436"/>
      <c r="E69" s="1436"/>
      <c r="F69" s="1436"/>
      <c r="G69" s="1436"/>
      <c r="H69" s="1436"/>
      <c r="I69" s="1436"/>
      <c r="J69" s="1436"/>
      <c r="K69" s="1436"/>
      <c r="L69" s="1436"/>
    </row>
    <row r="70" spans="1:12" s="404" customFormat="1" ht="14.5" customHeight="1">
      <c r="A70" s="1437" t="s">
        <v>43</v>
      </c>
      <c r="B70" s="1439" t="s">
        <v>45</v>
      </c>
      <c r="C70" s="1440" t="s">
        <v>106</v>
      </c>
      <c r="D70" s="1441"/>
      <c r="E70" s="1441"/>
      <c r="F70" s="1441"/>
      <c r="G70" s="1441"/>
      <c r="H70" s="1441"/>
      <c r="I70" s="1441"/>
      <c r="J70" s="1441"/>
      <c r="K70" s="1441"/>
      <c r="L70" s="1441"/>
    </row>
    <row r="71" spans="1:12" s="404" customFormat="1" ht="62.15" customHeight="1">
      <c r="A71" s="1437"/>
      <c r="B71" s="1439"/>
      <c r="C71" s="1442" t="s">
        <v>420</v>
      </c>
      <c r="D71" s="1443"/>
      <c r="E71" s="1314" t="s">
        <v>243</v>
      </c>
      <c r="F71" s="1443"/>
      <c r="G71" s="1314" t="s">
        <v>421</v>
      </c>
      <c r="H71" s="1443"/>
      <c r="I71" s="1324" t="s">
        <v>422</v>
      </c>
      <c r="J71" s="1443"/>
      <c r="K71" s="1324" t="s">
        <v>423</v>
      </c>
      <c r="L71" s="1444"/>
    </row>
    <row r="72" spans="1:12" s="404" customFormat="1" ht="14.5" customHeight="1" thickBot="1">
      <c r="A72" s="1438"/>
      <c r="B72" s="2" t="s">
        <v>37</v>
      </c>
      <c r="C72" s="3" t="s">
        <v>37</v>
      </c>
      <c r="D72" s="4" t="s">
        <v>40</v>
      </c>
      <c r="E72" s="5" t="s">
        <v>37</v>
      </c>
      <c r="F72" s="4" t="s">
        <v>40</v>
      </c>
      <c r="G72" s="5" t="s">
        <v>37</v>
      </c>
      <c r="H72" s="4" t="s">
        <v>40</v>
      </c>
      <c r="I72" s="6" t="s">
        <v>37</v>
      </c>
      <c r="J72" s="4" t="s">
        <v>40</v>
      </c>
      <c r="K72" s="6" t="s">
        <v>37</v>
      </c>
      <c r="L72" s="214" t="s">
        <v>40</v>
      </c>
    </row>
    <row r="73" spans="1:12" s="404" customFormat="1" ht="14.5" customHeight="1">
      <c r="A73" s="28" t="s">
        <v>90</v>
      </c>
      <c r="B73" s="419">
        <v>9777</v>
      </c>
      <c r="C73" s="319">
        <v>824</v>
      </c>
      <c r="D73" s="420">
        <v>8.4279431318400331</v>
      </c>
      <c r="E73" s="319">
        <v>472</v>
      </c>
      <c r="F73" s="420">
        <v>4.8276567454229316</v>
      </c>
      <c r="G73" s="319">
        <v>8273</v>
      </c>
      <c r="H73" s="420">
        <v>84.616958167126924</v>
      </c>
      <c r="I73" s="319">
        <v>96</v>
      </c>
      <c r="J73" s="420">
        <v>0.98189628720466404</v>
      </c>
      <c r="K73" s="319">
        <v>112</v>
      </c>
      <c r="L73" s="421">
        <v>1.1455456684054413</v>
      </c>
    </row>
    <row r="74" spans="1:12" s="404" customFormat="1" ht="14.5" customHeight="1">
      <c r="A74" s="29" t="s">
        <v>55</v>
      </c>
      <c r="B74" s="422">
        <v>9924</v>
      </c>
      <c r="C74" s="320">
        <v>828</v>
      </c>
      <c r="D74" s="423">
        <v>8.3434099153567107</v>
      </c>
      <c r="E74" s="320">
        <v>300</v>
      </c>
      <c r="F74" s="423">
        <v>3.022974607013301</v>
      </c>
      <c r="G74" s="320">
        <v>8611</v>
      </c>
      <c r="H74" s="423">
        <v>86.769447803305113</v>
      </c>
      <c r="I74" s="320">
        <v>98</v>
      </c>
      <c r="J74" s="423">
        <v>0.98750503829101166</v>
      </c>
      <c r="K74" s="320">
        <v>87</v>
      </c>
      <c r="L74" s="424">
        <v>0.8766626360338573</v>
      </c>
    </row>
    <row r="75" spans="1:12" s="404" customFormat="1" ht="14.5" customHeight="1">
      <c r="A75" s="28" t="s">
        <v>56</v>
      </c>
      <c r="B75" s="425">
        <v>2680</v>
      </c>
      <c r="C75" s="321">
        <v>358</v>
      </c>
      <c r="D75" s="426">
        <v>13.35820895522388</v>
      </c>
      <c r="E75" s="321">
        <v>125</v>
      </c>
      <c r="F75" s="426">
        <v>4.6641791044776122</v>
      </c>
      <c r="G75" s="321">
        <v>2084</v>
      </c>
      <c r="H75" s="426">
        <v>77.761194029850742</v>
      </c>
      <c r="I75" s="321">
        <v>67</v>
      </c>
      <c r="J75" s="426">
        <v>2.5</v>
      </c>
      <c r="K75" s="321">
        <v>46</v>
      </c>
      <c r="L75" s="427">
        <v>1.7164179104477613</v>
      </c>
    </row>
    <row r="76" spans="1:12" s="404" customFormat="1" ht="14.5" customHeight="1">
      <c r="A76" s="29" t="s">
        <v>57</v>
      </c>
      <c r="B76" s="422">
        <v>1703</v>
      </c>
      <c r="C76" s="320">
        <v>119</v>
      </c>
      <c r="D76" s="423">
        <v>6.9876688197298886</v>
      </c>
      <c r="E76" s="320">
        <v>79</v>
      </c>
      <c r="F76" s="423">
        <v>4.6388725778038751</v>
      </c>
      <c r="G76" s="320">
        <v>1467</v>
      </c>
      <c r="H76" s="423">
        <v>86.142102172636527</v>
      </c>
      <c r="I76" s="320">
        <v>28</v>
      </c>
      <c r="J76" s="423">
        <v>1.644157369348209</v>
      </c>
      <c r="K76" s="320">
        <v>10</v>
      </c>
      <c r="L76" s="424">
        <v>0.58719906048150328</v>
      </c>
    </row>
    <row r="77" spans="1:12" s="404" customFormat="1" ht="14.5" customHeight="1">
      <c r="A77" s="28" t="s">
        <v>58</v>
      </c>
      <c r="B77" s="425">
        <v>481</v>
      </c>
      <c r="C77" s="321">
        <v>125</v>
      </c>
      <c r="D77" s="426">
        <v>25.987525987525988</v>
      </c>
      <c r="E77" s="321">
        <v>12</v>
      </c>
      <c r="F77" s="426">
        <v>2.4948024948024949</v>
      </c>
      <c r="G77" s="321">
        <v>324</v>
      </c>
      <c r="H77" s="426">
        <v>67.359667359667355</v>
      </c>
      <c r="I77" s="321">
        <v>8</v>
      </c>
      <c r="J77" s="426">
        <v>1.6632016632016633</v>
      </c>
      <c r="K77" s="321">
        <v>12</v>
      </c>
      <c r="L77" s="427">
        <v>2.4948024948024949</v>
      </c>
    </row>
    <row r="78" spans="1:12" s="404" customFormat="1" ht="14.5" customHeight="1">
      <c r="A78" s="29" t="s">
        <v>59</v>
      </c>
      <c r="B78" s="422">
        <v>1579</v>
      </c>
      <c r="C78" s="320">
        <v>546</v>
      </c>
      <c r="D78" s="423">
        <v>34.578847371754271</v>
      </c>
      <c r="E78" s="320">
        <v>174</v>
      </c>
      <c r="F78" s="423">
        <v>11.019632678910703</v>
      </c>
      <c r="G78" s="320">
        <v>694</v>
      </c>
      <c r="H78" s="423">
        <v>43.951868271057634</v>
      </c>
      <c r="I78" s="320">
        <v>83</v>
      </c>
      <c r="J78" s="423">
        <v>5.2564914502849902</v>
      </c>
      <c r="K78" s="320">
        <v>82</v>
      </c>
      <c r="L78" s="424">
        <v>5.1931602279923998</v>
      </c>
    </row>
    <row r="79" spans="1:12" s="404" customFormat="1" ht="14.5" customHeight="1">
      <c r="A79" s="28" t="s">
        <v>60</v>
      </c>
      <c r="B79" s="425">
        <v>5029</v>
      </c>
      <c r="C79" s="321">
        <v>1008</v>
      </c>
      <c r="D79" s="426">
        <v>20.043746271624578</v>
      </c>
      <c r="E79" s="321">
        <v>171</v>
      </c>
      <c r="F79" s="426">
        <v>3.4002783853648837</v>
      </c>
      <c r="G79" s="321">
        <v>3739</v>
      </c>
      <c r="H79" s="426">
        <v>74.348777092861397</v>
      </c>
      <c r="I79" s="321">
        <v>64</v>
      </c>
      <c r="J79" s="426">
        <v>1.2726188108967986</v>
      </c>
      <c r="K79" s="321">
        <v>47</v>
      </c>
      <c r="L79" s="427">
        <v>0.93457943925233644</v>
      </c>
    </row>
    <row r="80" spans="1:12" s="404" customFormat="1" ht="14.5" customHeight="1">
      <c r="A80" s="29" t="s">
        <v>105</v>
      </c>
      <c r="B80" s="422">
        <v>1155</v>
      </c>
      <c r="C80" s="320">
        <v>138</v>
      </c>
      <c r="D80" s="423">
        <v>11.948051948051948</v>
      </c>
      <c r="E80" s="320">
        <v>93</v>
      </c>
      <c r="F80" s="423">
        <v>8.0519480519480524</v>
      </c>
      <c r="G80" s="320">
        <v>890</v>
      </c>
      <c r="H80" s="423">
        <v>77.056277056277054</v>
      </c>
      <c r="I80" s="320">
        <v>21</v>
      </c>
      <c r="J80" s="423">
        <v>1.8181818181818181</v>
      </c>
      <c r="K80" s="320">
        <v>13</v>
      </c>
      <c r="L80" s="424">
        <v>1.1255411255411256</v>
      </c>
    </row>
    <row r="81" spans="1:12" s="404" customFormat="1" ht="14.5" customHeight="1">
      <c r="A81" s="28" t="s">
        <v>62</v>
      </c>
      <c r="B81" s="425">
        <v>5989</v>
      </c>
      <c r="C81" s="321">
        <v>695</v>
      </c>
      <c r="D81" s="426">
        <v>11.604608448822843</v>
      </c>
      <c r="E81" s="321">
        <v>159</v>
      </c>
      <c r="F81" s="426">
        <v>2.6548672566371683</v>
      </c>
      <c r="G81" s="321">
        <v>5031</v>
      </c>
      <c r="H81" s="426">
        <v>84.004007346802467</v>
      </c>
      <c r="I81" s="321">
        <v>45</v>
      </c>
      <c r="J81" s="426">
        <v>0.75137752546334946</v>
      </c>
      <c r="K81" s="321">
        <v>59</v>
      </c>
      <c r="L81" s="427">
        <v>0.98513942227416929</v>
      </c>
    </row>
    <row r="82" spans="1:12" s="404" customFormat="1" ht="14.5" customHeight="1">
      <c r="A82" s="29" t="s">
        <v>92</v>
      </c>
      <c r="B82" s="422">
        <v>11217</v>
      </c>
      <c r="C82" s="320">
        <v>1167</v>
      </c>
      <c r="D82" s="423">
        <v>10.403851297138273</v>
      </c>
      <c r="E82" s="320">
        <v>326</v>
      </c>
      <c r="F82" s="423">
        <v>2.9063029330480519</v>
      </c>
      <c r="G82" s="320">
        <v>9596</v>
      </c>
      <c r="H82" s="423">
        <v>85.548720691807077</v>
      </c>
      <c r="I82" s="320">
        <v>62</v>
      </c>
      <c r="J82" s="423">
        <v>0.55273245965944551</v>
      </c>
      <c r="K82" s="320">
        <v>66</v>
      </c>
      <c r="L82" s="424">
        <v>0.58839261834715162</v>
      </c>
    </row>
    <row r="83" spans="1:12" s="404" customFormat="1" ht="14.5" customHeight="1">
      <c r="A83" s="28" t="s">
        <v>64</v>
      </c>
      <c r="B83" s="425">
        <v>2526</v>
      </c>
      <c r="C83" s="321">
        <v>286</v>
      </c>
      <c r="D83" s="426">
        <v>11.322248614410135</v>
      </c>
      <c r="E83" s="321">
        <v>75</v>
      </c>
      <c r="F83" s="426">
        <v>2.9691211401425179</v>
      </c>
      <c r="G83" s="321">
        <v>2109</v>
      </c>
      <c r="H83" s="426">
        <v>83.4916864608076</v>
      </c>
      <c r="I83" s="321">
        <v>39</v>
      </c>
      <c r="J83" s="426">
        <v>1.5439429928741093</v>
      </c>
      <c r="K83" s="321">
        <v>17</v>
      </c>
      <c r="L83" s="427">
        <v>0.67300079176563732</v>
      </c>
    </row>
    <row r="84" spans="1:12" s="404" customFormat="1" ht="14.5" customHeight="1">
      <c r="A84" s="29" t="s">
        <v>65</v>
      </c>
      <c r="B84" s="422">
        <v>498</v>
      </c>
      <c r="C84" s="320">
        <v>76</v>
      </c>
      <c r="D84" s="423">
        <v>15.261044176706827</v>
      </c>
      <c r="E84" s="320">
        <v>34</v>
      </c>
      <c r="F84" s="423">
        <v>6.8273092369477908</v>
      </c>
      <c r="G84" s="320">
        <v>377</v>
      </c>
      <c r="H84" s="423">
        <v>75.702811244979927</v>
      </c>
      <c r="I84" s="320">
        <v>7</v>
      </c>
      <c r="J84" s="423">
        <v>1.4056224899598393</v>
      </c>
      <c r="K84" s="320">
        <v>4</v>
      </c>
      <c r="L84" s="424">
        <v>0.80321285140562249</v>
      </c>
    </row>
    <row r="85" spans="1:12" s="404" customFormat="1" ht="14.5" customHeight="1">
      <c r="A85" s="28" t="s">
        <v>66</v>
      </c>
      <c r="B85" s="425">
        <v>3026</v>
      </c>
      <c r="C85" s="321">
        <v>1538</v>
      </c>
      <c r="D85" s="426">
        <v>50.826173165895568</v>
      </c>
      <c r="E85" s="321">
        <v>321</v>
      </c>
      <c r="F85" s="426">
        <v>10.608063450099142</v>
      </c>
      <c r="G85" s="321">
        <v>1089</v>
      </c>
      <c r="H85" s="426">
        <v>35.988103106411103</v>
      </c>
      <c r="I85" s="321">
        <v>55</v>
      </c>
      <c r="J85" s="426">
        <v>1.8175809649702577</v>
      </c>
      <c r="K85" s="321">
        <v>23</v>
      </c>
      <c r="L85" s="427">
        <v>0.76007931262392603</v>
      </c>
    </row>
    <row r="86" spans="1:12" s="404" customFormat="1" ht="14.5" customHeight="1">
      <c r="A86" s="29" t="s">
        <v>93</v>
      </c>
      <c r="B86" s="422">
        <v>1597</v>
      </c>
      <c r="C86" s="320">
        <v>200</v>
      </c>
      <c r="D86" s="423">
        <v>12.523481527864746</v>
      </c>
      <c r="E86" s="320">
        <v>152</v>
      </c>
      <c r="F86" s="423">
        <v>9.5178459611772066</v>
      </c>
      <c r="G86" s="320">
        <v>1209</v>
      </c>
      <c r="H86" s="423">
        <v>75.704445835942394</v>
      </c>
      <c r="I86" s="320" t="s">
        <v>81</v>
      </c>
      <c r="J86" s="423" t="s">
        <v>81</v>
      </c>
      <c r="K86" s="320" t="s">
        <v>81</v>
      </c>
      <c r="L86" s="424" t="s">
        <v>81</v>
      </c>
    </row>
    <row r="87" spans="1:12" s="404" customFormat="1" ht="14.5" customHeight="1">
      <c r="A87" s="30" t="s">
        <v>94</v>
      </c>
      <c r="B87" s="425">
        <v>2149</v>
      </c>
      <c r="C87" s="321">
        <v>296</v>
      </c>
      <c r="D87" s="426">
        <v>13.773848301535597</v>
      </c>
      <c r="E87" s="321">
        <v>144</v>
      </c>
      <c r="F87" s="426">
        <v>6.700791065611913</v>
      </c>
      <c r="G87" s="321">
        <v>1641</v>
      </c>
      <c r="H87" s="426">
        <v>76.361098185202422</v>
      </c>
      <c r="I87" s="321">
        <v>39</v>
      </c>
      <c r="J87" s="426">
        <v>1.814797580269893</v>
      </c>
      <c r="K87" s="321">
        <v>29</v>
      </c>
      <c r="L87" s="427">
        <v>1.3494648673801768</v>
      </c>
    </row>
    <row r="88" spans="1:12" s="404" customFormat="1" ht="14.5" customHeight="1" thickBot="1">
      <c r="A88" s="29" t="s">
        <v>69</v>
      </c>
      <c r="B88" s="422">
        <v>1597</v>
      </c>
      <c r="C88" s="320">
        <v>344</v>
      </c>
      <c r="D88" s="423">
        <v>21.540388227927362</v>
      </c>
      <c r="E88" s="320">
        <v>164</v>
      </c>
      <c r="F88" s="423">
        <v>10.269254852849093</v>
      </c>
      <c r="G88" s="320">
        <v>1074</v>
      </c>
      <c r="H88" s="423">
        <v>67.251095804633692</v>
      </c>
      <c r="I88" s="320" t="s">
        <v>81</v>
      </c>
      <c r="J88" s="423" t="s">
        <v>81</v>
      </c>
      <c r="K88" s="320" t="s">
        <v>81</v>
      </c>
      <c r="L88" s="424" t="s">
        <v>81</v>
      </c>
    </row>
    <row r="89" spans="1:12" s="404" customFormat="1" ht="14.5" customHeight="1">
      <c r="A89" s="215" t="s">
        <v>70</v>
      </c>
      <c r="B89" s="428">
        <v>49169</v>
      </c>
      <c r="C89" s="322">
        <v>5851</v>
      </c>
      <c r="D89" s="429">
        <v>11.899774248001791</v>
      </c>
      <c r="E89" s="322">
        <v>1867</v>
      </c>
      <c r="F89" s="429">
        <v>3.7971079338607661</v>
      </c>
      <c r="G89" s="322">
        <v>40395</v>
      </c>
      <c r="H89" s="429">
        <v>82.155423132461507</v>
      </c>
      <c r="I89" s="322">
        <v>541</v>
      </c>
      <c r="J89" s="429">
        <v>1.1002867660517806</v>
      </c>
      <c r="K89" s="322">
        <v>515</v>
      </c>
      <c r="L89" s="430">
        <v>1.0474079196241535</v>
      </c>
    </row>
    <row r="90" spans="1:12" s="404" customFormat="1" ht="14.5" customHeight="1">
      <c r="A90" s="216" t="s">
        <v>71</v>
      </c>
      <c r="B90" s="431">
        <v>11758</v>
      </c>
      <c r="C90" s="323">
        <v>2697</v>
      </c>
      <c r="D90" s="432">
        <v>22.937574417417927</v>
      </c>
      <c r="E90" s="323">
        <v>934</v>
      </c>
      <c r="F90" s="432">
        <v>7.9435278108521858</v>
      </c>
      <c r="G90" s="323">
        <v>7813</v>
      </c>
      <c r="H90" s="432">
        <v>66.448375574077218</v>
      </c>
      <c r="I90" s="323">
        <v>210</v>
      </c>
      <c r="J90" s="432">
        <v>1.7860180302772581</v>
      </c>
      <c r="K90" s="323">
        <v>104</v>
      </c>
      <c r="L90" s="433">
        <v>0.88450416737540394</v>
      </c>
    </row>
    <row r="91" spans="1:12" s="404" customFormat="1" ht="14.5" customHeight="1">
      <c r="A91" s="44" t="s">
        <v>72</v>
      </c>
      <c r="B91" s="434">
        <v>60927</v>
      </c>
      <c r="C91" s="324">
        <v>8548</v>
      </c>
      <c r="D91" s="435">
        <v>14.029904639978991</v>
      </c>
      <c r="E91" s="324">
        <v>2801</v>
      </c>
      <c r="F91" s="435">
        <v>4.5973049715232985</v>
      </c>
      <c r="G91" s="324">
        <v>48208</v>
      </c>
      <c r="H91" s="435">
        <v>79.124197810494522</v>
      </c>
      <c r="I91" s="324">
        <v>751</v>
      </c>
      <c r="J91" s="435">
        <v>1.2326226467740082</v>
      </c>
      <c r="K91" s="324">
        <v>619</v>
      </c>
      <c r="L91" s="436">
        <v>1.0159699312291759</v>
      </c>
    </row>
    <row r="92" spans="1:12" s="404" customFormat="1" ht="14.5" customHeight="1">
      <c r="A92" s="1302" t="s">
        <v>453</v>
      </c>
      <c r="B92" s="1302"/>
      <c r="C92" s="1302"/>
      <c r="D92" s="1302"/>
      <c r="E92" s="1302"/>
      <c r="F92" s="1302"/>
      <c r="G92" s="1302"/>
      <c r="H92" s="1302"/>
      <c r="I92" s="1302"/>
      <c r="J92" s="1302"/>
      <c r="K92" s="1302"/>
      <c r="L92" s="1302"/>
    </row>
    <row r="93" spans="1:12" s="404" customFormat="1" ht="24" customHeight="1">
      <c r="A93" s="1433" t="s">
        <v>461</v>
      </c>
      <c r="B93" s="1434"/>
      <c r="C93" s="1434"/>
      <c r="D93" s="1434"/>
      <c r="E93" s="1434"/>
      <c r="F93" s="1434"/>
      <c r="G93" s="1434"/>
      <c r="H93" s="1434"/>
      <c r="I93" s="1434"/>
      <c r="J93" s="1434"/>
      <c r="K93" s="1434"/>
      <c r="L93" s="1434"/>
    </row>
    <row r="94" spans="1:12" s="404" customFormat="1" ht="14.5" customHeight="1">
      <c r="A94" s="1435" t="s">
        <v>462</v>
      </c>
      <c r="B94" s="1435"/>
      <c r="C94" s="1435"/>
      <c r="D94" s="1435"/>
      <c r="E94" s="1435"/>
      <c r="F94" s="1435"/>
      <c r="G94" s="1435"/>
      <c r="H94" s="1435"/>
      <c r="I94" s="1435"/>
      <c r="J94" s="1435"/>
      <c r="K94" s="1435"/>
      <c r="L94" s="1435"/>
    </row>
    <row r="95" spans="1:12" s="404" customFormat="1" ht="17.149999999999999" customHeight="1">
      <c r="A95" s="1332" t="s">
        <v>463</v>
      </c>
      <c r="B95" s="1332"/>
      <c r="C95" s="1332"/>
      <c r="D95" s="1332"/>
      <c r="E95" s="1332"/>
      <c r="F95" s="1332"/>
      <c r="G95" s="1332"/>
      <c r="H95" s="1332"/>
      <c r="I95" s="1332"/>
      <c r="J95" s="1332"/>
      <c r="K95" s="1332"/>
      <c r="L95" s="1332"/>
    </row>
    <row r="96" spans="1:12" s="404" customFormat="1" ht="24" customHeight="1">
      <c r="A96" s="1332" t="s">
        <v>464</v>
      </c>
      <c r="B96" s="1332"/>
      <c r="C96" s="1332"/>
      <c r="D96" s="1332"/>
      <c r="E96" s="1332"/>
      <c r="F96" s="1332"/>
      <c r="G96" s="1332"/>
      <c r="H96" s="1332"/>
      <c r="I96" s="1332"/>
      <c r="J96" s="1332"/>
      <c r="K96" s="1332"/>
      <c r="L96" s="1332"/>
    </row>
    <row r="97" spans="1:12" s="404" customFormat="1" ht="14.5" customHeight="1">
      <c r="A97" s="1172" t="s">
        <v>403</v>
      </c>
      <c r="B97" s="1172"/>
      <c r="C97" s="1172"/>
      <c r="D97" s="1172"/>
      <c r="E97" s="1172"/>
      <c r="F97" s="1172"/>
      <c r="G97" s="1172"/>
      <c r="H97" s="1172"/>
      <c r="I97" s="1172"/>
      <c r="J97" s="1172"/>
      <c r="K97" s="1172"/>
      <c r="L97" s="1172"/>
    </row>
    <row r="98" spans="1:12" s="404" customFormat="1" ht="24" customHeight="1">
      <c r="A98" s="1177" t="s">
        <v>449</v>
      </c>
      <c r="B98" s="1177"/>
      <c r="C98" s="1177"/>
      <c r="D98" s="1177"/>
      <c r="E98" s="1177"/>
      <c r="F98" s="1177"/>
      <c r="G98" s="1177"/>
      <c r="H98" s="1177"/>
      <c r="I98" s="1177"/>
      <c r="J98" s="1177"/>
      <c r="K98" s="1177"/>
      <c r="L98" s="1177"/>
    </row>
    <row r="99" spans="1:12" s="404" customFormat="1" ht="14.5" customHeight="1">
      <c r="A99" s="443"/>
    </row>
    <row r="100" spans="1:12" s="404" customFormat="1" ht="25" customHeight="1">
      <c r="A100" s="1173">
        <v>2021</v>
      </c>
      <c r="B100" s="1173"/>
      <c r="C100" s="1173"/>
      <c r="D100" s="1173"/>
      <c r="E100" s="1173"/>
      <c r="F100" s="1173"/>
      <c r="G100" s="1173"/>
      <c r="H100" s="1173"/>
      <c r="I100" s="1173"/>
      <c r="J100" s="1173"/>
      <c r="K100" s="1173"/>
      <c r="L100" s="1173"/>
    </row>
    <row r="101" spans="1:12" s="404" customFormat="1" ht="14.5" customHeight="1">
      <c r="A101" s="443"/>
    </row>
    <row r="102" spans="1:12" s="404" customFormat="1" ht="14.5" customHeight="1">
      <c r="A102" s="1436" t="s">
        <v>468</v>
      </c>
      <c r="B102" s="1436"/>
      <c r="C102" s="1436"/>
      <c r="D102" s="1436"/>
      <c r="E102" s="1436"/>
      <c r="F102" s="1436"/>
      <c r="G102" s="1436"/>
      <c r="H102" s="1436"/>
      <c r="I102" s="1436"/>
      <c r="J102" s="1436"/>
      <c r="K102" s="1436"/>
      <c r="L102" s="1436"/>
    </row>
    <row r="103" spans="1:12" s="404" customFormat="1" ht="14.5" customHeight="1">
      <c r="A103" s="1437" t="s">
        <v>43</v>
      </c>
      <c r="B103" s="1439" t="s">
        <v>45</v>
      </c>
      <c r="C103" s="1440" t="s">
        <v>106</v>
      </c>
      <c r="D103" s="1441"/>
      <c r="E103" s="1441"/>
      <c r="F103" s="1441"/>
      <c r="G103" s="1441"/>
      <c r="H103" s="1441"/>
      <c r="I103" s="1441"/>
      <c r="J103" s="1441"/>
      <c r="K103" s="1441"/>
      <c r="L103" s="1441"/>
    </row>
    <row r="104" spans="1:12" s="404" customFormat="1" ht="60.65" customHeight="1">
      <c r="A104" s="1437"/>
      <c r="B104" s="1439"/>
      <c r="C104" s="1442" t="s">
        <v>420</v>
      </c>
      <c r="D104" s="1443"/>
      <c r="E104" s="1314" t="s">
        <v>243</v>
      </c>
      <c r="F104" s="1443"/>
      <c r="G104" s="1314" t="s">
        <v>421</v>
      </c>
      <c r="H104" s="1443"/>
      <c r="I104" s="1324" t="s">
        <v>422</v>
      </c>
      <c r="J104" s="1443"/>
      <c r="K104" s="1324" t="s">
        <v>423</v>
      </c>
      <c r="L104" s="1444"/>
    </row>
    <row r="105" spans="1:12" s="404" customFormat="1" ht="14.5" customHeight="1" thickBot="1">
      <c r="A105" s="1438"/>
      <c r="B105" s="2" t="s">
        <v>37</v>
      </c>
      <c r="C105" s="3" t="s">
        <v>37</v>
      </c>
      <c r="D105" s="4" t="s">
        <v>40</v>
      </c>
      <c r="E105" s="5" t="s">
        <v>37</v>
      </c>
      <c r="F105" s="4" t="s">
        <v>40</v>
      </c>
      <c r="G105" s="5" t="s">
        <v>37</v>
      </c>
      <c r="H105" s="4" t="s">
        <v>40</v>
      </c>
      <c r="I105" s="6" t="s">
        <v>37</v>
      </c>
      <c r="J105" s="4" t="s">
        <v>40</v>
      </c>
      <c r="K105" s="6" t="s">
        <v>37</v>
      </c>
      <c r="L105" s="214" t="s">
        <v>40</v>
      </c>
    </row>
    <row r="106" spans="1:12" s="404" customFormat="1" ht="14.5" customHeight="1">
      <c r="A106" s="28" t="s">
        <v>90</v>
      </c>
      <c r="B106" s="419">
        <v>9418</v>
      </c>
      <c r="C106" s="319">
        <v>800</v>
      </c>
      <c r="D106" s="420">
        <f>C106/$B106*100</f>
        <v>8.4943724782331707</v>
      </c>
      <c r="E106" s="319">
        <v>415</v>
      </c>
      <c r="F106" s="420">
        <f>E106/$B106*100</f>
        <v>4.4064557230834573</v>
      </c>
      <c r="G106" s="319">
        <v>7980</v>
      </c>
      <c r="H106" s="420">
        <f>G106/$B106*100</f>
        <v>84.731365470375877</v>
      </c>
      <c r="I106" s="319">
        <v>100</v>
      </c>
      <c r="J106" s="420">
        <f>I106/$B106*100</f>
        <v>1.0617965597791463</v>
      </c>
      <c r="K106" s="319">
        <v>123</v>
      </c>
      <c r="L106" s="421">
        <f>K106/$B106*100</f>
        <v>1.30600976852835</v>
      </c>
    </row>
    <row r="107" spans="1:12" s="404" customFormat="1" ht="14.5" customHeight="1">
      <c r="A107" s="29" t="s">
        <v>55</v>
      </c>
      <c r="B107" s="422">
        <v>9448</v>
      </c>
      <c r="C107" s="320">
        <v>753</v>
      </c>
      <c r="D107" s="423">
        <f t="shared" ref="D107:D124" si="0">C107/$B107*100</f>
        <v>7.9699407281964438</v>
      </c>
      <c r="E107" s="320">
        <v>257</v>
      </c>
      <c r="F107" s="423">
        <f t="shared" ref="F107:F124" si="1">E107/$B107*100</f>
        <v>2.7201524132091448</v>
      </c>
      <c r="G107" s="320">
        <v>8266</v>
      </c>
      <c r="H107" s="423">
        <f t="shared" ref="H107:H124" si="2">G107/$B107*100</f>
        <v>87.489415749364937</v>
      </c>
      <c r="I107" s="320">
        <v>101</v>
      </c>
      <c r="J107" s="423">
        <f t="shared" ref="J107:J109" si="3">I107/$B107*100</f>
        <v>1.0690093141405588</v>
      </c>
      <c r="K107" s="320">
        <v>71</v>
      </c>
      <c r="L107" s="424">
        <f t="shared" ref="L107:L109" si="4">K107/$B107*100</f>
        <v>0.75148179508890767</v>
      </c>
    </row>
    <row r="108" spans="1:12" s="404" customFormat="1" ht="14.5" customHeight="1">
      <c r="A108" s="28" t="s">
        <v>56</v>
      </c>
      <c r="B108" s="425">
        <v>2618</v>
      </c>
      <c r="C108" s="321">
        <v>367</v>
      </c>
      <c r="D108" s="426">
        <f t="shared" si="0"/>
        <v>14.018334606569901</v>
      </c>
      <c r="E108" s="321">
        <v>119</v>
      </c>
      <c r="F108" s="426">
        <f t="shared" si="1"/>
        <v>4.5454545454545459</v>
      </c>
      <c r="G108" s="321">
        <v>2032</v>
      </c>
      <c r="H108" s="426">
        <f t="shared" si="2"/>
        <v>77.616501145912906</v>
      </c>
      <c r="I108" s="321">
        <v>52</v>
      </c>
      <c r="J108" s="426">
        <f t="shared" si="3"/>
        <v>1.9862490450725745</v>
      </c>
      <c r="K108" s="321">
        <v>48</v>
      </c>
      <c r="L108" s="427">
        <f t="shared" si="4"/>
        <v>1.8334606569900689</v>
      </c>
    </row>
    <row r="109" spans="1:12" s="404" customFormat="1" ht="14.5" customHeight="1">
      <c r="A109" s="29" t="s">
        <v>57</v>
      </c>
      <c r="B109" s="422">
        <v>1673</v>
      </c>
      <c r="C109" s="320">
        <v>135</v>
      </c>
      <c r="D109" s="423">
        <f t="shared" si="0"/>
        <v>8.0693365212193662</v>
      </c>
      <c r="E109" s="320">
        <v>48</v>
      </c>
      <c r="F109" s="423">
        <f t="shared" si="1"/>
        <v>2.8690974297668861</v>
      </c>
      <c r="G109" s="320">
        <v>1456</v>
      </c>
      <c r="H109" s="423">
        <f t="shared" si="2"/>
        <v>87.029288702928881</v>
      </c>
      <c r="I109" s="320">
        <v>24</v>
      </c>
      <c r="J109" s="423">
        <f t="shared" si="3"/>
        <v>1.434548714883443</v>
      </c>
      <c r="K109" s="320">
        <v>10</v>
      </c>
      <c r="L109" s="424">
        <f t="shared" si="4"/>
        <v>0.5977286312014346</v>
      </c>
    </row>
    <row r="110" spans="1:12" s="404" customFormat="1" ht="14.5" customHeight="1">
      <c r="A110" s="28" t="s">
        <v>58</v>
      </c>
      <c r="B110" s="425">
        <v>473</v>
      </c>
      <c r="C110" s="321">
        <v>138</v>
      </c>
      <c r="D110" s="426">
        <f t="shared" si="0"/>
        <v>29.175475687103592</v>
      </c>
      <c r="E110" s="321">
        <v>14</v>
      </c>
      <c r="F110" s="426">
        <f t="shared" si="1"/>
        <v>2.9598308668076108</v>
      </c>
      <c r="G110" s="321">
        <v>304</v>
      </c>
      <c r="H110" s="426">
        <f t="shared" si="2"/>
        <v>64.270613107822399</v>
      </c>
      <c r="I110" s="321" t="s">
        <v>81</v>
      </c>
      <c r="J110" s="426" t="s">
        <v>81</v>
      </c>
      <c r="K110" s="321" t="s">
        <v>81</v>
      </c>
      <c r="L110" s="427" t="s">
        <v>81</v>
      </c>
    </row>
    <row r="111" spans="1:12" s="404" customFormat="1" ht="14.5" customHeight="1">
      <c r="A111" s="29" t="s">
        <v>59</v>
      </c>
      <c r="B111" s="422">
        <v>1563</v>
      </c>
      <c r="C111" s="320">
        <v>601</v>
      </c>
      <c r="D111" s="423">
        <f t="shared" si="0"/>
        <v>38.451695457453617</v>
      </c>
      <c r="E111" s="320">
        <v>140</v>
      </c>
      <c r="F111" s="423">
        <f t="shared" si="1"/>
        <v>8.9571337172104926</v>
      </c>
      <c r="G111" s="320">
        <v>680</v>
      </c>
      <c r="H111" s="423">
        <f t="shared" si="2"/>
        <v>43.506078055022392</v>
      </c>
      <c r="I111" s="320">
        <v>81</v>
      </c>
      <c r="J111" s="423">
        <f t="shared" ref="J111:J116" si="5">I111/$B111*100</f>
        <v>5.182341650671785</v>
      </c>
      <c r="K111" s="320">
        <v>61</v>
      </c>
      <c r="L111" s="424">
        <f t="shared" ref="L111:L116" si="6">K111/$B111*100</f>
        <v>3.9027511196417146</v>
      </c>
    </row>
    <row r="112" spans="1:12" s="404" customFormat="1" ht="14.5" customHeight="1">
      <c r="A112" s="28" t="s">
        <v>60</v>
      </c>
      <c r="B112" s="425">
        <v>4501</v>
      </c>
      <c r="C112" s="321">
        <v>920</v>
      </c>
      <c r="D112" s="426">
        <f t="shared" si="0"/>
        <v>20.439902243945792</v>
      </c>
      <c r="E112" s="321">
        <v>127</v>
      </c>
      <c r="F112" s="426">
        <f t="shared" si="1"/>
        <v>2.82159520106643</v>
      </c>
      <c r="G112" s="321">
        <v>3356</v>
      </c>
      <c r="H112" s="426">
        <f t="shared" si="2"/>
        <v>74.561208620306601</v>
      </c>
      <c r="I112" s="321">
        <v>54</v>
      </c>
      <c r="J112" s="426">
        <f t="shared" si="5"/>
        <v>1.1997333925794269</v>
      </c>
      <c r="K112" s="321">
        <v>44</v>
      </c>
      <c r="L112" s="427">
        <f t="shared" si="6"/>
        <v>0.97756054210175525</v>
      </c>
    </row>
    <row r="113" spans="1:12" s="404" customFormat="1" ht="14.5" customHeight="1">
      <c r="A113" s="29" t="s">
        <v>105</v>
      </c>
      <c r="B113" s="422">
        <v>1127</v>
      </c>
      <c r="C113" s="320">
        <v>163</v>
      </c>
      <c r="D113" s="423">
        <f t="shared" si="0"/>
        <v>14.463176574977817</v>
      </c>
      <c r="E113" s="320">
        <v>67</v>
      </c>
      <c r="F113" s="423">
        <f t="shared" si="1"/>
        <v>5.9449866903283048</v>
      </c>
      <c r="G113" s="320">
        <v>867</v>
      </c>
      <c r="H113" s="423">
        <f t="shared" si="2"/>
        <v>76.929902395740896</v>
      </c>
      <c r="I113" s="320">
        <v>15</v>
      </c>
      <c r="J113" s="423">
        <f t="shared" si="5"/>
        <v>1.3309671694764862</v>
      </c>
      <c r="K113" s="320">
        <v>15</v>
      </c>
      <c r="L113" s="424">
        <f t="shared" si="6"/>
        <v>1.3309671694764862</v>
      </c>
    </row>
    <row r="114" spans="1:12" s="404" customFormat="1" ht="14.5" customHeight="1">
      <c r="A114" s="28" t="s">
        <v>62</v>
      </c>
      <c r="B114" s="425">
        <v>5862</v>
      </c>
      <c r="C114" s="321">
        <v>726</v>
      </c>
      <c r="D114" s="426">
        <f t="shared" si="0"/>
        <v>12.384851586489253</v>
      </c>
      <c r="E114" s="321">
        <v>113</v>
      </c>
      <c r="F114" s="426">
        <f t="shared" si="1"/>
        <v>1.9276697372910272</v>
      </c>
      <c r="G114" s="321">
        <v>4933</v>
      </c>
      <c r="H114" s="426">
        <f t="shared" si="2"/>
        <v>84.152166496076418</v>
      </c>
      <c r="I114" s="321">
        <v>35</v>
      </c>
      <c r="J114" s="426">
        <f t="shared" si="5"/>
        <v>0.59706584783350392</v>
      </c>
      <c r="K114" s="321">
        <v>55</v>
      </c>
      <c r="L114" s="427">
        <f t="shared" si="6"/>
        <v>0.93824633230979193</v>
      </c>
    </row>
    <row r="115" spans="1:12" s="404" customFormat="1" ht="14.5" customHeight="1">
      <c r="A115" s="29" t="s">
        <v>92</v>
      </c>
      <c r="B115" s="422">
        <v>11093</v>
      </c>
      <c r="C115" s="320">
        <v>1198</v>
      </c>
      <c r="D115" s="423">
        <f t="shared" si="0"/>
        <v>10.79960335346615</v>
      </c>
      <c r="E115" s="320">
        <v>287</v>
      </c>
      <c r="F115" s="423">
        <f t="shared" si="1"/>
        <v>2.5872171639772832</v>
      </c>
      <c r="G115" s="320">
        <v>9481</v>
      </c>
      <c r="H115" s="423">
        <f t="shared" si="2"/>
        <v>85.468313350761733</v>
      </c>
      <c r="I115" s="320">
        <v>52</v>
      </c>
      <c r="J115" s="423">
        <f t="shared" si="5"/>
        <v>0.46876408545929865</v>
      </c>
      <c r="K115" s="320">
        <v>75</v>
      </c>
      <c r="L115" s="424">
        <f t="shared" si="6"/>
        <v>0.67610204633552695</v>
      </c>
    </row>
    <row r="116" spans="1:12" s="404" customFormat="1" ht="14.5" customHeight="1">
      <c r="A116" s="28" t="s">
        <v>64</v>
      </c>
      <c r="B116" s="425">
        <v>2483</v>
      </c>
      <c r="C116" s="321">
        <v>287</v>
      </c>
      <c r="D116" s="426">
        <f t="shared" si="0"/>
        <v>11.558598469593234</v>
      </c>
      <c r="E116" s="321">
        <v>52</v>
      </c>
      <c r="F116" s="426">
        <f t="shared" si="1"/>
        <v>2.0942408376963351</v>
      </c>
      <c r="G116" s="321">
        <v>2094</v>
      </c>
      <c r="H116" s="426">
        <f t="shared" si="2"/>
        <v>84.33346757954088</v>
      </c>
      <c r="I116" s="321">
        <v>33</v>
      </c>
      <c r="J116" s="426">
        <f t="shared" si="5"/>
        <v>1.3290374546919048</v>
      </c>
      <c r="K116" s="321">
        <v>17</v>
      </c>
      <c r="L116" s="427">
        <f t="shared" si="6"/>
        <v>0.68465565847764798</v>
      </c>
    </row>
    <row r="117" spans="1:12" s="404" customFormat="1" ht="14.5" customHeight="1">
      <c r="A117" s="29" t="s">
        <v>65</v>
      </c>
      <c r="B117" s="422">
        <v>514</v>
      </c>
      <c r="C117" s="320">
        <v>80</v>
      </c>
      <c r="D117" s="423">
        <f t="shared" si="0"/>
        <v>15.56420233463035</v>
      </c>
      <c r="E117" s="320">
        <v>26</v>
      </c>
      <c r="F117" s="423">
        <f t="shared" si="1"/>
        <v>5.0583657587548636</v>
      </c>
      <c r="G117" s="320">
        <v>399</v>
      </c>
      <c r="H117" s="423">
        <f t="shared" si="2"/>
        <v>77.626459143968873</v>
      </c>
      <c r="I117" s="320" t="s">
        <v>81</v>
      </c>
      <c r="J117" s="423" t="s">
        <v>81</v>
      </c>
      <c r="K117" s="320" t="s">
        <v>81</v>
      </c>
      <c r="L117" s="424" t="s">
        <v>81</v>
      </c>
    </row>
    <row r="118" spans="1:12" s="404" customFormat="1" ht="14.5" customHeight="1">
      <c r="A118" s="28" t="s">
        <v>66</v>
      </c>
      <c r="B118" s="425">
        <v>2988</v>
      </c>
      <c r="C118" s="321">
        <v>1502</v>
      </c>
      <c r="D118" s="426">
        <f t="shared" si="0"/>
        <v>50.267737617135211</v>
      </c>
      <c r="E118" s="321">
        <v>277</v>
      </c>
      <c r="F118" s="426">
        <f t="shared" si="1"/>
        <v>9.2704149933065594</v>
      </c>
      <c r="G118" s="321">
        <v>1148</v>
      </c>
      <c r="H118" s="426">
        <f t="shared" si="2"/>
        <v>38.420348058902277</v>
      </c>
      <c r="I118" s="321">
        <v>42</v>
      </c>
      <c r="J118" s="426">
        <f t="shared" ref="J118:J124" si="7">I118/$B118*100</f>
        <v>1.4056224899598393</v>
      </c>
      <c r="K118" s="321">
        <v>19</v>
      </c>
      <c r="L118" s="427">
        <f t="shared" ref="L118:L124" si="8">K118/$B118*100</f>
        <v>0.63587684069611783</v>
      </c>
    </row>
    <row r="119" spans="1:12" s="404" customFormat="1" ht="14.5" customHeight="1">
      <c r="A119" s="29" t="s">
        <v>93</v>
      </c>
      <c r="B119" s="422">
        <v>1560</v>
      </c>
      <c r="C119" s="320">
        <v>174</v>
      </c>
      <c r="D119" s="423">
        <f t="shared" si="0"/>
        <v>11.153846153846155</v>
      </c>
      <c r="E119" s="320">
        <v>135</v>
      </c>
      <c r="F119" s="423">
        <f t="shared" si="1"/>
        <v>8.6538461538461533</v>
      </c>
      <c r="G119" s="320">
        <v>1221</v>
      </c>
      <c r="H119" s="423">
        <f t="shared" si="2"/>
        <v>78.269230769230774</v>
      </c>
      <c r="I119" s="320">
        <v>24</v>
      </c>
      <c r="J119" s="423">
        <f t="shared" si="7"/>
        <v>1.5384615384615385</v>
      </c>
      <c r="K119" s="320">
        <v>6</v>
      </c>
      <c r="L119" s="424">
        <f t="shared" si="8"/>
        <v>0.38461538461538464</v>
      </c>
    </row>
    <row r="120" spans="1:12" s="404" customFormat="1" ht="14.5" customHeight="1">
      <c r="A120" s="30" t="s">
        <v>94</v>
      </c>
      <c r="B120" s="425">
        <v>2102</v>
      </c>
      <c r="C120" s="321">
        <v>307</v>
      </c>
      <c r="D120" s="426">
        <f t="shared" si="0"/>
        <v>14.605137963843958</v>
      </c>
      <c r="E120" s="321">
        <v>135</v>
      </c>
      <c r="F120" s="426">
        <f t="shared" si="1"/>
        <v>6.4224548049476695</v>
      </c>
      <c r="G120" s="321">
        <v>1603</v>
      </c>
      <c r="H120" s="426">
        <f t="shared" si="2"/>
        <v>76.26070409134158</v>
      </c>
      <c r="I120" s="321">
        <v>33</v>
      </c>
      <c r="J120" s="426">
        <f t="shared" si="7"/>
        <v>1.569933396764986</v>
      </c>
      <c r="K120" s="321">
        <v>24</v>
      </c>
      <c r="L120" s="427">
        <f t="shared" si="8"/>
        <v>1.1417697431018079</v>
      </c>
    </row>
    <row r="121" spans="1:12" s="404" customFormat="1" ht="14.5" customHeight="1" thickBot="1">
      <c r="A121" s="29" t="s">
        <v>69</v>
      </c>
      <c r="B121" s="422">
        <v>1596</v>
      </c>
      <c r="C121" s="320">
        <v>310</v>
      </c>
      <c r="D121" s="423">
        <f t="shared" si="0"/>
        <v>19.423558897243108</v>
      </c>
      <c r="E121" s="320">
        <v>149</v>
      </c>
      <c r="F121" s="423">
        <f t="shared" si="1"/>
        <v>9.3358395989974934</v>
      </c>
      <c r="G121" s="320">
        <v>1119</v>
      </c>
      <c r="H121" s="423">
        <f t="shared" si="2"/>
        <v>70.112781954887211</v>
      </c>
      <c r="I121" s="320">
        <v>14</v>
      </c>
      <c r="J121" s="423">
        <f t="shared" si="7"/>
        <v>0.8771929824561403</v>
      </c>
      <c r="K121" s="320">
        <v>4</v>
      </c>
      <c r="L121" s="424">
        <f t="shared" si="8"/>
        <v>0.25062656641604009</v>
      </c>
    </row>
    <row r="122" spans="1:12" s="404" customFormat="1" ht="14.5" customHeight="1">
      <c r="A122" s="215" t="s">
        <v>70</v>
      </c>
      <c r="B122" s="428">
        <v>47457</v>
      </c>
      <c r="C122" s="322">
        <v>5810</v>
      </c>
      <c r="D122" s="429">
        <f t="shared" si="0"/>
        <v>12.242661778030637</v>
      </c>
      <c r="E122" s="322">
        <v>1566</v>
      </c>
      <c r="F122" s="429">
        <f t="shared" si="1"/>
        <v>3.299829319173146</v>
      </c>
      <c r="G122" s="322">
        <v>39096</v>
      </c>
      <c r="H122" s="429">
        <f t="shared" si="2"/>
        <v>82.381945761426138</v>
      </c>
      <c r="I122" s="322">
        <v>503</v>
      </c>
      <c r="J122" s="429">
        <f t="shared" si="7"/>
        <v>1.0599068630549762</v>
      </c>
      <c r="K122" s="322">
        <v>482</v>
      </c>
      <c r="L122" s="430">
        <f t="shared" si="8"/>
        <v>1.0156562783151062</v>
      </c>
    </row>
    <row r="123" spans="1:12" s="404" customFormat="1" ht="14.5" customHeight="1">
      <c r="A123" s="216" t="s">
        <v>71</v>
      </c>
      <c r="B123" s="431">
        <v>11562</v>
      </c>
      <c r="C123" s="323">
        <v>2651</v>
      </c>
      <c r="D123" s="432">
        <f t="shared" si="0"/>
        <v>22.928559072824768</v>
      </c>
      <c r="E123" s="323">
        <v>795</v>
      </c>
      <c r="F123" s="432">
        <f t="shared" si="1"/>
        <v>6.8759730150492997</v>
      </c>
      <c r="G123" s="323">
        <v>7843</v>
      </c>
      <c r="H123" s="432">
        <f t="shared" si="2"/>
        <v>67.834284725825981</v>
      </c>
      <c r="I123" s="323">
        <v>171</v>
      </c>
      <c r="J123" s="432">
        <f t="shared" si="7"/>
        <v>1.4789828749351324</v>
      </c>
      <c r="K123" s="323">
        <v>102</v>
      </c>
      <c r="L123" s="433">
        <f t="shared" si="8"/>
        <v>0.88220031136481569</v>
      </c>
    </row>
    <row r="124" spans="1:12" s="404" customFormat="1" ht="14.5" customHeight="1">
      <c r="A124" s="44" t="s">
        <v>72</v>
      </c>
      <c r="B124" s="434">
        <v>59019</v>
      </c>
      <c r="C124" s="324">
        <v>8461</v>
      </c>
      <c r="D124" s="435">
        <f t="shared" si="0"/>
        <v>14.336061268405089</v>
      </c>
      <c r="E124" s="324">
        <v>2361</v>
      </c>
      <c r="F124" s="435">
        <f t="shared" si="1"/>
        <v>4.0004066487063481</v>
      </c>
      <c r="G124" s="324">
        <v>46939</v>
      </c>
      <c r="H124" s="435">
        <f t="shared" si="2"/>
        <v>79.532015113776922</v>
      </c>
      <c r="I124" s="324">
        <v>674</v>
      </c>
      <c r="J124" s="435">
        <f t="shared" si="7"/>
        <v>1.1420051169962215</v>
      </c>
      <c r="K124" s="324">
        <v>584</v>
      </c>
      <c r="L124" s="436">
        <f t="shared" si="8"/>
        <v>0.98951185211542048</v>
      </c>
    </row>
    <row r="125" spans="1:12" s="404" customFormat="1" ht="14.5" customHeight="1">
      <c r="A125" s="1302" t="s">
        <v>453</v>
      </c>
      <c r="B125" s="1302"/>
      <c r="C125" s="1302"/>
      <c r="D125" s="1302"/>
      <c r="E125" s="1302"/>
      <c r="F125" s="1302"/>
      <c r="G125" s="1302"/>
      <c r="H125" s="1302"/>
      <c r="I125" s="1302"/>
      <c r="J125" s="1302"/>
      <c r="K125" s="1302"/>
      <c r="L125" s="1302"/>
    </row>
    <row r="126" spans="1:12" s="404" customFormat="1" ht="24" customHeight="1">
      <c r="A126" s="1433" t="s">
        <v>461</v>
      </c>
      <c r="B126" s="1434"/>
      <c r="C126" s="1434"/>
      <c r="D126" s="1434"/>
      <c r="E126" s="1434"/>
      <c r="F126" s="1434"/>
      <c r="G126" s="1434"/>
      <c r="H126" s="1434"/>
      <c r="I126" s="1434"/>
      <c r="J126" s="1434"/>
      <c r="K126" s="1434"/>
      <c r="L126" s="1434"/>
    </row>
    <row r="127" spans="1:12" s="404" customFormat="1" ht="14.5" customHeight="1">
      <c r="A127" s="1435" t="s">
        <v>462</v>
      </c>
      <c r="B127" s="1435"/>
      <c r="C127" s="1435"/>
      <c r="D127" s="1435"/>
      <c r="E127" s="1435"/>
      <c r="F127" s="1435"/>
      <c r="G127" s="1435"/>
      <c r="H127" s="1435"/>
      <c r="I127" s="1435"/>
      <c r="J127" s="1435"/>
      <c r="K127" s="1435"/>
      <c r="L127" s="1435"/>
    </row>
    <row r="128" spans="1:12" s="404" customFormat="1" ht="18.649999999999999" customHeight="1">
      <c r="A128" s="1332" t="s">
        <v>463</v>
      </c>
      <c r="B128" s="1332"/>
      <c r="C128" s="1332"/>
      <c r="D128" s="1332"/>
      <c r="E128" s="1332"/>
      <c r="F128" s="1332"/>
      <c r="G128" s="1332"/>
      <c r="H128" s="1332"/>
      <c r="I128" s="1332"/>
      <c r="J128" s="1332"/>
      <c r="K128" s="1332"/>
      <c r="L128" s="1332"/>
    </row>
    <row r="129" spans="1:12" s="404" customFormat="1" ht="24" customHeight="1">
      <c r="A129" s="1332" t="s">
        <v>464</v>
      </c>
      <c r="B129" s="1332"/>
      <c r="C129" s="1332"/>
      <c r="D129" s="1332"/>
      <c r="E129" s="1332"/>
      <c r="F129" s="1332"/>
      <c r="G129" s="1332"/>
      <c r="H129" s="1332"/>
      <c r="I129" s="1332"/>
      <c r="J129" s="1332"/>
      <c r="K129" s="1332"/>
      <c r="L129" s="1332"/>
    </row>
    <row r="130" spans="1:12" s="404" customFormat="1" ht="14.5" customHeight="1">
      <c r="A130" s="1172" t="s">
        <v>403</v>
      </c>
      <c r="B130" s="1172"/>
      <c r="C130" s="1172"/>
      <c r="D130" s="1172"/>
      <c r="E130" s="1172"/>
      <c r="F130" s="1172"/>
      <c r="G130" s="1172"/>
      <c r="H130" s="1172"/>
      <c r="I130" s="1172"/>
      <c r="J130" s="1172"/>
      <c r="K130" s="1172"/>
      <c r="L130" s="1172"/>
    </row>
    <row r="131" spans="1:12" s="404" customFormat="1" ht="24" customHeight="1">
      <c r="A131" s="1177" t="s">
        <v>450</v>
      </c>
      <c r="B131" s="1177"/>
      <c r="C131" s="1177"/>
      <c r="D131" s="1177"/>
      <c r="E131" s="1177"/>
      <c r="F131" s="1177"/>
      <c r="G131" s="1177"/>
      <c r="H131" s="1177"/>
      <c r="I131" s="1177"/>
      <c r="J131" s="1177"/>
      <c r="K131" s="1177"/>
      <c r="L131" s="1177"/>
    </row>
    <row r="132" spans="1:12" s="404" customFormat="1" ht="14.5" customHeight="1"/>
    <row r="133" spans="1:12" s="404" customFormat="1" ht="25" customHeight="1">
      <c r="A133" s="1173">
        <v>2020</v>
      </c>
      <c r="B133" s="1173"/>
      <c r="C133" s="1173"/>
      <c r="D133" s="1173"/>
      <c r="E133" s="1173"/>
      <c r="F133" s="1173"/>
      <c r="G133" s="1173"/>
      <c r="H133" s="1173"/>
      <c r="I133" s="1173"/>
      <c r="J133" s="1173"/>
      <c r="K133" s="1173"/>
      <c r="L133" s="1173"/>
    </row>
    <row r="134" spans="1:12" s="404" customFormat="1" ht="14.5" customHeight="1">
      <c r="A134" s="443"/>
    </row>
    <row r="135" spans="1:12" s="404" customFormat="1" ht="14.5" customHeight="1">
      <c r="A135" s="1436" t="s">
        <v>469</v>
      </c>
      <c r="B135" s="1436"/>
      <c r="C135" s="1436"/>
      <c r="D135" s="1436"/>
      <c r="E135" s="1436"/>
      <c r="F135" s="1436"/>
      <c r="G135" s="1436"/>
      <c r="H135" s="1436"/>
      <c r="I135" s="1436"/>
      <c r="J135" s="1436"/>
      <c r="K135" s="1436"/>
      <c r="L135" s="1436"/>
    </row>
    <row r="136" spans="1:12" s="404" customFormat="1" ht="14.5" customHeight="1">
      <c r="A136" s="1437" t="s">
        <v>43</v>
      </c>
      <c r="B136" s="1439" t="s">
        <v>45</v>
      </c>
      <c r="C136" s="1440" t="s">
        <v>106</v>
      </c>
      <c r="D136" s="1441"/>
      <c r="E136" s="1441"/>
      <c r="F136" s="1441"/>
      <c r="G136" s="1441"/>
      <c r="H136" s="1441"/>
      <c r="I136" s="1441"/>
      <c r="J136" s="1441"/>
      <c r="K136" s="1441"/>
      <c r="L136" s="1441"/>
    </row>
    <row r="137" spans="1:12" s="404" customFormat="1" ht="61" customHeight="1">
      <c r="A137" s="1437"/>
      <c r="B137" s="1439"/>
      <c r="C137" s="1442" t="s">
        <v>420</v>
      </c>
      <c r="D137" s="1443"/>
      <c r="E137" s="1314" t="s">
        <v>243</v>
      </c>
      <c r="F137" s="1443"/>
      <c r="G137" s="1314" t="s">
        <v>421</v>
      </c>
      <c r="H137" s="1443"/>
      <c r="I137" s="1324" t="s">
        <v>422</v>
      </c>
      <c r="J137" s="1443"/>
      <c r="K137" s="1324" t="s">
        <v>423</v>
      </c>
      <c r="L137" s="1444"/>
    </row>
    <row r="138" spans="1:12" s="404" customFormat="1" ht="14.5" customHeight="1" thickBot="1">
      <c r="A138" s="1438"/>
      <c r="B138" s="2" t="s">
        <v>37</v>
      </c>
      <c r="C138" s="3" t="s">
        <v>37</v>
      </c>
      <c r="D138" s="4" t="s">
        <v>40</v>
      </c>
      <c r="E138" s="5" t="s">
        <v>37</v>
      </c>
      <c r="F138" s="4" t="s">
        <v>40</v>
      </c>
      <c r="G138" s="5" t="s">
        <v>37</v>
      </c>
      <c r="H138" s="4" t="s">
        <v>40</v>
      </c>
      <c r="I138" s="6" t="s">
        <v>37</v>
      </c>
      <c r="J138" s="4" t="s">
        <v>40</v>
      </c>
      <c r="K138" s="6" t="s">
        <v>37</v>
      </c>
      <c r="L138" s="214" t="s">
        <v>40</v>
      </c>
    </row>
    <row r="139" spans="1:12" s="404" customFormat="1" ht="14.5" customHeight="1">
      <c r="A139" s="28" t="s">
        <v>90</v>
      </c>
      <c r="B139" s="419">
        <v>8901</v>
      </c>
      <c r="C139" s="319">
        <v>770</v>
      </c>
      <c r="D139" s="420">
        <v>8.6999999999999993</v>
      </c>
      <c r="E139" s="319">
        <v>364</v>
      </c>
      <c r="F139" s="420">
        <v>4.1000000000000005</v>
      </c>
      <c r="G139" s="319">
        <v>7569</v>
      </c>
      <c r="H139" s="420">
        <v>85</v>
      </c>
      <c r="I139" s="319">
        <v>85</v>
      </c>
      <c r="J139" s="420">
        <v>1</v>
      </c>
      <c r="K139" s="319">
        <v>113</v>
      </c>
      <c r="L139" s="421">
        <v>1.3</v>
      </c>
    </row>
    <row r="140" spans="1:12" s="404" customFormat="1" ht="14.5" customHeight="1">
      <c r="A140" s="29" t="s">
        <v>55</v>
      </c>
      <c r="B140" s="422">
        <v>9224</v>
      </c>
      <c r="C140" s="320">
        <v>733</v>
      </c>
      <c r="D140" s="423">
        <v>7.9</v>
      </c>
      <c r="E140" s="320">
        <v>220</v>
      </c>
      <c r="F140" s="423">
        <v>2.4</v>
      </c>
      <c r="G140" s="320">
        <v>8119</v>
      </c>
      <c r="H140" s="423">
        <v>88</v>
      </c>
      <c r="I140" s="320">
        <v>86</v>
      </c>
      <c r="J140" s="423">
        <v>0.89999999999999991</v>
      </c>
      <c r="K140" s="320">
        <v>66</v>
      </c>
      <c r="L140" s="424">
        <v>0.70000000000000007</v>
      </c>
    </row>
    <row r="141" spans="1:12" s="404" customFormat="1" ht="14.5" customHeight="1">
      <c r="A141" s="28" t="s">
        <v>56</v>
      </c>
      <c r="B141" s="425">
        <v>2531</v>
      </c>
      <c r="C141" s="321">
        <v>379</v>
      </c>
      <c r="D141" s="426">
        <v>15</v>
      </c>
      <c r="E141" s="321">
        <v>101</v>
      </c>
      <c r="F141" s="426">
        <v>4</v>
      </c>
      <c r="G141" s="321">
        <v>1953</v>
      </c>
      <c r="H141" s="426">
        <v>77.2</v>
      </c>
      <c r="I141" s="321">
        <v>58</v>
      </c>
      <c r="J141" s="426">
        <v>2.2999999999999998</v>
      </c>
      <c r="K141" s="321">
        <v>40</v>
      </c>
      <c r="L141" s="427">
        <v>1.6</v>
      </c>
    </row>
    <row r="142" spans="1:12" s="404" customFormat="1" ht="14.5" customHeight="1">
      <c r="A142" s="29" t="s">
        <v>57</v>
      </c>
      <c r="B142" s="422">
        <v>1646</v>
      </c>
      <c r="C142" s="320">
        <v>128</v>
      </c>
      <c r="D142" s="423">
        <v>7.8</v>
      </c>
      <c r="E142" s="320">
        <v>40</v>
      </c>
      <c r="F142" s="423">
        <v>2.4</v>
      </c>
      <c r="G142" s="320">
        <v>1451</v>
      </c>
      <c r="H142" s="423">
        <v>88.2</v>
      </c>
      <c r="I142" s="320">
        <v>15</v>
      </c>
      <c r="J142" s="423">
        <v>0.89999999999999991</v>
      </c>
      <c r="K142" s="320">
        <v>12</v>
      </c>
      <c r="L142" s="424">
        <v>0.70000000000000007</v>
      </c>
    </row>
    <row r="143" spans="1:12" s="404" customFormat="1" ht="14.5" customHeight="1">
      <c r="A143" s="28" t="s">
        <v>58</v>
      </c>
      <c r="B143" s="425">
        <v>493</v>
      </c>
      <c r="C143" s="321">
        <v>158</v>
      </c>
      <c r="D143" s="426">
        <v>32</v>
      </c>
      <c r="E143" s="321">
        <v>9</v>
      </c>
      <c r="F143" s="426">
        <v>1.7999999999999998</v>
      </c>
      <c r="G143" s="321">
        <v>302</v>
      </c>
      <c r="H143" s="426">
        <v>61.3</v>
      </c>
      <c r="I143" s="321" t="s">
        <v>81</v>
      </c>
      <c r="J143" s="426" t="s">
        <v>81</v>
      </c>
      <c r="K143" s="321" t="s">
        <v>81</v>
      </c>
      <c r="L143" s="427" t="s">
        <v>81</v>
      </c>
    </row>
    <row r="144" spans="1:12" s="404" customFormat="1" ht="14.5" customHeight="1">
      <c r="A144" s="29" t="s">
        <v>59</v>
      </c>
      <c r="B144" s="422">
        <v>1493</v>
      </c>
      <c r="C144" s="320">
        <v>581</v>
      </c>
      <c r="D144" s="423">
        <v>38.9</v>
      </c>
      <c r="E144" s="320">
        <v>110</v>
      </c>
      <c r="F144" s="423">
        <v>7.3999999999999995</v>
      </c>
      <c r="G144" s="320">
        <v>669</v>
      </c>
      <c r="H144" s="423">
        <v>44.800000000000004</v>
      </c>
      <c r="I144" s="320">
        <v>79</v>
      </c>
      <c r="J144" s="423">
        <v>5.3</v>
      </c>
      <c r="K144" s="320">
        <v>54</v>
      </c>
      <c r="L144" s="424">
        <v>3.5999999999999996</v>
      </c>
    </row>
    <row r="145" spans="1:12" s="404" customFormat="1" ht="14.5" customHeight="1">
      <c r="A145" s="28" t="s">
        <v>60</v>
      </c>
      <c r="B145" s="425">
        <v>4328</v>
      </c>
      <c r="C145" s="321">
        <v>932</v>
      </c>
      <c r="D145" s="426">
        <v>21.5</v>
      </c>
      <c r="E145" s="321">
        <v>111</v>
      </c>
      <c r="F145" s="426">
        <v>2.6</v>
      </c>
      <c r="G145" s="321">
        <v>3163</v>
      </c>
      <c r="H145" s="426">
        <v>73.099999999999994</v>
      </c>
      <c r="I145" s="321">
        <v>68</v>
      </c>
      <c r="J145" s="426">
        <v>1.6</v>
      </c>
      <c r="K145" s="321">
        <v>54</v>
      </c>
      <c r="L145" s="427">
        <v>1.2</v>
      </c>
    </row>
    <row r="146" spans="1:12" s="404" customFormat="1" ht="14.5" customHeight="1">
      <c r="A146" s="29" t="s">
        <v>105</v>
      </c>
      <c r="B146" s="422">
        <v>1136</v>
      </c>
      <c r="C146" s="320">
        <v>146</v>
      </c>
      <c r="D146" s="423">
        <v>12.9</v>
      </c>
      <c r="E146" s="320">
        <v>51</v>
      </c>
      <c r="F146" s="423">
        <v>4.5</v>
      </c>
      <c r="G146" s="320">
        <v>894</v>
      </c>
      <c r="H146" s="423">
        <v>78.7</v>
      </c>
      <c r="I146" s="320">
        <v>31</v>
      </c>
      <c r="J146" s="423">
        <v>2.7</v>
      </c>
      <c r="K146" s="320">
        <v>14</v>
      </c>
      <c r="L146" s="424">
        <v>1.2</v>
      </c>
    </row>
    <row r="147" spans="1:12" s="404" customFormat="1" ht="14.5" customHeight="1">
      <c r="A147" s="28" t="s">
        <v>62</v>
      </c>
      <c r="B147" s="425">
        <v>5696</v>
      </c>
      <c r="C147" s="321">
        <v>725</v>
      </c>
      <c r="D147" s="426">
        <v>12.7</v>
      </c>
      <c r="E147" s="321">
        <v>98</v>
      </c>
      <c r="F147" s="426">
        <v>1.7000000000000002</v>
      </c>
      <c r="G147" s="321">
        <v>4777</v>
      </c>
      <c r="H147" s="426">
        <v>83.899999999999991</v>
      </c>
      <c r="I147" s="321">
        <v>33</v>
      </c>
      <c r="J147" s="426">
        <v>0.6</v>
      </c>
      <c r="K147" s="321">
        <v>63</v>
      </c>
      <c r="L147" s="427">
        <v>1.0999999999999999</v>
      </c>
    </row>
    <row r="148" spans="1:12" s="404" customFormat="1" ht="14.5" customHeight="1">
      <c r="A148" s="29" t="s">
        <v>92</v>
      </c>
      <c r="B148" s="422">
        <v>10611</v>
      </c>
      <c r="C148" s="320">
        <v>1194</v>
      </c>
      <c r="D148" s="423">
        <v>11.3</v>
      </c>
      <c r="E148" s="320">
        <v>236</v>
      </c>
      <c r="F148" s="423">
        <v>2.1999999999999997</v>
      </c>
      <c r="G148" s="320">
        <v>9068</v>
      </c>
      <c r="H148" s="423">
        <v>85.5</v>
      </c>
      <c r="I148" s="320">
        <v>51</v>
      </c>
      <c r="J148" s="423">
        <v>0.5</v>
      </c>
      <c r="K148" s="320">
        <v>62</v>
      </c>
      <c r="L148" s="424">
        <v>0.6</v>
      </c>
    </row>
    <row r="149" spans="1:12" s="404" customFormat="1" ht="14.5" customHeight="1">
      <c r="A149" s="28" t="s">
        <v>64</v>
      </c>
      <c r="B149" s="425">
        <v>2486</v>
      </c>
      <c r="C149" s="321">
        <v>276</v>
      </c>
      <c r="D149" s="426">
        <v>11.1</v>
      </c>
      <c r="E149" s="321">
        <v>46</v>
      </c>
      <c r="F149" s="426">
        <v>1.9</v>
      </c>
      <c r="G149" s="321">
        <v>2116</v>
      </c>
      <c r="H149" s="426">
        <v>85.1</v>
      </c>
      <c r="I149" s="321" t="s">
        <v>81</v>
      </c>
      <c r="J149" s="426" t="s">
        <v>81</v>
      </c>
      <c r="K149" s="321" t="s">
        <v>81</v>
      </c>
      <c r="L149" s="427" t="s">
        <v>81</v>
      </c>
    </row>
    <row r="150" spans="1:12" s="404" customFormat="1" ht="14.5" customHeight="1">
      <c r="A150" s="29" t="s">
        <v>65</v>
      </c>
      <c r="B150" s="422">
        <v>480</v>
      </c>
      <c r="C150" s="320">
        <v>69</v>
      </c>
      <c r="D150" s="423">
        <v>14.399999999999999</v>
      </c>
      <c r="E150" s="320">
        <v>21</v>
      </c>
      <c r="F150" s="423">
        <v>4.3999999999999995</v>
      </c>
      <c r="G150" s="320">
        <v>380</v>
      </c>
      <c r="H150" s="423">
        <v>79.2</v>
      </c>
      <c r="I150" s="320">
        <v>10</v>
      </c>
      <c r="J150" s="423">
        <v>2.1</v>
      </c>
      <c r="K150" s="320" t="s">
        <v>81</v>
      </c>
      <c r="L150" s="424" t="s">
        <v>81</v>
      </c>
    </row>
    <row r="151" spans="1:12" s="404" customFormat="1" ht="14.5" customHeight="1">
      <c r="A151" s="28" t="s">
        <v>66</v>
      </c>
      <c r="B151" s="425">
        <v>2951</v>
      </c>
      <c r="C151" s="321">
        <v>1446</v>
      </c>
      <c r="D151" s="426">
        <v>49</v>
      </c>
      <c r="E151" s="321">
        <v>214</v>
      </c>
      <c r="F151" s="426">
        <v>7.3</v>
      </c>
      <c r="G151" s="321">
        <v>1232</v>
      </c>
      <c r="H151" s="426">
        <v>41.699999999999996</v>
      </c>
      <c r="I151" s="321">
        <v>42</v>
      </c>
      <c r="J151" s="426">
        <v>1.4000000000000001</v>
      </c>
      <c r="K151" s="321">
        <v>17</v>
      </c>
      <c r="L151" s="427">
        <v>0.6</v>
      </c>
    </row>
    <row r="152" spans="1:12" s="404" customFormat="1" ht="14.5" customHeight="1">
      <c r="A152" s="29" t="s">
        <v>93</v>
      </c>
      <c r="B152" s="422">
        <v>1542</v>
      </c>
      <c r="C152" s="320">
        <v>172</v>
      </c>
      <c r="D152" s="423">
        <v>11.200000000000001</v>
      </c>
      <c r="E152" s="320">
        <v>118</v>
      </c>
      <c r="F152" s="423">
        <v>7.7</v>
      </c>
      <c r="G152" s="320">
        <v>1228</v>
      </c>
      <c r="H152" s="423">
        <v>79.600000000000009</v>
      </c>
      <c r="I152" s="320" t="s">
        <v>81</v>
      </c>
      <c r="J152" s="423" t="s">
        <v>81</v>
      </c>
      <c r="K152" s="320" t="s">
        <v>81</v>
      </c>
      <c r="L152" s="424" t="s">
        <v>81</v>
      </c>
    </row>
    <row r="153" spans="1:12" s="404" customFormat="1" ht="14.5" customHeight="1">
      <c r="A153" s="30" t="s">
        <v>94</v>
      </c>
      <c r="B153" s="425">
        <v>1980</v>
      </c>
      <c r="C153" s="321">
        <v>360</v>
      </c>
      <c r="D153" s="426">
        <v>18.2</v>
      </c>
      <c r="E153" s="321">
        <v>58</v>
      </c>
      <c r="F153" s="426">
        <v>2.9000000000000004</v>
      </c>
      <c r="G153" s="321">
        <v>1502</v>
      </c>
      <c r="H153" s="426">
        <v>75.900000000000006</v>
      </c>
      <c r="I153" s="321">
        <v>29</v>
      </c>
      <c r="J153" s="426">
        <v>1.5</v>
      </c>
      <c r="K153" s="321">
        <v>31</v>
      </c>
      <c r="L153" s="427">
        <v>1.6</v>
      </c>
    </row>
    <row r="154" spans="1:12" s="404" customFormat="1" ht="14.5" customHeight="1" thickBot="1">
      <c r="A154" s="29" t="s">
        <v>69</v>
      </c>
      <c r="B154" s="422">
        <v>1591</v>
      </c>
      <c r="C154" s="320">
        <v>304</v>
      </c>
      <c r="D154" s="423">
        <v>19.100000000000001</v>
      </c>
      <c r="E154" s="320">
        <v>110</v>
      </c>
      <c r="F154" s="423">
        <v>6.9</v>
      </c>
      <c r="G154" s="320">
        <v>1161</v>
      </c>
      <c r="H154" s="423">
        <v>73</v>
      </c>
      <c r="I154" s="320" t="s">
        <v>81</v>
      </c>
      <c r="J154" s="423" t="s">
        <v>81</v>
      </c>
      <c r="K154" s="320" t="s">
        <v>81</v>
      </c>
      <c r="L154" s="424" t="s">
        <v>81</v>
      </c>
    </row>
    <row r="155" spans="1:12" s="404" customFormat="1" ht="14.5" customHeight="1">
      <c r="A155" s="215" t="s">
        <v>70</v>
      </c>
      <c r="B155" s="428">
        <v>45692</v>
      </c>
      <c r="C155" s="322">
        <v>5798</v>
      </c>
      <c r="D155" s="429">
        <v>12.7</v>
      </c>
      <c r="E155" s="322">
        <v>1273</v>
      </c>
      <c r="F155" s="429">
        <v>2.8000000000000003</v>
      </c>
      <c r="G155" s="322">
        <v>37665</v>
      </c>
      <c r="H155" s="429">
        <v>82.399999999999991</v>
      </c>
      <c r="I155" s="322">
        <v>484</v>
      </c>
      <c r="J155" s="429">
        <v>1.0999999999999999</v>
      </c>
      <c r="K155" s="322">
        <v>472</v>
      </c>
      <c r="L155" s="430">
        <v>1</v>
      </c>
    </row>
    <row r="156" spans="1:12" s="404" customFormat="1" ht="14.5" customHeight="1">
      <c r="A156" s="216" t="s">
        <v>71</v>
      </c>
      <c r="B156" s="431">
        <v>11397</v>
      </c>
      <c r="C156" s="323">
        <v>2575</v>
      </c>
      <c r="D156" s="432">
        <v>22.6</v>
      </c>
      <c r="E156" s="323">
        <v>634</v>
      </c>
      <c r="F156" s="432">
        <v>5.6000000000000005</v>
      </c>
      <c r="G156" s="323">
        <v>7919</v>
      </c>
      <c r="H156" s="432">
        <v>69.5</v>
      </c>
      <c r="I156" s="323">
        <v>176</v>
      </c>
      <c r="J156" s="432">
        <v>1.5</v>
      </c>
      <c r="K156" s="323">
        <v>93</v>
      </c>
      <c r="L156" s="433">
        <v>0.8</v>
      </c>
    </row>
    <row r="157" spans="1:12" s="404" customFormat="1" ht="14.5" customHeight="1">
      <c r="A157" s="44" t="s">
        <v>72</v>
      </c>
      <c r="B157" s="434">
        <v>57089</v>
      </c>
      <c r="C157" s="324">
        <v>8373</v>
      </c>
      <c r="D157" s="435">
        <v>14.7</v>
      </c>
      <c r="E157" s="324">
        <v>1907</v>
      </c>
      <c r="F157" s="435">
        <v>3.3000000000000003</v>
      </c>
      <c r="G157" s="324">
        <v>45584</v>
      </c>
      <c r="H157" s="435">
        <v>79.800000000000011</v>
      </c>
      <c r="I157" s="324">
        <v>660</v>
      </c>
      <c r="J157" s="435">
        <v>1.2</v>
      </c>
      <c r="K157" s="324">
        <v>565</v>
      </c>
      <c r="L157" s="436">
        <v>1</v>
      </c>
    </row>
    <row r="158" spans="1:12" s="404" customFormat="1" ht="14.5" customHeight="1">
      <c r="A158" s="1302" t="s">
        <v>453</v>
      </c>
      <c r="B158" s="1302"/>
      <c r="C158" s="1302"/>
      <c r="D158" s="1302"/>
      <c r="E158" s="1302"/>
      <c r="F158" s="1302"/>
      <c r="G158" s="1302"/>
      <c r="H158" s="1302"/>
      <c r="I158" s="1302"/>
      <c r="J158" s="1302"/>
      <c r="K158" s="1302"/>
      <c r="L158" s="1302"/>
    </row>
    <row r="159" spans="1:12" s="404" customFormat="1" ht="24" customHeight="1">
      <c r="A159" s="1433" t="s">
        <v>461</v>
      </c>
      <c r="B159" s="1434"/>
      <c r="C159" s="1434"/>
      <c r="D159" s="1434"/>
      <c r="E159" s="1434"/>
      <c r="F159" s="1434"/>
      <c r="G159" s="1434"/>
      <c r="H159" s="1434"/>
      <c r="I159" s="1434"/>
      <c r="J159" s="1434"/>
      <c r="K159" s="1434"/>
      <c r="L159" s="1434"/>
    </row>
    <row r="160" spans="1:12" s="404" customFormat="1" ht="14.5" customHeight="1">
      <c r="A160" s="1435" t="s">
        <v>462</v>
      </c>
      <c r="B160" s="1435"/>
      <c r="C160" s="1435"/>
      <c r="D160" s="1435"/>
      <c r="E160" s="1435"/>
      <c r="F160" s="1435"/>
      <c r="G160" s="1435"/>
      <c r="H160" s="1435"/>
      <c r="I160" s="1435"/>
      <c r="J160" s="1435"/>
      <c r="K160" s="1435"/>
      <c r="L160" s="1435"/>
    </row>
    <row r="161" spans="1:12" s="404" customFormat="1" ht="19" customHeight="1">
      <c r="A161" s="1332" t="s">
        <v>463</v>
      </c>
      <c r="B161" s="1332"/>
      <c r="C161" s="1332"/>
      <c r="D161" s="1332"/>
      <c r="E161" s="1332"/>
      <c r="F161" s="1332"/>
      <c r="G161" s="1332"/>
      <c r="H161" s="1332"/>
      <c r="I161" s="1332"/>
      <c r="J161" s="1332"/>
      <c r="K161" s="1332"/>
      <c r="L161" s="1332"/>
    </row>
    <row r="162" spans="1:12" s="404" customFormat="1" ht="24" customHeight="1">
      <c r="A162" s="1332" t="s">
        <v>464</v>
      </c>
      <c r="B162" s="1332"/>
      <c r="C162" s="1332"/>
      <c r="D162" s="1332"/>
      <c r="E162" s="1332"/>
      <c r="F162" s="1332"/>
      <c r="G162" s="1332"/>
      <c r="H162" s="1332"/>
      <c r="I162" s="1332"/>
      <c r="J162" s="1332"/>
      <c r="K162" s="1332"/>
      <c r="L162" s="1332"/>
    </row>
    <row r="163" spans="1:12" s="404" customFormat="1" ht="14.5" customHeight="1">
      <c r="A163" s="1172" t="s">
        <v>403</v>
      </c>
      <c r="B163" s="1172"/>
      <c r="C163" s="1172"/>
      <c r="D163" s="1172"/>
      <c r="E163" s="1172"/>
      <c r="F163" s="1172"/>
      <c r="G163" s="1172"/>
      <c r="H163" s="1172"/>
      <c r="I163" s="1172"/>
      <c r="J163" s="1172"/>
      <c r="K163" s="1172"/>
      <c r="L163" s="1172"/>
    </row>
    <row r="164" spans="1:12" s="404" customFormat="1" ht="24" customHeight="1">
      <c r="A164" s="1177" t="s">
        <v>452</v>
      </c>
      <c r="B164" s="1177"/>
      <c r="C164" s="1177"/>
      <c r="D164" s="1177"/>
      <c r="E164" s="1177"/>
      <c r="F164" s="1177"/>
      <c r="G164" s="1177"/>
      <c r="H164" s="1177"/>
      <c r="I164" s="1177"/>
      <c r="J164" s="1177"/>
      <c r="K164" s="1177"/>
      <c r="L164" s="1177"/>
    </row>
    <row r="165" spans="1:12" s="404" customFormat="1" ht="14.5" customHeight="1"/>
    <row r="166" spans="1:12" s="404" customFormat="1" ht="25" customHeight="1">
      <c r="A166" s="1173">
        <v>2019</v>
      </c>
      <c r="B166" s="1173"/>
      <c r="C166" s="1173"/>
      <c r="D166" s="1173"/>
      <c r="E166" s="1173"/>
      <c r="F166" s="1173"/>
      <c r="G166" s="1173"/>
      <c r="H166" s="1173"/>
      <c r="I166" s="1173"/>
      <c r="J166" s="1173"/>
      <c r="K166" s="1173"/>
      <c r="L166" s="1173"/>
    </row>
    <row r="167" spans="1:12" s="404" customFormat="1" ht="14.5" customHeight="1"/>
    <row r="168" spans="1:12" s="404" customFormat="1" ht="14.5" customHeight="1">
      <c r="A168" s="1436" t="s">
        <v>470</v>
      </c>
      <c r="B168" s="1436"/>
      <c r="C168" s="1436"/>
      <c r="D168" s="1436"/>
      <c r="E168" s="1436"/>
      <c r="F168" s="1436"/>
      <c r="G168" s="1436"/>
      <c r="H168" s="1436"/>
      <c r="I168" s="1436"/>
      <c r="J168" s="1436"/>
      <c r="K168" s="1436"/>
      <c r="L168" s="1436"/>
    </row>
    <row r="169" spans="1:12" s="404" customFormat="1" ht="14.5" customHeight="1">
      <c r="A169" s="1437" t="s">
        <v>43</v>
      </c>
      <c r="B169" s="1439" t="s">
        <v>45</v>
      </c>
      <c r="C169" s="1440" t="s">
        <v>106</v>
      </c>
      <c r="D169" s="1441"/>
      <c r="E169" s="1441"/>
      <c r="F169" s="1441"/>
      <c r="G169" s="1441"/>
      <c r="H169" s="1441"/>
      <c r="I169" s="1441"/>
      <c r="J169" s="1441"/>
      <c r="K169" s="1441"/>
      <c r="L169" s="1441"/>
    </row>
    <row r="170" spans="1:12" s="404" customFormat="1" ht="59.5" customHeight="1">
      <c r="A170" s="1437"/>
      <c r="B170" s="1439"/>
      <c r="C170" s="1442" t="s">
        <v>420</v>
      </c>
      <c r="D170" s="1443"/>
      <c r="E170" s="1314" t="s">
        <v>243</v>
      </c>
      <c r="F170" s="1443"/>
      <c r="G170" s="1314" t="s">
        <v>421</v>
      </c>
      <c r="H170" s="1443"/>
      <c r="I170" s="1324" t="s">
        <v>422</v>
      </c>
      <c r="J170" s="1443"/>
      <c r="K170" s="1324" t="s">
        <v>423</v>
      </c>
      <c r="L170" s="1444"/>
    </row>
    <row r="171" spans="1:12" s="404" customFormat="1" ht="14.5" customHeight="1" thickBot="1">
      <c r="A171" s="1438"/>
      <c r="B171" s="2" t="s">
        <v>37</v>
      </c>
      <c r="C171" s="3" t="s">
        <v>37</v>
      </c>
      <c r="D171" s="4" t="s">
        <v>40</v>
      </c>
      <c r="E171" s="5" t="s">
        <v>37</v>
      </c>
      <c r="F171" s="4" t="s">
        <v>40</v>
      </c>
      <c r="G171" s="5" t="s">
        <v>37</v>
      </c>
      <c r="H171" s="4" t="s">
        <v>40</v>
      </c>
      <c r="I171" s="6" t="s">
        <v>37</v>
      </c>
      <c r="J171" s="4" t="s">
        <v>40</v>
      </c>
      <c r="K171" s="6" t="s">
        <v>37</v>
      </c>
      <c r="L171" s="214" t="s">
        <v>40</v>
      </c>
    </row>
    <row r="172" spans="1:12" s="404" customFormat="1" ht="14.5" customHeight="1">
      <c r="A172" s="28" t="s">
        <v>90</v>
      </c>
      <c r="B172" s="419">
        <v>8366</v>
      </c>
      <c r="C172" s="319">
        <v>755</v>
      </c>
      <c r="D172" s="420">
        <v>9.024623475974181</v>
      </c>
      <c r="E172" s="319">
        <v>341</v>
      </c>
      <c r="F172" s="420">
        <v>4.0760219937843649</v>
      </c>
      <c r="G172" s="319">
        <v>7081</v>
      </c>
      <c r="H172" s="420">
        <v>84.7</v>
      </c>
      <c r="I172" s="319">
        <v>78</v>
      </c>
      <c r="J172" s="420">
        <v>0.93234520678938571</v>
      </c>
      <c r="K172" s="319">
        <v>111</v>
      </c>
      <c r="L172" s="421">
        <v>1.3267989481233564</v>
      </c>
    </row>
    <row r="173" spans="1:12" s="404" customFormat="1" ht="14.5" customHeight="1">
      <c r="A173" s="29" t="s">
        <v>55</v>
      </c>
      <c r="B173" s="422">
        <v>8880</v>
      </c>
      <c r="C173" s="320">
        <v>734</v>
      </c>
      <c r="D173" s="423">
        <v>8.1999999999999993</v>
      </c>
      <c r="E173" s="320">
        <v>194</v>
      </c>
      <c r="F173" s="423">
        <v>2.1846846846846848</v>
      </c>
      <c r="G173" s="320">
        <v>7838</v>
      </c>
      <c r="H173" s="423">
        <v>88.265765765765806</v>
      </c>
      <c r="I173" s="320">
        <v>77</v>
      </c>
      <c r="J173" s="423">
        <v>0.86711711711711714</v>
      </c>
      <c r="K173" s="320">
        <v>37</v>
      </c>
      <c r="L173" s="424">
        <v>0.41666666666666669</v>
      </c>
    </row>
    <row r="174" spans="1:12" s="404" customFormat="1" ht="14.5" customHeight="1">
      <c r="A174" s="28" t="s">
        <v>56</v>
      </c>
      <c r="B174" s="425">
        <v>2468</v>
      </c>
      <c r="C174" s="321">
        <v>388</v>
      </c>
      <c r="D174" s="426">
        <v>15.721231766612643</v>
      </c>
      <c r="E174" s="321">
        <v>86</v>
      </c>
      <c r="F174" s="426">
        <v>3.4846029173419772</v>
      </c>
      <c r="G174" s="321">
        <v>1896</v>
      </c>
      <c r="H174" s="426">
        <v>76.823338735818481</v>
      </c>
      <c r="I174" s="321">
        <v>63</v>
      </c>
      <c r="J174" s="426">
        <v>2.5526742301458674</v>
      </c>
      <c r="K174" s="321">
        <v>35</v>
      </c>
      <c r="L174" s="427">
        <v>1.4181523500810371</v>
      </c>
    </row>
    <row r="175" spans="1:12" s="404" customFormat="1" ht="14.5" customHeight="1">
      <c r="A175" s="29" t="s">
        <v>57</v>
      </c>
      <c r="B175" s="422">
        <v>1587</v>
      </c>
      <c r="C175" s="320">
        <v>121</v>
      </c>
      <c r="D175" s="423">
        <v>7.6244486452425955</v>
      </c>
      <c r="E175" s="320">
        <v>39</v>
      </c>
      <c r="F175" s="423">
        <v>2.4574669187145557</v>
      </c>
      <c r="G175" s="320">
        <v>1400</v>
      </c>
      <c r="H175" s="423">
        <v>88.216761184625085</v>
      </c>
      <c r="I175" s="320">
        <v>18</v>
      </c>
      <c r="J175" s="423">
        <v>1.1342155009451798</v>
      </c>
      <c r="K175" s="320">
        <v>9</v>
      </c>
      <c r="L175" s="424">
        <v>0.56710775047258988</v>
      </c>
    </row>
    <row r="176" spans="1:12" s="404" customFormat="1" ht="14.5" customHeight="1">
      <c r="A176" s="28" t="s">
        <v>58</v>
      </c>
      <c r="B176" s="425">
        <v>451</v>
      </c>
      <c r="C176" s="321">
        <v>153</v>
      </c>
      <c r="D176" s="426">
        <v>33.924611973392459</v>
      </c>
      <c r="E176" s="321">
        <v>9</v>
      </c>
      <c r="F176" s="426">
        <v>1.9955654101995564</v>
      </c>
      <c r="G176" s="321">
        <v>268</v>
      </c>
      <c r="H176" s="426">
        <v>59.423503325942349</v>
      </c>
      <c r="I176" s="321" t="s">
        <v>81</v>
      </c>
      <c r="J176" s="426" t="s">
        <v>81</v>
      </c>
      <c r="K176" s="321" t="s">
        <v>81</v>
      </c>
      <c r="L176" s="427" t="s">
        <v>81</v>
      </c>
    </row>
    <row r="177" spans="1:12" s="404" customFormat="1" ht="14.5" customHeight="1">
      <c r="A177" s="29" t="s">
        <v>59</v>
      </c>
      <c r="B177" s="422">
        <v>1452</v>
      </c>
      <c r="C177" s="320">
        <v>563</v>
      </c>
      <c r="D177" s="423">
        <v>38.774104683195596</v>
      </c>
      <c r="E177" s="320">
        <v>81</v>
      </c>
      <c r="F177" s="423">
        <v>5.5785123966942152</v>
      </c>
      <c r="G177" s="320">
        <v>698</v>
      </c>
      <c r="H177" s="423">
        <v>48.071625344352618</v>
      </c>
      <c r="I177" s="320">
        <v>63</v>
      </c>
      <c r="J177" s="423">
        <v>4.338842975206612</v>
      </c>
      <c r="K177" s="320">
        <v>47</v>
      </c>
      <c r="L177" s="424">
        <v>3.2369146005509641</v>
      </c>
    </row>
    <row r="178" spans="1:12" s="404" customFormat="1" ht="14.5" customHeight="1">
      <c r="A178" s="28" t="s">
        <v>60</v>
      </c>
      <c r="B178" s="425">
        <v>4260</v>
      </c>
      <c r="C178" s="321">
        <v>975</v>
      </c>
      <c r="D178" s="426">
        <v>22.887323943661972</v>
      </c>
      <c r="E178" s="321">
        <v>81</v>
      </c>
      <c r="F178" s="426">
        <v>1.9014084507042253</v>
      </c>
      <c r="G178" s="321">
        <v>3086</v>
      </c>
      <c r="H178" s="426">
        <v>72.441314553990608</v>
      </c>
      <c r="I178" s="321">
        <v>65</v>
      </c>
      <c r="J178" s="426">
        <v>1.5258215962441315</v>
      </c>
      <c r="K178" s="321">
        <v>53</v>
      </c>
      <c r="L178" s="427">
        <v>1.3</v>
      </c>
    </row>
    <row r="179" spans="1:12" s="404" customFormat="1" ht="14.5" customHeight="1">
      <c r="A179" s="29" t="s">
        <v>105</v>
      </c>
      <c r="B179" s="422">
        <v>1080</v>
      </c>
      <c r="C179" s="320">
        <v>137</v>
      </c>
      <c r="D179" s="423">
        <v>12.685185185185185</v>
      </c>
      <c r="E179" s="320">
        <v>49</v>
      </c>
      <c r="F179" s="423">
        <v>4.5370370370370372</v>
      </c>
      <c r="G179" s="320">
        <v>866</v>
      </c>
      <c r="H179" s="423">
        <v>80.185185185185176</v>
      </c>
      <c r="I179" s="320" t="s">
        <v>81</v>
      </c>
      <c r="J179" s="423" t="s">
        <v>81</v>
      </c>
      <c r="K179" s="320" t="s">
        <v>81</v>
      </c>
      <c r="L179" s="424" t="s">
        <v>81</v>
      </c>
    </row>
    <row r="180" spans="1:12" s="404" customFormat="1" ht="14.5" customHeight="1">
      <c r="A180" s="28" t="s">
        <v>62</v>
      </c>
      <c r="B180" s="425">
        <v>5301</v>
      </c>
      <c r="C180" s="321">
        <v>692</v>
      </c>
      <c r="D180" s="426">
        <v>13.054140728164498</v>
      </c>
      <c r="E180" s="321">
        <v>75</v>
      </c>
      <c r="F180" s="426">
        <v>1.4148273910582909</v>
      </c>
      <c r="G180" s="321">
        <v>4442</v>
      </c>
      <c r="H180" s="426">
        <v>83.795510281079046</v>
      </c>
      <c r="I180" s="321">
        <v>39</v>
      </c>
      <c r="J180" s="426">
        <v>0.73571024335031132</v>
      </c>
      <c r="K180" s="321">
        <v>53</v>
      </c>
      <c r="L180" s="427">
        <v>0.999811356347859</v>
      </c>
    </row>
    <row r="181" spans="1:12" s="404" customFormat="1" ht="14.5" customHeight="1">
      <c r="A181" s="29" t="s">
        <v>92</v>
      </c>
      <c r="B181" s="422">
        <v>10164</v>
      </c>
      <c r="C181" s="320">
        <v>1173</v>
      </c>
      <c r="D181" s="423">
        <v>11.540731995277449</v>
      </c>
      <c r="E181" s="320">
        <v>203</v>
      </c>
      <c r="F181" s="423">
        <v>1.997245179063361</v>
      </c>
      <c r="G181" s="320">
        <v>8676</v>
      </c>
      <c r="H181" s="423">
        <v>85.360094451003548</v>
      </c>
      <c r="I181" s="320">
        <v>53</v>
      </c>
      <c r="J181" s="423">
        <v>0.52144824872097595</v>
      </c>
      <c r="K181" s="320">
        <v>59</v>
      </c>
      <c r="L181" s="424">
        <v>0.58048012593467146</v>
      </c>
    </row>
    <row r="182" spans="1:12" s="404" customFormat="1" ht="14.5" customHeight="1">
      <c r="A182" s="28" t="s">
        <v>64</v>
      </c>
      <c r="B182" s="425">
        <v>2417</v>
      </c>
      <c r="C182" s="321">
        <v>276</v>
      </c>
      <c r="D182" s="426">
        <v>11.419114604882086</v>
      </c>
      <c r="E182" s="321">
        <v>48</v>
      </c>
      <c r="F182" s="426">
        <v>1.985932974762102</v>
      </c>
      <c r="G182" s="321">
        <v>2051</v>
      </c>
      <c r="H182" s="426">
        <v>84.857261067438969</v>
      </c>
      <c r="I182" s="321">
        <v>27</v>
      </c>
      <c r="J182" s="426">
        <v>1.1170872983036821</v>
      </c>
      <c r="K182" s="321">
        <v>15</v>
      </c>
      <c r="L182" s="427">
        <v>0.62060405461315682</v>
      </c>
    </row>
    <row r="183" spans="1:12" s="404" customFormat="1" ht="14.5" customHeight="1">
      <c r="A183" s="29" t="s">
        <v>65</v>
      </c>
      <c r="B183" s="422">
        <v>464</v>
      </c>
      <c r="C183" s="320">
        <v>58</v>
      </c>
      <c r="D183" s="423">
        <v>12.5</v>
      </c>
      <c r="E183" s="320">
        <v>21</v>
      </c>
      <c r="F183" s="423">
        <v>4.5258620689655169</v>
      </c>
      <c r="G183" s="320">
        <v>370</v>
      </c>
      <c r="H183" s="423">
        <v>79.741379310344826</v>
      </c>
      <c r="I183" s="320" t="s">
        <v>81</v>
      </c>
      <c r="J183" s="423" t="s">
        <v>81</v>
      </c>
      <c r="K183" s="320" t="s">
        <v>81</v>
      </c>
      <c r="L183" s="424" t="s">
        <v>81</v>
      </c>
    </row>
    <row r="184" spans="1:12" s="404" customFormat="1" ht="14.5" customHeight="1">
      <c r="A184" s="28" t="s">
        <v>66</v>
      </c>
      <c r="B184" s="425">
        <v>2903</v>
      </c>
      <c r="C184" s="321">
        <v>1336</v>
      </c>
      <c r="D184" s="426">
        <v>46.021357216672406</v>
      </c>
      <c r="E184" s="321">
        <v>187</v>
      </c>
      <c r="F184" s="426">
        <v>6.4416121253875307</v>
      </c>
      <c r="G184" s="321">
        <v>1323</v>
      </c>
      <c r="H184" s="426">
        <v>45.573544609025149</v>
      </c>
      <c r="I184" s="321">
        <v>39</v>
      </c>
      <c r="J184" s="426">
        <v>1.3434378229417845</v>
      </c>
      <c r="K184" s="321">
        <v>18</v>
      </c>
      <c r="L184" s="427">
        <v>0.62004822597313125</v>
      </c>
    </row>
    <row r="185" spans="1:12" s="404" customFormat="1" ht="14.5" customHeight="1">
      <c r="A185" s="29" t="s">
        <v>93</v>
      </c>
      <c r="B185" s="422">
        <v>1508</v>
      </c>
      <c r="C185" s="320">
        <v>156</v>
      </c>
      <c r="D185" s="423">
        <v>10.344827586206897</v>
      </c>
      <c r="E185" s="320">
        <v>110</v>
      </c>
      <c r="F185" s="423">
        <v>7.294429708222812</v>
      </c>
      <c r="G185" s="320">
        <v>1220</v>
      </c>
      <c r="H185" s="423">
        <v>80.901856763925721</v>
      </c>
      <c r="I185" s="320">
        <v>18</v>
      </c>
      <c r="J185" s="423">
        <v>1.1936339522546418</v>
      </c>
      <c r="K185" s="320">
        <v>4</v>
      </c>
      <c r="L185" s="424">
        <v>0.2652519893899204</v>
      </c>
    </row>
    <row r="186" spans="1:12" s="404" customFormat="1" ht="14.5" customHeight="1">
      <c r="A186" s="30" t="s">
        <v>94</v>
      </c>
      <c r="B186" s="425">
        <v>1915</v>
      </c>
      <c r="C186" s="321">
        <v>362</v>
      </c>
      <c r="D186" s="426">
        <v>18.903394255874673</v>
      </c>
      <c r="E186" s="321">
        <v>58</v>
      </c>
      <c r="F186" s="426">
        <v>3.0287206266318538</v>
      </c>
      <c r="G186" s="321">
        <v>1436</v>
      </c>
      <c r="H186" s="426">
        <v>74.986945169712797</v>
      </c>
      <c r="I186" s="321">
        <v>28</v>
      </c>
      <c r="J186" s="426">
        <v>1.4621409921671018</v>
      </c>
      <c r="K186" s="321">
        <v>31</v>
      </c>
      <c r="L186" s="427">
        <v>1.6187989556135769</v>
      </c>
    </row>
    <row r="187" spans="1:12" s="404" customFormat="1" ht="14.5" customHeight="1" thickBot="1">
      <c r="A187" s="29" t="s">
        <v>69</v>
      </c>
      <c r="B187" s="422">
        <v>1568</v>
      </c>
      <c r="C187" s="320">
        <v>278</v>
      </c>
      <c r="D187" s="423">
        <v>17.729591836734691</v>
      </c>
      <c r="E187" s="320">
        <v>100</v>
      </c>
      <c r="F187" s="423">
        <v>6.3775510204081636</v>
      </c>
      <c r="G187" s="320">
        <v>1178</v>
      </c>
      <c r="H187" s="423">
        <v>75.127551020408163</v>
      </c>
      <c r="I187" s="320" t="s">
        <v>81</v>
      </c>
      <c r="J187" s="423" t="s">
        <v>81</v>
      </c>
      <c r="K187" s="320" t="s">
        <v>81</v>
      </c>
      <c r="L187" s="424" t="s">
        <v>81</v>
      </c>
    </row>
    <row r="188" spans="1:12" s="404" customFormat="1" ht="14.5" customHeight="1">
      <c r="A188" s="215" t="s">
        <v>70</v>
      </c>
      <c r="B188" s="428">
        <v>43670</v>
      </c>
      <c r="C188" s="322">
        <v>5741</v>
      </c>
      <c r="D188" s="429">
        <v>13.146324708037554</v>
      </c>
      <c r="E188" s="322">
        <v>1111</v>
      </c>
      <c r="F188" s="429">
        <v>2.5440806045340052</v>
      </c>
      <c r="G188" s="322">
        <v>35946</v>
      </c>
      <c r="H188" s="429">
        <v>82.312800549576366</v>
      </c>
      <c r="I188" s="322">
        <v>459</v>
      </c>
      <c r="J188" s="429">
        <v>1.0510648042134187</v>
      </c>
      <c r="K188" s="322">
        <v>413</v>
      </c>
      <c r="L188" s="430">
        <v>0.94572933363865352</v>
      </c>
    </row>
    <row r="189" spans="1:12" s="404" customFormat="1" ht="14.5" customHeight="1">
      <c r="A189" s="216" t="s">
        <v>71</v>
      </c>
      <c r="B189" s="431">
        <v>11114</v>
      </c>
      <c r="C189" s="323">
        <v>2416</v>
      </c>
      <c r="D189" s="432">
        <v>21.738348029512327</v>
      </c>
      <c r="E189" s="323">
        <v>571</v>
      </c>
      <c r="F189" s="432">
        <v>5.1376642073061003</v>
      </c>
      <c r="G189" s="323">
        <v>7883</v>
      </c>
      <c r="H189" s="432">
        <v>70.928558574770562</v>
      </c>
      <c r="I189" s="323">
        <v>168</v>
      </c>
      <c r="J189" s="432">
        <v>1.5116069821846319</v>
      </c>
      <c r="K189" s="323">
        <v>76</v>
      </c>
      <c r="L189" s="433">
        <v>0.68382220622638112</v>
      </c>
    </row>
    <row r="190" spans="1:12" s="404" customFormat="1" ht="14.5" customHeight="1">
      <c r="A190" s="44" t="s">
        <v>72</v>
      </c>
      <c r="B190" s="434">
        <v>54784</v>
      </c>
      <c r="C190" s="324">
        <v>8157</v>
      </c>
      <c r="D190" s="435">
        <v>14.889383761682243</v>
      </c>
      <c r="E190" s="324">
        <v>1682</v>
      </c>
      <c r="F190" s="435">
        <v>3.0702394859813085</v>
      </c>
      <c r="G190" s="324">
        <v>43829</v>
      </c>
      <c r="H190" s="435">
        <v>80.00328563084112</v>
      </c>
      <c r="I190" s="324">
        <v>627</v>
      </c>
      <c r="J190" s="435">
        <v>1.1444947429906542</v>
      </c>
      <c r="K190" s="324">
        <v>489</v>
      </c>
      <c r="L190" s="436">
        <v>0.89259637850467288</v>
      </c>
    </row>
    <row r="191" spans="1:12" s="404" customFormat="1" ht="14.5" customHeight="1">
      <c r="A191" s="1302" t="s">
        <v>471</v>
      </c>
      <c r="B191" s="1302"/>
      <c r="C191" s="1302"/>
      <c r="D191" s="1302"/>
      <c r="E191" s="1302"/>
      <c r="F191" s="1302"/>
      <c r="G191" s="1302"/>
      <c r="H191" s="1302"/>
      <c r="I191" s="1302"/>
      <c r="J191" s="1302"/>
      <c r="K191" s="1302"/>
      <c r="L191" s="1302"/>
    </row>
    <row r="192" spans="1:12" s="404" customFormat="1" ht="24" customHeight="1">
      <c r="A192" s="1433" t="s">
        <v>472</v>
      </c>
      <c r="B192" s="1434"/>
      <c r="C192" s="1434"/>
      <c r="D192" s="1434"/>
      <c r="E192" s="1434"/>
      <c r="F192" s="1434"/>
      <c r="G192" s="1434"/>
      <c r="H192" s="1434"/>
      <c r="I192" s="1434"/>
      <c r="J192" s="1434"/>
      <c r="K192" s="1434"/>
      <c r="L192" s="1434"/>
    </row>
    <row r="193" spans="1:12" s="404" customFormat="1" ht="14.5" customHeight="1">
      <c r="A193" s="1445" t="s">
        <v>473</v>
      </c>
      <c r="B193" s="1435"/>
      <c r="C193" s="1435"/>
      <c r="D193" s="1435"/>
      <c r="E193" s="1435"/>
      <c r="F193" s="1435"/>
      <c r="G193" s="1435"/>
      <c r="H193" s="1435"/>
      <c r="I193" s="1435"/>
      <c r="J193" s="1435"/>
      <c r="K193" s="1435"/>
      <c r="L193" s="1435"/>
    </row>
    <row r="194" spans="1:12" s="404" customFormat="1" ht="18.649999999999999" customHeight="1">
      <c r="A194" s="1172" t="s">
        <v>474</v>
      </c>
      <c r="B194" s="1332"/>
      <c r="C194" s="1332"/>
      <c r="D194" s="1332"/>
      <c r="E194" s="1332"/>
      <c r="F194" s="1332"/>
      <c r="G194" s="1332"/>
      <c r="H194" s="1332"/>
      <c r="I194" s="1332"/>
      <c r="J194" s="1332"/>
      <c r="K194" s="1332"/>
      <c r="L194" s="1332"/>
    </row>
    <row r="195" spans="1:12" s="404" customFormat="1" ht="24" customHeight="1">
      <c r="A195" s="1302" t="s">
        <v>475</v>
      </c>
      <c r="B195" s="1302"/>
      <c r="C195" s="1302"/>
      <c r="D195" s="1302"/>
      <c r="E195" s="1302"/>
      <c r="F195" s="1302"/>
      <c r="G195" s="1302"/>
      <c r="H195" s="1302"/>
      <c r="I195" s="1302"/>
      <c r="J195" s="1302"/>
      <c r="K195" s="1302"/>
      <c r="L195" s="1302"/>
    </row>
    <row r="196" spans="1:12" s="404" customFormat="1" ht="14.5" customHeight="1">
      <c r="A196" s="1302" t="s">
        <v>403</v>
      </c>
      <c r="B196" s="1302"/>
      <c r="C196" s="1302"/>
      <c r="D196" s="1302"/>
      <c r="E196" s="1302"/>
      <c r="F196" s="1302"/>
      <c r="G196" s="1302"/>
      <c r="H196" s="1302"/>
      <c r="I196" s="1302"/>
      <c r="J196" s="1302"/>
      <c r="K196" s="1302"/>
      <c r="L196" s="1302"/>
    </row>
    <row r="197" spans="1:12" s="404" customFormat="1" ht="24" customHeight="1">
      <c r="A197" s="1177" t="s">
        <v>459</v>
      </c>
      <c r="B197" s="1177"/>
      <c r="C197" s="1177"/>
      <c r="D197" s="1177"/>
      <c r="E197" s="1177"/>
      <c r="F197" s="1177"/>
      <c r="G197" s="1177"/>
      <c r="H197" s="1177"/>
      <c r="I197" s="1177"/>
      <c r="J197" s="1177"/>
      <c r="K197" s="1177"/>
      <c r="L197" s="1177"/>
    </row>
    <row r="198" spans="1:12" s="404" customFormat="1" ht="14.5" customHeight="1"/>
    <row r="199" spans="1:12" s="404" customFormat="1" ht="25" customHeight="1">
      <c r="A199" s="1173">
        <v>2018</v>
      </c>
      <c r="B199" s="1173"/>
      <c r="C199" s="1173"/>
      <c r="D199" s="1173"/>
      <c r="E199" s="1173"/>
      <c r="F199" s="1173"/>
      <c r="G199" s="1173"/>
      <c r="H199" s="1173"/>
      <c r="I199" s="1173"/>
      <c r="J199" s="1173"/>
      <c r="K199" s="1173"/>
      <c r="L199" s="1173"/>
    </row>
    <row r="200" spans="1:12" s="404" customFormat="1" ht="14.5" customHeight="1"/>
    <row r="201" spans="1:12" s="404" customFormat="1" ht="14.5" customHeight="1">
      <c r="A201" s="1436" t="s">
        <v>476</v>
      </c>
      <c r="B201" s="1436"/>
      <c r="C201" s="1436"/>
      <c r="D201" s="1436"/>
      <c r="E201" s="1436"/>
      <c r="F201" s="1436"/>
      <c r="G201" s="1436"/>
      <c r="H201" s="1436"/>
      <c r="I201" s="1436"/>
      <c r="J201" s="1436"/>
      <c r="K201" s="1436"/>
      <c r="L201" s="1436"/>
    </row>
    <row r="202" spans="1:12" s="404" customFormat="1" ht="14.5" customHeight="1">
      <c r="A202" s="1437" t="s">
        <v>43</v>
      </c>
      <c r="B202" s="1439" t="s">
        <v>45</v>
      </c>
      <c r="C202" s="1440" t="s">
        <v>106</v>
      </c>
      <c r="D202" s="1441"/>
      <c r="E202" s="1441"/>
      <c r="F202" s="1441"/>
      <c r="G202" s="1441"/>
      <c r="H202" s="1441"/>
      <c r="I202" s="1441"/>
      <c r="J202" s="1441"/>
      <c r="K202" s="1441"/>
      <c r="L202" s="1441"/>
    </row>
    <row r="203" spans="1:12" s="404" customFormat="1" ht="58.5" customHeight="1">
      <c r="A203" s="1437"/>
      <c r="B203" s="1439"/>
      <c r="C203" s="1442" t="s">
        <v>420</v>
      </c>
      <c r="D203" s="1443"/>
      <c r="E203" s="1314" t="s">
        <v>243</v>
      </c>
      <c r="F203" s="1443"/>
      <c r="G203" s="1314" t="s">
        <v>421</v>
      </c>
      <c r="H203" s="1443"/>
      <c r="I203" s="1324" t="s">
        <v>422</v>
      </c>
      <c r="J203" s="1443"/>
      <c r="K203" s="1324" t="s">
        <v>423</v>
      </c>
      <c r="L203" s="1444"/>
    </row>
    <row r="204" spans="1:12" s="404" customFormat="1" ht="14.5" customHeight="1" thickBot="1">
      <c r="A204" s="1438"/>
      <c r="B204" s="2" t="s">
        <v>37</v>
      </c>
      <c r="C204" s="3" t="s">
        <v>37</v>
      </c>
      <c r="D204" s="4" t="s">
        <v>40</v>
      </c>
      <c r="E204" s="5" t="s">
        <v>37</v>
      </c>
      <c r="F204" s="4" t="s">
        <v>40</v>
      </c>
      <c r="G204" s="5" t="s">
        <v>37</v>
      </c>
      <c r="H204" s="4" t="s">
        <v>40</v>
      </c>
      <c r="I204" s="6" t="s">
        <v>37</v>
      </c>
      <c r="J204" s="4" t="s">
        <v>40</v>
      </c>
      <c r="K204" s="6" t="s">
        <v>37</v>
      </c>
      <c r="L204" s="214" t="s">
        <v>40</v>
      </c>
    </row>
    <row r="205" spans="1:12" s="404" customFormat="1" ht="14.5" customHeight="1">
      <c r="A205" s="28" t="s">
        <v>90</v>
      </c>
      <c r="B205" s="419">
        <v>8320</v>
      </c>
      <c r="C205" s="319">
        <v>719</v>
      </c>
      <c r="D205" s="420">
        <v>8.6418269230769234</v>
      </c>
      <c r="E205" s="319">
        <v>297</v>
      </c>
      <c r="F205" s="420">
        <v>3.5697115384615383</v>
      </c>
      <c r="G205" s="319">
        <v>7115</v>
      </c>
      <c r="H205" s="420">
        <v>85.516826923076934</v>
      </c>
      <c r="I205" s="319">
        <v>84</v>
      </c>
      <c r="J205" s="420">
        <v>1.0096153846153846</v>
      </c>
      <c r="K205" s="319">
        <v>105</v>
      </c>
      <c r="L205" s="421">
        <v>1.2620192307692308</v>
      </c>
    </row>
    <row r="206" spans="1:12" s="404" customFormat="1" ht="14.5" customHeight="1">
      <c r="A206" s="29" t="s">
        <v>55</v>
      </c>
      <c r="B206" s="422">
        <v>8634</v>
      </c>
      <c r="C206" s="320">
        <v>692</v>
      </c>
      <c r="D206" s="423">
        <v>8.0148251100301131</v>
      </c>
      <c r="E206" s="320">
        <v>177</v>
      </c>
      <c r="F206" s="423">
        <v>2.0500347463516331</v>
      </c>
      <c r="G206" s="320">
        <v>7607</v>
      </c>
      <c r="H206" s="423">
        <v>88.105165624276111</v>
      </c>
      <c r="I206" s="320">
        <v>84</v>
      </c>
      <c r="J206" s="423">
        <v>0.97289784572619875</v>
      </c>
      <c r="K206" s="320">
        <v>74</v>
      </c>
      <c r="L206" s="424">
        <v>0.85707667361593698</v>
      </c>
    </row>
    <row r="207" spans="1:12" s="404" customFormat="1" ht="14.5" customHeight="1">
      <c r="A207" s="28" t="s">
        <v>56</v>
      </c>
      <c r="B207" s="425">
        <v>2398</v>
      </c>
      <c r="C207" s="321">
        <v>380</v>
      </c>
      <c r="D207" s="426">
        <v>15.846538782318598</v>
      </c>
      <c r="E207" s="321">
        <v>104</v>
      </c>
      <c r="F207" s="426">
        <v>4.3369474562135117</v>
      </c>
      <c r="G207" s="321">
        <v>1820</v>
      </c>
      <c r="H207" s="426">
        <v>75.896580483736443</v>
      </c>
      <c r="I207" s="321">
        <v>63</v>
      </c>
      <c r="J207" s="426">
        <v>2.627189324437031</v>
      </c>
      <c r="K207" s="321">
        <v>31</v>
      </c>
      <c r="L207" s="427">
        <v>1.2927439532944121</v>
      </c>
    </row>
    <row r="208" spans="1:12" s="404" customFormat="1" ht="14.5" customHeight="1">
      <c r="A208" s="29" t="s">
        <v>57</v>
      </c>
      <c r="B208" s="422">
        <v>1542</v>
      </c>
      <c r="C208" s="320">
        <v>127</v>
      </c>
      <c r="D208" s="423">
        <v>8.2360570687418928</v>
      </c>
      <c r="E208" s="320">
        <v>40</v>
      </c>
      <c r="F208" s="423">
        <v>2.5940337224383918</v>
      </c>
      <c r="G208" s="320">
        <v>1347</v>
      </c>
      <c r="H208" s="423">
        <v>87.354085603112836</v>
      </c>
      <c r="I208" s="320">
        <v>19</v>
      </c>
      <c r="J208" s="423">
        <v>1.2321660181582361</v>
      </c>
      <c r="K208" s="320">
        <v>9</v>
      </c>
      <c r="L208" s="424">
        <v>0.58365758754863817</v>
      </c>
    </row>
    <row r="209" spans="1:12" s="404" customFormat="1" ht="14.5" customHeight="1">
      <c r="A209" s="28" t="s">
        <v>58</v>
      </c>
      <c r="B209" s="425">
        <v>401</v>
      </c>
      <c r="C209" s="321">
        <v>147</v>
      </c>
      <c r="D209" s="426">
        <v>36.658354114713212</v>
      </c>
      <c r="E209" s="321">
        <v>7</v>
      </c>
      <c r="F209" s="426">
        <v>1.7456359102244388</v>
      </c>
      <c r="G209" s="321">
        <v>223</v>
      </c>
      <c r="H209" s="426">
        <v>55.610972568578553</v>
      </c>
      <c r="I209" s="321">
        <v>13</v>
      </c>
      <c r="J209" s="426">
        <v>3.2418952618453867</v>
      </c>
      <c r="K209" s="321">
        <v>11</v>
      </c>
      <c r="L209" s="427">
        <v>2.7431421446384037</v>
      </c>
    </row>
    <row r="210" spans="1:12" s="404" customFormat="1" ht="14.5" customHeight="1">
      <c r="A210" s="29" t="s">
        <v>59</v>
      </c>
      <c r="B210" s="422">
        <v>1387</v>
      </c>
      <c r="C210" s="320">
        <v>563</v>
      </c>
      <c r="D210" s="423">
        <v>40.591204037490982</v>
      </c>
      <c r="E210" s="320">
        <v>63</v>
      </c>
      <c r="F210" s="423">
        <v>4.5421773612112473</v>
      </c>
      <c r="G210" s="320">
        <v>660</v>
      </c>
      <c r="H210" s="423">
        <v>47.584715212689254</v>
      </c>
      <c r="I210" s="320">
        <v>60</v>
      </c>
      <c r="J210" s="423">
        <v>4.3258832011535686</v>
      </c>
      <c r="K210" s="320">
        <v>41</v>
      </c>
      <c r="L210" s="424">
        <v>2.9560201874549383</v>
      </c>
    </row>
    <row r="211" spans="1:12" s="404" customFormat="1" ht="14.5" customHeight="1">
      <c r="A211" s="28" t="s">
        <v>60</v>
      </c>
      <c r="B211" s="425">
        <v>3985</v>
      </c>
      <c r="C211" s="321">
        <v>849</v>
      </c>
      <c r="D211" s="426">
        <v>21.304893350062734</v>
      </c>
      <c r="E211" s="321">
        <v>81</v>
      </c>
      <c r="F211" s="426">
        <v>2.0326223337515681</v>
      </c>
      <c r="G211" s="321">
        <v>2961</v>
      </c>
      <c r="H211" s="426">
        <v>74.30363864491845</v>
      </c>
      <c r="I211" s="321">
        <v>56</v>
      </c>
      <c r="J211" s="426">
        <v>1.4052697616060226</v>
      </c>
      <c r="K211" s="321">
        <v>38</v>
      </c>
      <c r="L211" s="427">
        <v>0.95357590966122963</v>
      </c>
    </row>
    <row r="212" spans="1:12" s="404" customFormat="1" ht="14.5" customHeight="1">
      <c r="A212" s="29" t="s">
        <v>105</v>
      </c>
      <c r="B212" s="422">
        <v>1080</v>
      </c>
      <c r="C212" s="320">
        <v>126</v>
      </c>
      <c r="D212" s="423">
        <v>11.666666666666666</v>
      </c>
      <c r="E212" s="320">
        <v>42</v>
      </c>
      <c r="F212" s="423">
        <v>3.8888888888888888</v>
      </c>
      <c r="G212" s="320">
        <v>873</v>
      </c>
      <c r="H212" s="423">
        <v>80.833333333333329</v>
      </c>
      <c r="I212" s="320">
        <v>29</v>
      </c>
      <c r="J212" s="423">
        <v>2.6851851851851851</v>
      </c>
      <c r="K212" s="320">
        <v>10</v>
      </c>
      <c r="L212" s="424">
        <v>0.92592592592592582</v>
      </c>
    </row>
    <row r="213" spans="1:12" s="404" customFormat="1" ht="14.5" customHeight="1">
      <c r="A213" s="28" t="s">
        <v>62</v>
      </c>
      <c r="B213" s="425">
        <v>5169</v>
      </c>
      <c r="C213" s="321">
        <v>686</v>
      </c>
      <c r="D213" s="426">
        <v>13.27142580769975</v>
      </c>
      <c r="E213" s="321">
        <v>46</v>
      </c>
      <c r="F213" s="426">
        <v>0.88992068098278188</v>
      </c>
      <c r="G213" s="321">
        <v>4343</v>
      </c>
      <c r="H213" s="426">
        <v>84.020119945830913</v>
      </c>
      <c r="I213" s="321">
        <v>26</v>
      </c>
      <c r="J213" s="426">
        <v>0.50299864577287678</v>
      </c>
      <c r="K213" s="321">
        <v>68</v>
      </c>
      <c r="L213" s="427">
        <v>1.3155349197136779</v>
      </c>
    </row>
    <row r="214" spans="1:12" s="404" customFormat="1" ht="14.5" customHeight="1">
      <c r="A214" s="29" t="s">
        <v>92</v>
      </c>
      <c r="B214" s="422">
        <v>9836</v>
      </c>
      <c r="C214" s="320">
        <v>1133</v>
      </c>
      <c r="D214" s="423">
        <v>11.518910126067507</v>
      </c>
      <c r="E214" s="320">
        <v>207</v>
      </c>
      <c r="F214" s="423">
        <v>2.1045140300935339</v>
      </c>
      <c r="G214" s="320">
        <v>8391</v>
      </c>
      <c r="H214" s="423">
        <v>85.309068727124853</v>
      </c>
      <c r="I214" s="320">
        <v>55</v>
      </c>
      <c r="J214" s="423">
        <v>0.55917039446929639</v>
      </c>
      <c r="K214" s="320">
        <v>50</v>
      </c>
      <c r="L214" s="424">
        <v>0.50833672224481496</v>
      </c>
    </row>
    <row r="215" spans="1:12" s="404" customFormat="1" ht="14.5" customHeight="1">
      <c r="A215" s="28" t="s">
        <v>64</v>
      </c>
      <c r="B215" s="425">
        <v>2377</v>
      </c>
      <c r="C215" s="321">
        <v>234</v>
      </c>
      <c r="D215" s="426">
        <v>9.844341607067733</v>
      </c>
      <c r="E215" s="321">
        <v>53</v>
      </c>
      <c r="F215" s="426">
        <v>2.2297013041649136</v>
      </c>
      <c r="G215" s="321">
        <v>2043</v>
      </c>
      <c r="H215" s="426">
        <v>85.948674800168277</v>
      </c>
      <c r="I215" s="321">
        <v>21</v>
      </c>
      <c r="J215" s="426">
        <v>0.88346655448043754</v>
      </c>
      <c r="K215" s="321">
        <v>26</v>
      </c>
      <c r="L215" s="427">
        <v>1.093815734118637</v>
      </c>
    </row>
    <row r="216" spans="1:12" s="404" customFormat="1" ht="14.5" customHeight="1">
      <c r="A216" s="29" t="s">
        <v>65</v>
      </c>
      <c r="B216" s="422">
        <v>455</v>
      </c>
      <c r="C216" s="320">
        <v>50</v>
      </c>
      <c r="D216" s="423">
        <v>10.989010989010989</v>
      </c>
      <c r="E216" s="320">
        <v>18</v>
      </c>
      <c r="F216" s="423">
        <v>3.9560439560439558</v>
      </c>
      <c r="G216" s="320">
        <v>376</v>
      </c>
      <c r="H216" s="423">
        <v>82.637362637362628</v>
      </c>
      <c r="I216" s="320">
        <v>11</v>
      </c>
      <c r="J216" s="423">
        <v>2.4175824175824179</v>
      </c>
      <c r="K216" s="320" t="s">
        <v>81</v>
      </c>
      <c r="L216" s="424" t="s">
        <v>81</v>
      </c>
    </row>
    <row r="217" spans="1:12" s="404" customFormat="1" ht="14.5" customHeight="1">
      <c r="A217" s="28" t="s">
        <v>66</v>
      </c>
      <c r="B217" s="425">
        <v>2858</v>
      </c>
      <c r="C217" s="321">
        <v>1212</v>
      </c>
      <c r="D217" s="426">
        <v>42.407277816655004</v>
      </c>
      <c r="E217" s="321">
        <v>163</v>
      </c>
      <c r="F217" s="426">
        <v>5.7032890132960112</v>
      </c>
      <c r="G217" s="321">
        <v>1425</v>
      </c>
      <c r="H217" s="426">
        <v>49.860041987403783</v>
      </c>
      <c r="I217" s="321">
        <v>40</v>
      </c>
      <c r="J217" s="426">
        <v>1.3995801259622114</v>
      </c>
      <c r="K217" s="321">
        <v>18</v>
      </c>
      <c r="L217" s="427">
        <v>0.62981105668299509</v>
      </c>
    </row>
    <row r="218" spans="1:12" s="404" customFormat="1" ht="14.5" customHeight="1">
      <c r="A218" s="29" t="s">
        <v>93</v>
      </c>
      <c r="B218" s="422">
        <v>1518</v>
      </c>
      <c r="C218" s="320">
        <v>144</v>
      </c>
      <c r="D218" s="423">
        <v>9.4861660079051369</v>
      </c>
      <c r="E218" s="320">
        <v>92</v>
      </c>
      <c r="F218" s="423">
        <v>6.0606060606060606</v>
      </c>
      <c r="G218" s="320">
        <v>1261</v>
      </c>
      <c r="H218" s="423">
        <v>83.06982872200264</v>
      </c>
      <c r="I218" s="320" t="s">
        <v>81</v>
      </c>
      <c r="J218" s="423" t="s">
        <v>81</v>
      </c>
      <c r="K218" s="320" t="s">
        <v>81</v>
      </c>
      <c r="L218" s="424" t="s">
        <v>81</v>
      </c>
    </row>
    <row r="219" spans="1:12" s="404" customFormat="1" ht="14.5" customHeight="1">
      <c r="A219" s="30" t="s">
        <v>94</v>
      </c>
      <c r="B219" s="425">
        <v>1870</v>
      </c>
      <c r="C219" s="321">
        <v>389</v>
      </c>
      <c r="D219" s="426">
        <v>20.802139037433154</v>
      </c>
      <c r="E219" s="321">
        <v>52</v>
      </c>
      <c r="F219" s="426">
        <v>2.7807486631016043</v>
      </c>
      <c r="G219" s="321">
        <v>1385</v>
      </c>
      <c r="H219" s="426">
        <v>74.064171122994651</v>
      </c>
      <c r="I219" s="321">
        <v>21</v>
      </c>
      <c r="J219" s="426">
        <v>1.1229946524064172</v>
      </c>
      <c r="K219" s="321">
        <v>23</v>
      </c>
      <c r="L219" s="427">
        <v>1.2299465240641712</v>
      </c>
    </row>
    <row r="220" spans="1:12" s="404" customFormat="1" ht="14.5" customHeight="1" thickBot="1">
      <c r="A220" s="29" t="s">
        <v>69</v>
      </c>
      <c r="B220" s="422">
        <v>1567</v>
      </c>
      <c r="C220" s="320">
        <v>231</v>
      </c>
      <c r="D220" s="423">
        <v>14.741544352265477</v>
      </c>
      <c r="E220" s="320">
        <v>99</v>
      </c>
      <c r="F220" s="423">
        <v>6.3178047223994893</v>
      </c>
      <c r="G220" s="320">
        <v>1228</v>
      </c>
      <c r="H220" s="423">
        <v>78.36630504148053</v>
      </c>
      <c r="I220" s="320" t="s">
        <v>81</v>
      </c>
      <c r="J220" s="423" t="s">
        <v>81</v>
      </c>
      <c r="K220" s="320" t="s">
        <v>81</v>
      </c>
      <c r="L220" s="424" t="s">
        <v>81</v>
      </c>
    </row>
    <row r="221" spans="1:12" s="404" customFormat="1" ht="14.5" customHeight="1">
      <c r="A221" s="215" t="s">
        <v>70</v>
      </c>
      <c r="B221" s="428">
        <v>42434</v>
      </c>
      <c r="C221" s="322">
        <v>5462</v>
      </c>
      <c r="D221" s="429">
        <v>12.871753782344348</v>
      </c>
      <c r="E221" s="322">
        <v>1001</v>
      </c>
      <c r="F221" s="429">
        <v>2.3589574397888486</v>
      </c>
      <c r="G221" s="322">
        <v>35104</v>
      </c>
      <c r="H221" s="429">
        <v>82.726115850497237</v>
      </c>
      <c r="I221" s="322">
        <v>431</v>
      </c>
      <c r="J221" s="429">
        <v>1.0156949615874065</v>
      </c>
      <c r="K221" s="322">
        <v>436</v>
      </c>
      <c r="L221" s="430">
        <v>1.0274779657821558</v>
      </c>
    </row>
    <row r="222" spans="1:12" s="404" customFormat="1" ht="14.5" customHeight="1">
      <c r="A222" s="216" t="s">
        <v>107</v>
      </c>
      <c r="B222" s="431">
        <v>10963</v>
      </c>
      <c r="C222" s="323">
        <v>2220</v>
      </c>
      <c r="D222" s="432">
        <v>20.249931588068961</v>
      </c>
      <c r="E222" s="323">
        <v>540</v>
      </c>
      <c r="F222" s="432">
        <v>4.925659034935693</v>
      </c>
      <c r="G222" s="323">
        <v>7954</v>
      </c>
      <c r="H222" s="432">
        <v>72.553133266441677</v>
      </c>
      <c r="I222" s="323">
        <v>176</v>
      </c>
      <c r="J222" s="432">
        <v>1.6053999817568183</v>
      </c>
      <c r="K222" s="323">
        <v>73</v>
      </c>
      <c r="L222" s="433">
        <v>0.6658761287968622</v>
      </c>
    </row>
    <row r="223" spans="1:12" s="404" customFormat="1" ht="14.5" customHeight="1">
      <c r="A223" s="44" t="s">
        <v>72</v>
      </c>
      <c r="B223" s="434">
        <v>53397</v>
      </c>
      <c r="C223" s="324">
        <v>7682</v>
      </c>
      <c r="D223" s="435">
        <v>14.386576024870312</v>
      </c>
      <c r="E223" s="324">
        <v>1541</v>
      </c>
      <c r="F223" s="435">
        <v>2.8859299211566194</v>
      </c>
      <c r="G223" s="324">
        <v>43058</v>
      </c>
      <c r="H223" s="435">
        <v>80.637488997509223</v>
      </c>
      <c r="I223" s="324">
        <v>607</v>
      </c>
      <c r="J223" s="435">
        <v>1.136767983220031</v>
      </c>
      <c r="K223" s="324">
        <v>509</v>
      </c>
      <c r="L223" s="436">
        <v>0.95323707324381524</v>
      </c>
    </row>
    <row r="224" spans="1:12" s="404" customFormat="1" ht="14.5" customHeight="1">
      <c r="A224" s="1302" t="s">
        <v>453</v>
      </c>
      <c r="B224" s="1302"/>
      <c r="C224" s="1302"/>
      <c r="D224" s="1302"/>
      <c r="E224" s="1302"/>
      <c r="F224" s="1302"/>
      <c r="G224" s="1302"/>
      <c r="H224" s="1302"/>
      <c r="I224" s="1302"/>
      <c r="J224" s="1302"/>
      <c r="K224" s="1302"/>
      <c r="L224" s="1302"/>
    </row>
    <row r="225" spans="1:12" s="404" customFormat="1" ht="24" customHeight="1">
      <c r="A225" s="1433" t="s">
        <v>461</v>
      </c>
      <c r="B225" s="1434"/>
      <c r="C225" s="1434"/>
      <c r="D225" s="1434"/>
      <c r="E225" s="1434"/>
      <c r="F225" s="1434"/>
      <c r="G225" s="1434"/>
      <c r="H225" s="1434"/>
      <c r="I225" s="1434"/>
      <c r="J225" s="1434"/>
      <c r="K225" s="1434"/>
      <c r="L225" s="1434"/>
    </row>
    <row r="226" spans="1:12" s="404" customFormat="1" ht="14.5" customHeight="1">
      <c r="A226" s="1435" t="s">
        <v>462</v>
      </c>
      <c r="B226" s="1435"/>
      <c r="C226" s="1435"/>
      <c r="D226" s="1435"/>
      <c r="E226" s="1435"/>
      <c r="F226" s="1435"/>
      <c r="G226" s="1435"/>
      <c r="H226" s="1435"/>
      <c r="I226" s="1435"/>
      <c r="J226" s="1435"/>
      <c r="K226" s="1435"/>
      <c r="L226" s="1435"/>
    </row>
    <row r="227" spans="1:12" s="404" customFormat="1" ht="17.149999999999999" customHeight="1">
      <c r="A227" s="1332" t="s">
        <v>463</v>
      </c>
      <c r="B227" s="1332"/>
      <c r="C227" s="1332"/>
      <c r="D227" s="1332"/>
      <c r="E227" s="1332"/>
      <c r="F227" s="1332"/>
      <c r="G227" s="1332"/>
      <c r="H227" s="1332"/>
      <c r="I227" s="1332"/>
      <c r="J227" s="1332"/>
      <c r="K227" s="1332"/>
      <c r="L227" s="1332"/>
    </row>
    <row r="228" spans="1:12" s="404" customFormat="1" ht="24" customHeight="1">
      <c r="A228" s="1332" t="s">
        <v>464</v>
      </c>
      <c r="B228" s="1332"/>
      <c r="C228" s="1332"/>
      <c r="D228" s="1332"/>
      <c r="E228" s="1332"/>
      <c r="F228" s="1332"/>
      <c r="G228" s="1332"/>
      <c r="H228" s="1332"/>
      <c r="I228" s="1332"/>
      <c r="J228" s="1332"/>
      <c r="K228" s="1332"/>
      <c r="L228" s="1332"/>
    </row>
    <row r="229" spans="1:12" s="404" customFormat="1" ht="14.5" customHeight="1">
      <c r="A229" s="1172" t="s">
        <v>403</v>
      </c>
      <c r="B229" s="1172"/>
      <c r="C229" s="1172"/>
      <c r="D229" s="1172"/>
      <c r="E229" s="1172"/>
      <c r="F229" s="1172"/>
      <c r="G229" s="1172"/>
      <c r="H229" s="1172"/>
      <c r="I229" s="1172"/>
      <c r="J229" s="1172"/>
      <c r="K229" s="1172"/>
      <c r="L229" s="1172"/>
    </row>
    <row r="230" spans="1:12" s="404" customFormat="1" ht="24" customHeight="1">
      <c r="A230" s="1177" t="s">
        <v>477</v>
      </c>
      <c r="B230" s="1177"/>
      <c r="C230" s="1177"/>
      <c r="D230" s="1177"/>
      <c r="E230" s="1177"/>
      <c r="F230" s="1177"/>
      <c r="G230" s="1177"/>
      <c r="H230" s="1177"/>
      <c r="I230" s="1177"/>
      <c r="J230" s="1177"/>
      <c r="K230" s="1177"/>
      <c r="L230" s="1177"/>
    </row>
  </sheetData>
  <mergeCells count="117">
    <mergeCell ref="C70:L70"/>
    <mergeCell ref="C71:D71"/>
    <mergeCell ref="E71:F71"/>
    <mergeCell ref="G71:H71"/>
    <mergeCell ref="I71:J71"/>
    <mergeCell ref="K71:L71"/>
    <mergeCell ref="A67:L67"/>
    <mergeCell ref="A64:L64"/>
    <mergeCell ref="A65:L65"/>
    <mergeCell ref="A97:L97"/>
    <mergeCell ref="A98:L98"/>
    <mergeCell ref="A127:L127"/>
    <mergeCell ref="A128:L128"/>
    <mergeCell ref="A129:L129"/>
    <mergeCell ref="A133:L133"/>
    <mergeCell ref="A102:L102"/>
    <mergeCell ref="A92:L92"/>
    <mergeCell ref="A130:L130"/>
    <mergeCell ref="A131:L131"/>
    <mergeCell ref="A125:L125"/>
    <mergeCell ref="A126:L126"/>
    <mergeCell ref="A135:L135"/>
    <mergeCell ref="A160:L160"/>
    <mergeCell ref="A161:L161"/>
    <mergeCell ref="A162:L162"/>
    <mergeCell ref="A136:A138"/>
    <mergeCell ref="A28:L28"/>
    <mergeCell ref="A32:L32"/>
    <mergeCell ref="A29:L29"/>
    <mergeCell ref="A30:L30"/>
    <mergeCell ref="A31:L31"/>
    <mergeCell ref="A35:L35"/>
    <mergeCell ref="A37:L37"/>
    <mergeCell ref="A38:A40"/>
    <mergeCell ref="B38:B39"/>
    <mergeCell ref="C38:L38"/>
    <mergeCell ref="C39:D39"/>
    <mergeCell ref="E39:F39"/>
    <mergeCell ref="G39:H39"/>
    <mergeCell ref="I39:J39"/>
    <mergeCell ref="K39:L39"/>
    <mergeCell ref="A60:L60"/>
    <mergeCell ref="A70:A72"/>
    <mergeCell ref="B70:B71"/>
    <mergeCell ref="A33:L33"/>
    <mergeCell ref="A3:L3"/>
    <mergeCell ref="A6:A8"/>
    <mergeCell ref="B6:B7"/>
    <mergeCell ref="C6:L6"/>
    <mergeCell ref="C7:D7"/>
    <mergeCell ref="E7:F7"/>
    <mergeCell ref="G7:H7"/>
    <mergeCell ref="I7:J7"/>
    <mergeCell ref="K7:L7"/>
    <mergeCell ref="A5:L5"/>
    <mergeCell ref="A61:L61"/>
    <mergeCell ref="A62:L62"/>
    <mergeCell ref="A69:L69"/>
    <mergeCell ref="A63:L63"/>
    <mergeCell ref="B136:B137"/>
    <mergeCell ref="C136:L136"/>
    <mergeCell ref="C137:D137"/>
    <mergeCell ref="E137:F137"/>
    <mergeCell ref="G137:H137"/>
    <mergeCell ref="I137:J137"/>
    <mergeCell ref="K137:L137"/>
    <mergeCell ref="A93:L93"/>
    <mergeCell ref="A103:A105"/>
    <mergeCell ref="B103:B104"/>
    <mergeCell ref="C103:L103"/>
    <mergeCell ref="C104:D104"/>
    <mergeCell ref="E104:F104"/>
    <mergeCell ref="G104:H104"/>
    <mergeCell ref="I104:J104"/>
    <mergeCell ref="K104:L104"/>
    <mergeCell ref="A100:L100"/>
    <mergeCell ref="A94:L94"/>
    <mergeCell ref="A95:L95"/>
    <mergeCell ref="A96:L96"/>
    <mergeCell ref="A191:L191"/>
    <mergeCell ref="A192:L192"/>
    <mergeCell ref="A193:L193"/>
    <mergeCell ref="A194:L194"/>
    <mergeCell ref="A195:L195"/>
    <mergeCell ref="A158:L158"/>
    <mergeCell ref="A159:L159"/>
    <mergeCell ref="A168:L168"/>
    <mergeCell ref="A169:A171"/>
    <mergeCell ref="B169:B170"/>
    <mergeCell ref="C169:L169"/>
    <mergeCell ref="C170:D170"/>
    <mergeCell ref="E170:F170"/>
    <mergeCell ref="G170:H170"/>
    <mergeCell ref="I170:J170"/>
    <mergeCell ref="K170:L170"/>
    <mergeCell ref="A166:L166"/>
    <mergeCell ref="A163:L163"/>
    <mergeCell ref="A164:L164"/>
    <mergeCell ref="A229:L229"/>
    <mergeCell ref="A230:L230"/>
    <mergeCell ref="A224:L224"/>
    <mergeCell ref="A225:L225"/>
    <mergeCell ref="A226:L226"/>
    <mergeCell ref="A227:L227"/>
    <mergeCell ref="A228:L228"/>
    <mergeCell ref="A196:L196"/>
    <mergeCell ref="A197:L197"/>
    <mergeCell ref="A199:L199"/>
    <mergeCell ref="A201:L201"/>
    <mergeCell ref="A202:A204"/>
    <mergeCell ref="B202:B203"/>
    <mergeCell ref="C202:L202"/>
    <mergeCell ref="C203:D203"/>
    <mergeCell ref="E203:F203"/>
    <mergeCell ref="G203:H203"/>
    <mergeCell ref="I203:J203"/>
    <mergeCell ref="K203:L203"/>
  </mergeCells>
  <hyperlinks>
    <hyperlink ref="A1" location="Inhalt!A11" display="Zurück zum Inhalt" xr:uid="{00000000-0004-0000-0D00-000000000000}"/>
  </hyperlinks>
  <pageMargins left="0.7" right="0.7" top="0.78740157499999996" bottom="0.78740157499999996"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16"/>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13" customWidth="1"/>
    <col min="2" max="6" width="11.08203125" style="213" customWidth="1"/>
    <col min="7" max="16384" width="11.08203125" style="213"/>
  </cols>
  <sheetData>
    <row r="1" spans="1:6" s="18" customFormat="1" ht="14.5" customHeight="1">
      <c r="A1" s="409" t="s">
        <v>397</v>
      </c>
    </row>
    <row r="2" spans="1:6" ht="14.5" customHeight="1">
      <c r="A2" s="39"/>
      <c r="B2" s="39"/>
      <c r="C2" s="39"/>
      <c r="D2" s="39"/>
      <c r="E2" s="39"/>
    </row>
    <row r="3" spans="1:6" ht="25" customHeight="1">
      <c r="A3" s="1173">
        <v>2024</v>
      </c>
      <c r="B3" s="1173"/>
      <c r="C3" s="1173"/>
      <c r="D3" s="1173"/>
      <c r="E3" s="749"/>
      <c r="F3" s="749"/>
    </row>
    <row r="4" spans="1:6" ht="14.5" customHeight="1">
      <c r="A4" s="39"/>
      <c r="B4" s="39"/>
      <c r="C4" s="39"/>
      <c r="D4" s="39"/>
      <c r="E4" s="39"/>
    </row>
    <row r="5" spans="1:6" ht="42" customHeight="1">
      <c r="A5" s="1447" t="s">
        <v>658</v>
      </c>
      <c r="B5" s="1268"/>
      <c r="C5" s="1268"/>
      <c r="D5" s="1268"/>
    </row>
    <row r="6" spans="1:6" ht="29.5" customHeight="1" thickBot="1">
      <c r="A6" s="1423" t="s">
        <v>43</v>
      </c>
      <c r="B6" s="1420" t="s">
        <v>530</v>
      </c>
      <c r="C6" s="1387"/>
      <c r="D6" s="1388"/>
    </row>
    <row r="7" spans="1:6" ht="14.5" customHeight="1" thickBot="1">
      <c r="A7" s="1264"/>
      <c r="B7" s="733" t="s">
        <v>40</v>
      </c>
      <c r="C7" s="733" t="s">
        <v>111</v>
      </c>
      <c r="D7" s="733" t="s">
        <v>112</v>
      </c>
    </row>
    <row r="8" spans="1:6" ht="14.5" customHeight="1">
      <c r="A8" s="361" t="s">
        <v>54</v>
      </c>
      <c r="B8" s="362">
        <v>48.508055152181761</v>
      </c>
      <c r="C8" s="378">
        <v>2.9229674951851101</v>
      </c>
      <c r="D8" s="934">
        <v>316</v>
      </c>
    </row>
    <row r="9" spans="1:6" ht="14.5" customHeight="1">
      <c r="A9" s="365" t="s">
        <v>55</v>
      </c>
      <c r="B9" s="366">
        <v>46.358640568456472</v>
      </c>
      <c r="C9" s="380">
        <v>2.8000718553141608</v>
      </c>
      <c r="D9" s="935">
        <v>352</v>
      </c>
    </row>
    <row r="10" spans="1:6" ht="14.5" customHeight="1">
      <c r="A10" s="361" t="s">
        <v>56</v>
      </c>
      <c r="B10" s="362">
        <v>48.218492806880398</v>
      </c>
      <c r="C10" s="378">
        <v>2.8945853199229359</v>
      </c>
      <c r="D10" s="934">
        <v>321</v>
      </c>
    </row>
    <row r="11" spans="1:6" ht="14.5" customHeight="1">
      <c r="A11" s="365" t="s">
        <v>57</v>
      </c>
      <c r="B11" s="366">
        <v>72.984224978363045</v>
      </c>
      <c r="C11" s="380">
        <v>2.4863168195995442</v>
      </c>
      <c r="D11" s="935">
        <v>359</v>
      </c>
    </row>
    <row r="12" spans="1:6" ht="14.5" customHeight="1">
      <c r="A12" s="361" t="s">
        <v>58</v>
      </c>
      <c r="B12" s="362">
        <v>73.199141568081956</v>
      </c>
      <c r="C12" s="378">
        <v>4.5396888914467688</v>
      </c>
      <c r="D12" s="934">
        <v>109</v>
      </c>
    </row>
    <row r="13" spans="1:6" ht="14.5" customHeight="1">
      <c r="A13" s="365" t="s">
        <v>59</v>
      </c>
      <c r="B13" s="366">
        <v>44.004322459663683</v>
      </c>
      <c r="C13" s="380">
        <v>3.4366895519153582</v>
      </c>
      <c r="D13" s="935">
        <v>222</v>
      </c>
    </row>
    <row r="14" spans="1:6" ht="14.5" customHeight="1">
      <c r="A14" s="361" t="s">
        <v>60</v>
      </c>
      <c r="B14" s="362">
        <v>45.610503128032292</v>
      </c>
      <c r="C14" s="378">
        <v>2.6576677764438128</v>
      </c>
      <c r="D14" s="934">
        <v>400</v>
      </c>
    </row>
    <row r="15" spans="1:6" ht="14.5" customHeight="1">
      <c r="A15" s="365" t="s">
        <v>61</v>
      </c>
      <c r="B15" s="366">
        <v>78.61958050542853</v>
      </c>
      <c r="C15" s="380">
        <v>2.7932911739663648</v>
      </c>
      <c r="D15" s="935">
        <v>238</v>
      </c>
    </row>
    <row r="16" spans="1:6" ht="14.5" customHeight="1">
      <c r="A16" s="361" t="s">
        <v>62</v>
      </c>
      <c r="B16" s="362">
        <v>51.942944865086908</v>
      </c>
      <c r="C16" s="378">
        <v>2.701334629373183</v>
      </c>
      <c r="D16" s="934">
        <v>386</v>
      </c>
    </row>
    <row r="17" spans="1:15" ht="14.5" customHeight="1">
      <c r="A17" s="365" t="s">
        <v>99</v>
      </c>
      <c r="B17" s="366">
        <v>36.083403221177512</v>
      </c>
      <c r="C17" s="380">
        <v>2.757076080144568</v>
      </c>
      <c r="D17" s="935">
        <v>324</v>
      </c>
    </row>
    <row r="18" spans="1:15" ht="14.5" customHeight="1">
      <c r="A18" s="361" t="s">
        <v>64</v>
      </c>
      <c r="B18" s="362">
        <v>59.966371005001882</v>
      </c>
      <c r="C18" s="378">
        <v>2.987781312216522</v>
      </c>
      <c r="D18" s="934">
        <v>300</v>
      </c>
    </row>
    <row r="19" spans="1:15" ht="14.5" customHeight="1">
      <c r="A19" s="365" t="s">
        <v>65</v>
      </c>
      <c r="B19" s="366">
        <v>60.951357915519637</v>
      </c>
      <c r="C19" s="380">
        <v>4.5108079656798594</v>
      </c>
      <c r="D19" s="935">
        <v>123</v>
      </c>
    </row>
    <row r="20" spans="1:15" ht="14.5" customHeight="1">
      <c r="A20" s="361" t="s">
        <v>66</v>
      </c>
      <c r="B20" s="362">
        <v>53.46579476354664</v>
      </c>
      <c r="C20" s="378">
        <v>2.8409155973454769</v>
      </c>
      <c r="D20" s="934">
        <v>335</v>
      </c>
    </row>
    <row r="21" spans="1:15" ht="14.5" customHeight="1">
      <c r="A21" s="365" t="s">
        <v>67</v>
      </c>
      <c r="B21" s="366">
        <v>65.423670882380293</v>
      </c>
      <c r="C21" s="380">
        <v>2.567287732631653</v>
      </c>
      <c r="D21" s="935">
        <v>376</v>
      </c>
    </row>
    <row r="22" spans="1:15" ht="14.5" customHeight="1">
      <c r="A22" s="361" t="s">
        <v>68</v>
      </c>
      <c r="B22" s="362">
        <v>48.453022653143407</v>
      </c>
      <c r="C22" s="378">
        <v>2.6134338346795909</v>
      </c>
      <c r="D22" s="934">
        <v>409</v>
      </c>
    </row>
    <row r="23" spans="1:15" ht="14.5" customHeight="1" thickBot="1">
      <c r="A23" s="369" t="s">
        <v>69</v>
      </c>
      <c r="B23" s="370">
        <v>39.0162458609948</v>
      </c>
      <c r="C23" s="386">
        <v>2.760143054153342</v>
      </c>
      <c r="D23" s="1011">
        <v>337</v>
      </c>
    </row>
    <row r="24" spans="1:15" ht="14.5" customHeight="1">
      <c r="A24" s="373" t="s">
        <v>70</v>
      </c>
      <c r="B24" s="374">
        <v>46.158008617349438</v>
      </c>
      <c r="C24" s="388">
        <v>1.155049936220073</v>
      </c>
      <c r="D24" s="941">
        <v>2941</v>
      </c>
    </row>
    <row r="25" spans="1:15" ht="14.5" customHeight="1">
      <c r="A25" s="373" t="s">
        <v>71</v>
      </c>
      <c r="B25" s="374">
        <v>56.958177315546017</v>
      </c>
      <c r="C25" s="388">
        <v>1.240044477788937</v>
      </c>
      <c r="D25" s="941">
        <v>1966</v>
      </c>
    </row>
    <row r="26" spans="1:15" ht="14.5" customHeight="1">
      <c r="A26" s="957" t="s">
        <v>72</v>
      </c>
      <c r="B26" s="958">
        <v>48.052957043289886</v>
      </c>
      <c r="C26" s="962">
        <v>0.97746366376473515</v>
      </c>
      <c r="D26" s="960">
        <v>4907</v>
      </c>
    </row>
    <row r="27" spans="1:15" ht="24" customHeight="1">
      <c r="A27" s="1370" t="s">
        <v>531</v>
      </c>
      <c r="B27" s="1430"/>
      <c r="C27" s="1430"/>
      <c r="D27" s="1430"/>
    </row>
    <row r="28" spans="1:15" ht="27.75" customHeight="1">
      <c r="A28" s="1370" t="s">
        <v>532</v>
      </c>
      <c r="B28" s="1430"/>
      <c r="C28" s="1430"/>
      <c r="D28" s="1430"/>
    </row>
    <row r="29" spans="1:15" ht="35.5" customHeight="1">
      <c r="A29" s="1370" t="s">
        <v>501</v>
      </c>
      <c r="B29" s="1430"/>
      <c r="C29" s="1430"/>
      <c r="D29" s="1430"/>
    </row>
    <row r="31" spans="1:15" ht="42" customHeight="1">
      <c r="A31" s="1447" t="s">
        <v>659</v>
      </c>
      <c r="B31" s="1268"/>
      <c r="C31" s="1268"/>
      <c r="D31" s="1268"/>
      <c r="E31" s="218"/>
      <c r="F31" s="218"/>
      <c r="G31" s="218"/>
      <c r="H31" s="218"/>
      <c r="I31" s="218"/>
      <c r="J31" s="218"/>
      <c r="K31" s="218"/>
      <c r="L31" s="218"/>
      <c r="M31" s="218"/>
      <c r="N31" s="218"/>
      <c r="O31" s="218"/>
    </row>
    <row r="32" spans="1:15" ht="30" customHeight="1" thickBot="1">
      <c r="A32" s="1400"/>
      <c r="B32" s="1245" t="s">
        <v>533</v>
      </c>
      <c r="C32" s="1245" t="s">
        <v>244</v>
      </c>
      <c r="D32" s="1246" t="s">
        <v>244</v>
      </c>
      <c r="E32" s="218"/>
      <c r="F32" s="218"/>
      <c r="G32" s="218"/>
      <c r="H32" s="218"/>
      <c r="I32" s="218"/>
      <c r="J32" s="218"/>
      <c r="K32" s="218"/>
      <c r="L32" s="218"/>
      <c r="M32" s="218"/>
      <c r="N32" s="218"/>
      <c r="O32" s="218"/>
    </row>
    <row r="33" spans="1:6" ht="14.5" customHeight="1" thickBot="1">
      <c r="A33" s="1254"/>
      <c r="B33" s="54" t="s">
        <v>40</v>
      </c>
      <c r="C33" s="54" t="s">
        <v>111</v>
      </c>
      <c r="D33" s="54" t="s">
        <v>112</v>
      </c>
    </row>
    <row r="34" spans="1:6" ht="14.5" customHeight="1">
      <c r="A34" s="56" t="s">
        <v>134</v>
      </c>
      <c r="B34" s="57">
        <v>36.882472346878593</v>
      </c>
      <c r="C34" s="58">
        <v>2.6005934405558908</v>
      </c>
      <c r="D34" s="57">
        <v>598</v>
      </c>
    </row>
    <row r="35" spans="1:6" ht="14.5" customHeight="1">
      <c r="A35" s="61" t="s">
        <v>135</v>
      </c>
      <c r="B35" s="62">
        <v>45.545954056772047</v>
      </c>
      <c r="C35" s="63">
        <v>1.4325818769400549</v>
      </c>
      <c r="D35" s="62">
        <v>2311</v>
      </c>
    </row>
    <row r="36" spans="1:6" ht="14.5" customHeight="1" thickBot="1">
      <c r="A36" s="190" t="s">
        <v>136</v>
      </c>
      <c r="B36" s="179">
        <v>56.038921751551193</v>
      </c>
      <c r="C36" s="180">
        <v>1.5390826307588961</v>
      </c>
      <c r="D36" s="179">
        <v>1998</v>
      </c>
    </row>
    <row r="37" spans="1:6" ht="14.5" customHeight="1">
      <c r="A37" s="84" t="s">
        <v>123</v>
      </c>
      <c r="B37" s="85">
        <v>48.052957043289886</v>
      </c>
      <c r="C37" s="86">
        <v>0.97746366376473515</v>
      </c>
      <c r="D37" s="85">
        <v>4907</v>
      </c>
    </row>
    <row r="38" spans="1:6" ht="24.75" customHeight="1">
      <c r="A38" s="1370" t="s">
        <v>531</v>
      </c>
      <c r="B38" s="1430"/>
      <c r="C38" s="1430"/>
      <c r="D38" s="1430"/>
    </row>
    <row r="39" spans="1:6" ht="24" customHeight="1">
      <c r="A39" s="1370" t="s">
        <v>532</v>
      </c>
      <c r="B39" s="1430"/>
      <c r="C39" s="1430"/>
      <c r="D39" s="1430"/>
    </row>
    <row r="40" spans="1:6" ht="31" customHeight="1">
      <c r="A40" s="1370" t="s">
        <v>501</v>
      </c>
      <c r="B40" s="1430"/>
      <c r="C40" s="1430"/>
      <c r="D40" s="1430"/>
    </row>
    <row r="41" spans="1:6">
      <c r="A41" s="395"/>
      <c r="B41" s="397"/>
      <c r="C41" s="397"/>
      <c r="D41" s="397"/>
    </row>
    <row r="42" spans="1:6" ht="25" customHeight="1">
      <c r="A42" s="1173">
        <v>2022</v>
      </c>
      <c r="B42" s="1173"/>
      <c r="C42" s="1173"/>
      <c r="D42" s="1173"/>
      <c r="E42" s="749"/>
      <c r="F42" s="749"/>
    </row>
    <row r="43" spans="1:6">
      <c r="A43" s="39"/>
      <c r="B43" s="39"/>
      <c r="C43" s="39"/>
      <c r="D43" s="39"/>
      <c r="E43" s="39"/>
    </row>
    <row r="44" spans="1:6" ht="42" customHeight="1">
      <c r="A44" s="1247" t="s">
        <v>660</v>
      </c>
      <c r="B44" s="1247"/>
      <c r="C44" s="1247"/>
      <c r="D44" s="1247"/>
    </row>
    <row r="45" spans="1:6" ht="30" customHeight="1" thickBot="1">
      <c r="A45" s="1400" t="s">
        <v>43</v>
      </c>
      <c r="B45" s="1245" t="s">
        <v>274</v>
      </c>
      <c r="C45" s="1245" t="s">
        <v>244</v>
      </c>
      <c r="D45" s="1246" t="s">
        <v>244</v>
      </c>
    </row>
    <row r="46" spans="1:6" ht="14.5" customHeight="1" thickBot="1">
      <c r="A46" s="1254" t="s">
        <v>43</v>
      </c>
      <c r="B46" s="54" t="s">
        <v>40</v>
      </c>
      <c r="C46" s="54" t="s">
        <v>111</v>
      </c>
      <c r="D46" s="54" t="s">
        <v>112</v>
      </c>
    </row>
    <row r="47" spans="1:6" ht="14.5" customHeight="1">
      <c r="A47" s="56" t="s">
        <v>54</v>
      </c>
      <c r="B47" s="57">
        <v>64.483439247970736</v>
      </c>
      <c r="C47" s="58">
        <v>2.500628645804563</v>
      </c>
      <c r="D47" s="60">
        <v>371</v>
      </c>
    </row>
    <row r="48" spans="1:6" ht="14.5" customHeight="1">
      <c r="A48" s="61" t="s">
        <v>55</v>
      </c>
      <c r="B48" s="62">
        <v>66.238437134270839</v>
      </c>
      <c r="C48" s="63">
        <v>2.671301385445743</v>
      </c>
      <c r="D48" s="65">
        <v>337</v>
      </c>
    </row>
    <row r="49" spans="1:4" ht="14.5" customHeight="1">
      <c r="A49" s="56" t="s">
        <v>56</v>
      </c>
      <c r="B49" s="57">
        <v>57.271482090168</v>
      </c>
      <c r="C49" s="58">
        <v>2.713544562719433</v>
      </c>
      <c r="D49" s="60">
        <v>325</v>
      </c>
    </row>
    <row r="50" spans="1:4" ht="14.5" customHeight="1">
      <c r="A50" s="61" t="s">
        <v>57</v>
      </c>
      <c r="B50" s="199">
        <v>74.336934305634045</v>
      </c>
      <c r="C50" s="63">
        <v>2.496117065849186</v>
      </c>
      <c r="D50" s="65">
        <v>273</v>
      </c>
    </row>
    <row r="51" spans="1:4" ht="14.5" customHeight="1">
      <c r="A51" s="56" t="s">
        <v>58</v>
      </c>
      <c r="B51" s="57">
        <v>63.618010762595297</v>
      </c>
      <c r="C51" s="58">
        <v>4.2862440343460504</v>
      </c>
      <c r="D51" s="60">
        <v>105</v>
      </c>
    </row>
    <row r="52" spans="1:4" ht="14.5" customHeight="1">
      <c r="A52" s="61" t="s">
        <v>59</v>
      </c>
      <c r="B52" s="62">
        <v>61.814511743985932</v>
      </c>
      <c r="C52" s="63">
        <v>3.31937337588097</v>
      </c>
      <c r="D52" s="65">
        <v>208</v>
      </c>
    </row>
    <row r="53" spans="1:4" ht="14.5" customHeight="1">
      <c r="A53" s="56" t="s">
        <v>60</v>
      </c>
      <c r="B53" s="57">
        <v>63.136331156629353</v>
      </c>
      <c r="C53" s="58">
        <v>2.8165141714716411</v>
      </c>
      <c r="D53" s="60">
        <v>315</v>
      </c>
    </row>
    <row r="54" spans="1:4" ht="14.5" customHeight="1">
      <c r="A54" s="61" t="s">
        <v>61</v>
      </c>
      <c r="B54" s="62">
        <v>74.658016554289432</v>
      </c>
      <c r="C54" s="63">
        <v>2.803047827215559</v>
      </c>
      <c r="D54" s="65">
        <v>199</v>
      </c>
    </row>
    <row r="55" spans="1:4" ht="14.5" customHeight="1">
      <c r="A55" s="56" t="s">
        <v>62</v>
      </c>
      <c r="B55" s="57">
        <v>60.848070173572808</v>
      </c>
      <c r="C55" s="58">
        <v>2.7453318446950541</v>
      </c>
      <c r="D55" s="60">
        <v>327</v>
      </c>
    </row>
    <row r="56" spans="1:4" ht="14.5" customHeight="1">
      <c r="A56" s="61" t="s">
        <v>99</v>
      </c>
      <c r="B56" s="62">
        <v>59.555506434902092</v>
      </c>
      <c r="C56" s="63">
        <v>2.6149001102318659</v>
      </c>
      <c r="D56" s="65">
        <v>353</v>
      </c>
    </row>
    <row r="57" spans="1:4" ht="14.5" customHeight="1">
      <c r="A57" s="56" t="s">
        <v>64</v>
      </c>
      <c r="B57" s="57">
        <v>65.082393180839418</v>
      </c>
      <c r="C57" s="58">
        <v>2.5184881465522602</v>
      </c>
      <c r="D57" s="60">
        <v>339</v>
      </c>
    </row>
    <row r="58" spans="1:4" ht="14.5" customHeight="1">
      <c r="A58" s="61" t="s">
        <v>65</v>
      </c>
      <c r="B58" s="62">
        <v>70.186758406623511</v>
      </c>
      <c r="C58" s="63">
        <v>3.8302066251117699</v>
      </c>
      <c r="D58" s="65">
        <v>115</v>
      </c>
    </row>
    <row r="59" spans="1:4" ht="14.5" customHeight="1">
      <c r="A59" s="56" t="s">
        <v>66</v>
      </c>
      <c r="B59" s="198">
        <v>52.497408808261312</v>
      </c>
      <c r="C59" s="58">
        <v>2.7636186045767568</v>
      </c>
      <c r="D59" s="60">
        <v>307</v>
      </c>
    </row>
    <row r="60" spans="1:4" ht="14.5" customHeight="1">
      <c r="A60" s="61" t="s">
        <v>67</v>
      </c>
      <c r="B60" s="199">
        <v>71.681470888813664</v>
      </c>
      <c r="C60" s="63">
        <v>2.1450456997060119</v>
      </c>
      <c r="D60" s="65">
        <v>343</v>
      </c>
    </row>
    <row r="61" spans="1:4" ht="14.5" customHeight="1">
      <c r="A61" s="56" t="s">
        <v>68</v>
      </c>
      <c r="B61" s="57">
        <v>59.199984842622897</v>
      </c>
      <c r="C61" s="58">
        <v>2.2426311597510971</v>
      </c>
      <c r="D61" s="60">
        <v>403</v>
      </c>
    </row>
    <row r="62" spans="1:4" ht="14.5" customHeight="1" thickBot="1">
      <c r="A62" s="74" t="s">
        <v>69</v>
      </c>
      <c r="B62" s="217">
        <v>56.113065234223427</v>
      </c>
      <c r="C62" s="76">
        <v>2.471473964295873</v>
      </c>
      <c r="D62" s="78">
        <v>327</v>
      </c>
    </row>
    <row r="63" spans="1:4" ht="14.5" customHeight="1">
      <c r="A63" s="79" t="s">
        <v>70</v>
      </c>
      <c r="B63" s="80">
        <v>62.854853390039899</v>
      </c>
      <c r="C63" s="81">
        <v>1.0776858552640609</v>
      </c>
      <c r="D63" s="83">
        <v>2873</v>
      </c>
    </row>
    <row r="64" spans="1:4" ht="14.5" customHeight="1">
      <c r="A64" s="79" t="s">
        <v>71</v>
      </c>
      <c r="B64" s="202">
        <v>61.336137053252223</v>
      </c>
      <c r="C64" s="81">
        <v>1.196398923140233</v>
      </c>
      <c r="D64" s="83">
        <v>1774</v>
      </c>
    </row>
    <row r="65" spans="1:15" ht="14.5" customHeight="1">
      <c r="A65" s="84" t="s">
        <v>72</v>
      </c>
      <c r="B65" s="206">
        <v>62.563540780354778</v>
      </c>
      <c r="C65" s="86">
        <v>0.90068218242451703</v>
      </c>
      <c r="D65" s="88">
        <v>4647</v>
      </c>
    </row>
    <row r="66" spans="1:15" ht="24" customHeight="1">
      <c r="A66" s="1172" t="s">
        <v>245</v>
      </c>
      <c r="B66" s="1172" t="s">
        <v>245</v>
      </c>
      <c r="C66" s="1172" t="s">
        <v>245</v>
      </c>
      <c r="D66" s="1172" t="s">
        <v>245</v>
      </c>
    </row>
    <row r="67" spans="1:15" ht="38.5" customHeight="1">
      <c r="A67" s="1172" t="s">
        <v>275</v>
      </c>
      <c r="B67" s="1172" t="s">
        <v>115</v>
      </c>
      <c r="C67" s="1172" t="s">
        <v>115</v>
      </c>
      <c r="D67" s="1172" t="s">
        <v>115</v>
      </c>
    </row>
    <row r="68" spans="1:15" ht="36" customHeight="1">
      <c r="A68" s="1172" t="s">
        <v>751</v>
      </c>
      <c r="B68" s="1172" t="s">
        <v>246</v>
      </c>
      <c r="C68" s="1172" t="s">
        <v>246</v>
      </c>
      <c r="D68" s="1172" t="s">
        <v>246</v>
      </c>
    </row>
    <row r="70" spans="1:15" ht="42" customHeight="1">
      <c r="A70" s="1247" t="s">
        <v>661</v>
      </c>
      <c r="B70" s="1247"/>
      <c r="C70" s="1247"/>
      <c r="D70" s="1247"/>
      <c r="E70" s="218"/>
      <c r="F70" s="218"/>
    </row>
    <row r="71" spans="1:15" ht="32.25" customHeight="1" thickBot="1">
      <c r="A71" s="1400"/>
      <c r="B71" s="1245" t="s">
        <v>274</v>
      </c>
      <c r="C71" s="1245" t="s">
        <v>244</v>
      </c>
      <c r="D71" s="1246" t="s">
        <v>244</v>
      </c>
      <c r="E71" s="218"/>
      <c r="F71" s="218"/>
      <c r="G71" s="218"/>
      <c r="H71" s="218"/>
      <c r="I71" s="218"/>
      <c r="J71" s="218"/>
      <c r="K71" s="218"/>
      <c r="L71" s="218"/>
      <c r="M71" s="218"/>
      <c r="N71" s="218"/>
      <c r="O71" s="218"/>
    </row>
    <row r="72" spans="1:15" ht="14.5" customHeight="1" thickBot="1">
      <c r="A72" s="1254"/>
      <c r="B72" s="54" t="s">
        <v>40</v>
      </c>
      <c r="C72" s="54" t="s">
        <v>111</v>
      </c>
      <c r="D72" s="54" t="s">
        <v>112</v>
      </c>
    </row>
    <row r="73" spans="1:15" ht="14.5" customHeight="1">
      <c r="A73" s="56" t="s">
        <v>134</v>
      </c>
      <c r="B73" s="57">
        <v>49.198154593518481</v>
      </c>
      <c r="C73" s="58">
        <v>2.4734765331511759</v>
      </c>
      <c r="D73" s="60">
        <v>612</v>
      </c>
    </row>
    <row r="74" spans="1:15" ht="14.5" customHeight="1">
      <c r="A74" s="61" t="s">
        <v>135</v>
      </c>
      <c r="B74" s="62">
        <v>61.81157313619201</v>
      </c>
      <c r="C74" s="63">
        <v>1.328267409090143</v>
      </c>
      <c r="D74" s="65">
        <v>2193</v>
      </c>
    </row>
    <row r="75" spans="1:15" ht="14.5" customHeight="1" thickBot="1">
      <c r="A75" s="190" t="s">
        <v>136</v>
      </c>
      <c r="B75" s="179">
        <v>68.952971581780275</v>
      </c>
      <c r="C75" s="180">
        <v>1.3586719957226641</v>
      </c>
      <c r="D75" s="191">
        <v>1842</v>
      </c>
    </row>
    <row r="76" spans="1:15" ht="14.5" customHeight="1">
      <c r="A76" s="84" t="s">
        <v>123</v>
      </c>
      <c r="B76" s="85">
        <v>62.563540780354778</v>
      </c>
      <c r="C76" s="86">
        <v>0.90068218242451703</v>
      </c>
      <c r="D76" s="88">
        <v>4647</v>
      </c>
    </row>
    <row r="77" spans="1:15" ht="24" customHeight="1">
      <c r="A77" s="1172" t="s">
        <v>245</v>
      </c>
      <c r="B77" s="1172"/>
      <c r="C77" s="1172"/>
      <c r="D77" s="1172"/>
    </row>
    <row r="78" spans="1:15" ht="36" customHeight="1">
      <c r="A78" s="1172" t="s">
        <v>759</v>
      </c>
      <c r="B78" s="1172"/>
      <c r="C78" s="1172"/>
      <c r="D78" s="1172"/>
    </row>
    <row r="79" spans="1:15" ht="14.5" customHeight="1"/>
    <row r="80" spans="1:15" ht="25" customHeight="1">
      <c r="A80" s="1173">
        <v>2020</v>
      </c>
      <c r="B80" s="1173"/>
      <c r="C80" s="1173"/>
      <c r="D80" s="1173"/>
      <c r="E80" s="749"/>
      <c r="F80" s="749"/>
    </row>
    <row r="81" spans="1:4" ht="14.5" customHeight="1"/>
    <row r="82" spans="1:4" ht="45" customHeight="1">
      <c r="A82" s="1247" t="s">
        <v>662</v>
      </c>
      <c r="B82" s="1247"/>
      <c r="C82" s="1247"/>
      <c r="D82" s="1247"/>
    </row>
    <row r="83" spans="1:4" ht="32.25" customHeight="1" thickBot="1">
      <c r="A83" s="1400" t="s">
        <v>43</v>
      </c>
      <c r="B83" s="1245" t="s">
        <v>274</v>
      </c>
      <c r="C83" s="1245" t="s">
        <v>244</v>
      </c>
      <c r="D83" s="1246" t="s">
        <v>244</v>
      </c>
    </row>
    <row r="84" spans="1:4" ht="14.5" customHeight="1" thickBot="1">
      <c r="A84" s="1254" t="s">
        <v>43</v>
      </c>
      <c r="B84" s="54" t="s">
        <v>40</v>
      </c>
      <c r="C84" s="54" t="s">
        <v>111</v>
      </c>
      <c r="D84" s="54" t="s">
        <v>112</v>
      </c>
    </row>
    <row r="85" spans="1:4" ht="14.5" customHeight="1">
      <c r="A85" s="56" t="s">
        <v>54</v>
      </c>
      <c r="B85" s="57">
        <v>69.126474760857974</v>
      </c>
      <c r="C85" s="58">
        <v>2.2191832611450142</v>
      </c>
      <c r="D85" s="60">
        <v>431</v>
      </c>
    </row>
    <row r="86" spans="1:4" ht="14.5" customHeight="1">
      <c r="A86" s="61" t="s">
        <v>55</v>
      </c>
      <c r="B86" s="62">
        <v>62.547703065067829</v>
      </c>
      <c r="C86" s="63">
        <v>2.1990777863622348</v>
      </c>
      <c r="D86" s="65">
        <v>491</v>
      </c>
    </row>
    <row r="87" spans="1:4" ht="14.5" customHeight="1">
      <c r="A87" s="56" t="s">
        <v>56</v>
      </c>
      <c r="B87" s="57">
        <v>61.407919837461513</v>
      </c>
      <c r="C87" s="58">
        <v>4.125487394473403</v>
      </c>
      <c r="D87" s="60">
        <v>149</v>
      </c>
    </row>
    <row r="88" spans="1:4" ht="14.5" customHeight="1">
      <c r="A88" s="61" t="s">
        <v>57</v>
      </c>
      <c r="B88" s="62">
        <v>83.223172049100214</v>
      </c>
      <c r="C88" s="63">
        <v>2.4065160152604421</v>
      </c>
      <c r="D88" s="65">
        <v>210</v>
      </c>
    </row>
    <row r="89" spans="1:4" ht="14.5" customHeight="1">
      <c r="A89" s="56" t="s">
        <v>58</v>
      </c>
      <c r="B89" s="57">
        <v>68.825598709989634</v>
      </c>
      <c r="C89" s="58">
        <v>4.6632721462656939</v>
      </c>
      <c r="D89" s="60">
        <v>89</v>
      </c>
    </row>
    <row r="90" spans="1:4" ht="14.5" customHeight="1">
      <c r="A90" s="61" t="s">
        <v>59</v>
      </c>
      <c r="B90" s="70" t="s">
        <v>148</v>
      </c>
      <c r="C90" s="71" t="s">
        <v>148</v>
      </c>
      <c r="D90" s="73" t="s">
        <v>148</v>
      </c>
    </row>
    <row r="91" spans="1:4" ht="14.5" customHeight="1">
      <c r="A91" s="56" t="s">
        <v>60</v>
      </c>
      <c r="B91" s="57">
        <v>59.148093629788747</v>
      </c>
      <c r="C91" s="58">
        <v>2.8968874717678439</v>
      </c>
      <c r="D91" s="60">
        <v>291</v>
      </c>
    </row>
    <row r="92" spans="1:4" ht="14.5" customHeight="1">
      <c r="A92" s="61" t="s">
        <v>61</v>
      </c>
      <c r="B92" s="62">
        <v>71.643250744740598</v>
      </c>
      <c r="C92" s="63">
        <v>3.6341379341951412</v>
      </c>
      <c r="D92" s="65">
        <v>137</v>
      </c>
    </row>
    <row r="93" spans="1:4" ht="14.5" customHeight="1">
      <c r="A93" s="56" t="s">
        <v>62</v>
      </c>
      <c r="B93" s="57">
        <v>64.620631368119945</v>
      </c>
      <c r="C93" s="58">
        <v>2.785129423900865</v>
      </c>
      <c r="D93" s="60">
        <v>298</v>
      </c>
    </row>
    <row r="94" spans="1:4" ht="14.5" customHeight="1">
      <c r="A94" s="61" t="s">
        <v>99</v>
      </c>
      <c r="B94" s="62">
        <v>65.05766034040397</v>
      </c>
      <c r="C94" s="63">
        <v>2.2717928788272732</v>
      </c>
      <c r="D94" s="65">
        <v>438</v>
      </c>
    </row>
    <row r="95" spans="1:4" ht="14.5" customHeight="1">
      <c r="A95" s="56" t="s">
        <v>64</v>
      </c>
      <c r="B95" s="57">
        <v>70.535540691313159</v>
      </c>
      <c r="C95" s="58">
        <v>2.5392285034246909</v>
      </c>
      <c r="D95" s="60">
        <v>296</v>
      </c>
    </row>
    <row r="96" spans="1:4" ht="14.5" customHeight="1">
      <c r="A96" s="61" t="s">
        <v>65</v>
      </c>
      <c r="B96" s="62">
        <v>73.562024978792977</v>
      </c>
      <c r="C96" s="63">
        <v>4.4694446494581559</v>
      </c>
      <c r="D96" s="65">
        <v>83</v>
      </c>
    </row>
    <row r="97" spans="1:6" ht="14.5" customHeight="1">
      <c r="A97" s="56" t="s">
        <v>66</v>
      </c>
      <c r="B97" s="57">
        <v>63.573703047969019</v>
      </c>
      <c r="C97" s="58">
        <v>2.7874810407374269</v>
      </c>
      <c r="D97" s="60">
        <v>276</v>
      </c>
    </row>
    <row r="98" spans="1:6" ht="14.5" customHeight="1">
      <c r="A98" s="61" t="s">
        <v>67</v>
      </c>
      <c r="B98" s="62">
        <v>81.447041836056684</v>
      </c>
      <c r="C98" s="63">
        <v>2.9247554994578908</v>
      </c>
      <c r="D98" s="65">
        <v>173</v>
      </c>
    </row>
    <row r="99" spans="1:6" ht="14.5" customHeight="1">
      <c r="A99" s="56" t="s">
        <v>68</v>
      </c>
      <c r="B99" s="57">
        <v>59.571223152344473</v>
      </c>
      <c r="C99" s="58">
        <v>3.3876732753312551</v>
      </c>
      <c r="D99" s="60">
        <v>202</v>
      </c>
    </row>
    <row r="100" spans="1:6" ht="14.5" customHeight="1" thickBot="1">
      <c r="A100" s="74" t="s">
        <v>69</v>
      </c>
      <c r="B100" s="75">
        <v>66.584482308957959</v>
      </c>
      <c r="C100" s="76">
        <v>3.0105407449964732</v>
      </c>
      <c r="D100" s="78">
        <v>211</v>
      </c>
    </row>
    <row r="101" spans="1:6" ht="14.5" customHeight="1">
      <c r="A101" s="79" t="s">
        <v>70</v>
      </c>
      <c r="B101" s="80">
        <v>64.743709539327526</v>
      </c>
      <c r="C101" s="81">
        <v>0.96280514700485997</v>
      </c>
      <c r="D101" s="83">
        <v>2675</v>
      </c>
    </row>
    <row r="102" spans="1:6" ht="14.5" customHeight="1">
      <c r="A102" s="79" t="s">
        <v>71</v>
      </c>
      <c r="B102" s="80">
        <v>70.528418908950371</v>
      </c>
      <c r="C102" s="81">
        <v>1.320846107560643</v>
      </c>
      <c r="D102" s="83">
        <v>1156</v>
      </c>
    </row>
    <row r="103" spans="1:6" ht="14.5" customHeight="1">
      <c r="A103" s="84" t="s">
        <v>72</v>
      </c>
      <c r="B103" s="85">
        <v>65.893012831759776</v>
      </c>
      <c r="C103" s="86">
        <v>0.81531445173098682</v>
      </c>
      <c r="D103" s="88">
        <v>3831</v>
      </c>
    </row>
    <row r="104" spans="1:6" ht="26.5" customHeight="1">
      <c r="A104" s="1172" t="s">
        <v>245</v>
      </c>
      <c r="B104" s="1172" t="s">
        <v>245</v>
      </c>
      <c r="C104" s="1172" t="s">
        <v>245</v>
      </c>
      <c r="D104" s="1172" t="s">
        <v>245</v>
      </c>
    </row>
    <row r="105" spans="1:6" ht="26.5" customHeight="1">
      <c r="A105" s="1172" t="s">
        <v>186</v>
      </c>
      <c r="B105" s="1172" t="s">
        <v>115</v>
      </c>
      <c r="C105" s="1172" t="s">
        <v>115</v>
      </c>
      <c r="D105" s="1172" t="s">
        <v>115</v>
      </c>
    </row>
    <row r="106" spans="1:6" ht="35.5" customHeight="1">
      <c r="A106" s="1172" t="s">
        <v>754</v>
      </c>
      <c r="B106" s="1172" t="s">
        <v>187</v>
      </c>
      <c r="C106" s="1172" t="s">
        <v>187</v>
      </c>
      <c r="D106" s="1172" t="s">
        <v>187</v>
      </c>
    </row>
    <row r="108" spans="1:6" ht="53.5" customHeight="1">
      <c r="A108" s="1247" t="s">
        <v>663</v>
      </c>
      <c r="B108" s="1247"/>
      <c r="C108" s="1247"/>
      <c r="D108" s="1247"/>
    </row>
    <row r="109" spans="1:6" ht="29.5" customHeight="1" thickBot="1">
      <c r="A109" s="1446"/>
      <c r="B109" s="1245" t="s">
        <v>274</v>
      </c>
      <c r="C109" s="1245"/>
      <c r="D109" s="1246"/>
      <c r="E109" s="218"/>
      <c r="F109" s="218"/>
    </row>
    <row r="110" spans="1:6" ht="14.5" customHeight="1" thickBot="1">
      <c r="A110" s="1428"/>
      <c r="B110" s="54" t="s">
        <v>40</v>
      </c>
      <c r="C110" s="54" t="s">
        <v>111</v>
      </c>
      <c r="D110" s="54" t="s">
        <v>112</v>
      </c>
    </row>
    <row r="111" spans="1:6" ht="14.5" customHeight="1">
      <c r="A111" s="56" t="s">
        <v>134</v>
      </c>
      <c r="B111" s="57">
        <v>49.276566008045442</v>
      </c>
      <c r="C111" s="58">
        <v>2.4612388345263998</v>
      </c>
      <c r="D111" s="60">
        <v>457</v>
      </c>
    </row>
    <row r="112" spans="1:6" ht="14.5" customHeight="1">
      <c r="A112" s="61" t="s">
        <v>135</v>
      </c>
      <c r="B112" s="62">
        <v>66.486710384167949</v>
      </c>
      <c r="C112" s="63">
        <v>1.1955428189304329</v>
      </c>
      <c r="D112" s="65">
        <v>1763</v>
      </c>
    </row>
    <row r="113" spans="1:4" ht="14.5" customHeight="1" thickBot="1">
      <c r="A113" s="190" t="s">
        <v>136</v>
      </c>
      <c r="B113" s="179">
        <v>71.05566532588287</v>
      </c>
      <c r="C113" s="180">
        <v>1.1966660977069099</v>
      </c>
      <c r="D113" s="191">
        <v>1607</v>
      </c>
    </row>
    <row r="114" spans="1:4" ht="14.5" customHeight="1">
      <c r="A114" s="84" t="s">
        <v>123</v>
      </c>
      <c r="B114" s="85">
        <v>65.893012831759776</v>
      </c>
      <c r="C114" s="86">
        <v>0.81531445173098682</v>
      </c>
      <c r="D114" s="88">
        <v>3831</v>
      </c>
    </row>
    <row r="115" spans="1:4" ht="30" customHeight="1">
      <c r="A115" s="1172" t="s">
        <v>245</v>
      </c>
      <c r="B115" s="1172"/>
      <c r="C115" s="1172"/>
      <c r="D115" s="1172"/>
    </row>
    <row r="116" spans="1:4" ht="35.15" customHeight="1">
      <c r="A116" s="1172" t="s">
        <v>760</v>
      </c>
      <c r="B116" s="1172"/>
      <c r="C116" s="1172"/>
      <c r="D116" s="1172"/>
    </row>
  </sheetData>
  <mergeCells count="37">
    <mergeCell ref="A38:D38"/>
    <mergeCell ref="A39:D39"/>
    <mergeCell ref="A80:D80"/>
    <mergeCell ref="A42:D42"/>
    <mergeCell ref="A40:D40"/>
    <mergeCell ref="A71:A72"/>
    <mergeCell ref="B71:D71"/>
    <mergeCell ref="A77:D77"/>
    <mergeCell ref="A78:D78"/>
    <mergeCell ref="A70:D70"/>
    <mergeCell ref="A67:D67"/>
    <mergeCell ref="A68:D68"/>
    <mergeCell ref="A66:D66"/>
    <mergeCell ref="A44:D44"/>
    <mergeCell ref="A45:A46"/>
    <mergeCell ref="B45:D45"/>
    <mergeCell ref="A28:D28"/>
    <mergeCell ref="A29:D29"/>
    <mergeCell ref="A31:D31"/>
    <mergeCell ref="A32:A33"/>
    <mergeCell ref="B32:D32"/>
    <mergeCell ref="A5:D5"/>
    <mergeCell ref="A6:A7"/>
    <mergeCell ref="B6:D6"/>
    <mergeCell ref="A27:D27"/>
    <mergeCell ref="A3:D3"/>
    <mergeCell ref="A109:A110"/>
    <mergeCell ref="A108:D108"/>
    <mergeCell ref="B109:D109"/>
    <mergeCell ref="A115:D115"/>
    <mergeCell ref="A116:D116"/>
    <mergeCell ref="A106:D106"/>
    <mergeCell ref="A82:D82"/>
    <mergeCell ref="A83:A84"/>
    <mergeCell ref="B83:D83"/>
    <mergeCell ref="A104:D104"/>
    <mergeCell ref="A105:D105"/>
  </mergeCells>
  <hyperlinks>
    <hyperlink ref="A1" location="Inhalt!A11" display="Zurück zum Inhalt" xr:uid="{00000000-0004-0000-0E00-000000000000}"/>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26"/>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13" customWidth="1"/>
    <col min="2" max="31" width="11.08203125" style="213" customWidth="1"/>
    <col min="32" max="16384" width="11.08203125" style="213"/>
  </cols>
  <sheetData>
    <row r="1" spans="1:32" s="221" customFormat="1" ht="14.5" customHeight="1">
      <c r="A1" s="409" t="s">
        <v>397</v>
      </c>
    </row>
    <row r="2" spans="1:32" s="222" customFormat="1" ht="14.5" customHeight="1">
      <c r="A2" s="170"/>
      <c r="B2" s="170"/>
      <c r="C2" s="170"/>
      <c r="D2" s="170"/>
      <c r="E2" s="170"/>
      <c r="F2" s="170"/>
    </row>
    <row r="3" spans="1:32"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row>
    <row r="4" spans="1:32" ht="14.5" customHeight="1">
      <c r="A4" s="220"/>
      <c r="B4" s="220"/>
      <c r="C4" s="220"/>
      <c r="D4" s="220"/>
      <c r="E4" s="220"/>
      <c r="F4" s="220"/>
    </row>
    <row r="5" spans="1:32" s="397" customFormat="1" ht="14.5" customHeight="1">
      <c r="A5" s="1448" t="s">
        <v>664</v>
      </c>
      <c r="B5" s="1449"/>
      <c r="C5" s="1449"/>
      <c r="D5" s="1449"/>
      <c r="E5" s="1449"/>
      <c r="F5" s="1449"/>
      <c r="G5" s="1449"/>
      <c r="H5" s="1449"/>
      <c r="I5" s="1449"/>
      <c r="J5" s="1449"/>
      <c r="K5" s="1449"/>
      <c r="L5" s="1449"/>
      <c r="M5" s="1449"/>
      <c r="N5" s="1449"/>
      <c r="O5" s="1449"/>
      <c r="P5" s="1449"/>
      <c r="Q5" s="1449"/>
      <c r="R5" s="1449"/>
      <c r="S5" s="1449"/>
      <c r="T5" s="1449"/>
      <c r="U5" s="1449"/>
      <c r="V5" s="1449"/>
      <c r="W5" s="1449"/>
      <c r="X5" s="1449"/>
      <c r="Y5" s="1449"/>
      <c r="Z5" s="1449"/>
      <c r="AA5" s="1449"/>
      <c r="AB5" s="1449"/>
      <c r="AC5" s="1449"/>
      <c r="AD5" s="1449"/>
      <c r="AE5" s="1449"/>
    </row>
    <row r="6" spans="1:32" ht="64" customHeight="1">
      <c r="A6" s="102"/>
      <c r="B6" s="1251" t="s">
        <v>276</v>
      </c>
      <c r="C6" s="1251" t="s">
        <v>247</v>
      </c>
      <c r="D6" s="1251" t="s">
        <v>247</v>
      </c>
      <c r="E6" s="1251" t="s">
        <v>277</v>
      </c>
      <c r="F6" s="1251" t="s">
        <v>248</v>
      </c>
      <c r="G6" s="1251" t="s">
        <v>248</v>
      </c>
      <c r="H6" s="1251" t="s">
        <v>278</v>
      </c>
      <c r="I6" s="1251" t="s">
        <v>249</v>
      </c>
      <c r="J6" s="1251" t="s">
        <v>249</v>
      </c>
      <c r="K6" s="1251" t="s">
        <v>279</v>
      </c>
      <c r="L6" s="1251" t="s">
        <v>250</v>
      </c>
      <c r="M6" s="1251" t="s">
        <v>250</v>
      </c>
      <c r="N6" s="1251" t="s">
        <v>280</v>
      </c>
      <c r="O6" s="1251" t="s">
        <v>251</v>
      </c>
      <c r="P6" s="1251" t="s">
        <v>251</v>
      </c>
      <c r="Q6" s="1251" t="s">
        <v>281</v>
      </c>
      <c r="R6" s="1251" t="s">
        <v>252</v>
      </c>
      <c r="S6" s="1251" t="s">
        <v>252</v>
      </c>
      <c r="T6" s="1251" t="s">
        <v>282</v>
      </c>
      <c r="U6" s="1251" t="s">
        <v>253</v>
      </c>
      <c r="V6" s="1251" t="s">
        <v>253</v>
      </c>
      <c r="W6" s="1251" t="s">
        <v>283</v>
      </c>
      <c r="X6" s="1251" t="s">
        <v>254</v>
      </c>
      <c r="Y6" s="1251" t="s">
        <v>254</v>
      </c>
      <c r="Z6" s="1251" t="s">
        <v>284</v>
      </c>
      <c r="AA6" s="1251" t="s">
        <v>255</v>
      </c>
      <c r="AB6" s="1251" t="s">
        <v>255</v>
      </c>
      <c r="AC6" s="1251" t="s">
        <v>285</v>
      </c>
      <c r="AD6" s="1251" t="s">
        <v>256</v>
      </c>
      <c r="AE6" s="1450" t="s">
        <v>256</v>
      </c>
    </row>
    <row r="7" spans="1:32" ht="14.5" customHeight="1" thickBot="1">
      <c r="A7" s="53"/>
      <c r="B7" s="54" t="s">
        <v>40</v>
      </c>
      <c r="C7" s="54" t="s">
        <v>111</v>
      </c>
      <c r="D7" s="55" t="s">
        <v>112</v>
      </c>
      <c r="E7" s="54" t="s">
        <v>40</v>
      </c>
      <c r="F7" s="54" t="s">
        <v>111</v>
      </c>
      <c r="G7" s="55" t="s">
        <v>112</v>
      </c>
      <c r="H7" s="54" t="s">
        <v>40</v>
      </c>
      <c r="I7" s="54" t="s">
        <v>111</v>
      </c>
      <c r="J7" s="55" t="s">
        <v>112</v>
      </c>
      <c r="K7" s="54" t="s">
        <v>40</v>
      </c>
      <c r="L7" s="54" t="s">
        <v>111</v>
      </c>
      <c r="M7" s="55" t="s">
        <v>112</v>
      </c>
      <c r="N7" s="54" t="s">
        <v>40</v>
      </c>
      <c r="O7" s="54" t="s">
        <v>111</v>
      </c>
      <c r="P7" s="55" t="s">
        <v>112</v>
      </c>
      <c r="Q7" s="54" t="s">
        <v>40</v>
      </c>
      <c r="R7" s="54" t="s">
        <v>111</v>
      </c>
      <c r="S7" s="55" t="s">
        <v>112</v>
      </c>
      <c r="T7" s="54" t="s">
        <v>40</v>
      </c>
      <c r="U7" s="54" t="s">
        <v>111</v>
      </c>
      <c r="V7" s="55" t="s">
        <v>112</v>
      </c>
      <c r="W7" s="54" t="s">
        <v>40</v>
      </c>
      <c r="X7" s="54" t="s">
        <v>111</v>
      </c>
      <c r="Y7" s="55" t="s">
        <v>112</v>
      </c>
      <c r="Z7" s="54" t="s">
        <v>40</v>
      </c>
      <c r="AA7" s="54" t="s">
        <v>111</v>
      </c>
      <c r="AB7" s="55" t="s">
        <v>112</v>
      </c>
      <c r="AC7" s="54" t="s">
        <v>40</v>
      </c>
      <c r="AD7" s="54" t="s">
        <v>111</v>
      </c>
      <c r="AE7" s="54" t="s">
        <v>112</v>
      </c>
    </row>
    <row r="8" spans="1:32" s="397" customFormat="1" ht="14.5" customHeight="1">
      <c r="A8" s="361" t="s">
        <v>54</v>
      </c>
      <c r="B8" s="377">
        <v>94.961035382311081</v>
      </c>
      <c r="C8" s="378">
        <v>0.78725712560882444</v>
      </c>
      <c r="D8" s="364">
        <v>775</v>
      </c>
      <c r="E8" s="377">
        <v>33.155464429936977</v>
      </c>
      <c r="F8" s="378">
        <v>1.712518526844816</v>
      </c>
      <c r="G8" s="364">
        <v>757</v>
      </c>
      <c r="H8" s="377">
        <v>37.84324222136653</v>
      </c>
      <c r="I8" s="378">
        <v>1.765159949070169</v>
      </c>
      <c r="J8" s="364">
        <v>756</v>
      </c>
      <c r="K8" s="377">
        <v>72.579964516603098</v>
      </c>
      <c r="L8" s="378">
        <v>1.609503185847194</v>
      </c>
      <c r="M8" s="364">
        <v>769</v>
      </c>
      <c r="N8" s="377">
        <v>23.33000216328438</v>
      </c>
      <c r="O8" s="378">
        <v>1.559959974683778</v>
      </c>
      <c r="P8" s="364">
        <v>747</v>
      </c>
      <c r="Q8" s="377">
        <v>34.059866536097822</v>
      </c>
      <c r="R8" s="378">
        <v>1.7232481456348889</v>
      </c>
      <c r="S8" s="364">
        <v>758</v>
      </c>
      <c r="T8" s="377">
        <v>36.277223014315148</v>
      </c>
      <c r="U8" s="378">
        <v>1.751029719790808</v>
      </c>
      <c r="V8" s="364">
        <v>756</v>
      </c>
      <c r="W8" s="377">
        <v>85.548198514822104</v>
      </c>
      <c r="X8" s="378">
        <v>1.2706727406125751</v>
      </c>
      <c r="Y8" s="364">
        <v>768</v>
      </c>
      <c r="Z8" s="377">
        <v>23.384024495338021</v>
      </c>
      <c r="AA8" s="378">
        <v>1.586135577764038</v>
      </c>
      <c r="AB8" s="364">
        <v>716</v>
      </c>
      <c r="AC8" s="377">
        <v>1.400367032196669</v>
      </c>
      <c r="AD8" s="378">
        <v>0.41979145682139452</v>
      </c>
      <c r="AE8" s="1074">
        <v>789</v>
      </c>
      <c r="AF8" s="1075"/>
    </row>
    <row r="9" spans="1:32" s="397" customFormat="1" ht="14.5" customHeight="1">
      <c r="A9" s="365" t="s">
        <v>55</v>
      </c>
      <c r="B9" s="379">
        <v>96.890755161355131</v>
      </c>
      <c r="C9" s="380">
        <v>0.50355056846673718</v>
      </c>
      <c r="D9" s="368">
        <v>1207</v>
      </c>
      <c r="E9" s="379">
        <v>25.71035373397698</v>
      </c>
      <c r="F9" s="380">
        <v>1.2717394676511751</v>
      </c>
      <c r="G9" s="368">
        <v>1185</v>
      </c>
      <c r="H9" s="743">
        <v>20.595440696835158</v>
      </c>
      <c r="I9" s="380">
        <v>1.1771156184350919</v>
      </c>
      <c r="J9" s="368">
        <v>1184</v>
      </c>
      <c r="K9" s="743">
        <v>82.208051254141637</v>
      </c>
      <c r="L9" s="380">
        <v>1.106710498656875</v>
      </c>
      <c r="M9" s="368">
        <v>1200</v>
      </c>
      <c r="N9" s="379">
        <v>18.157161668643639</v>
      </c>
      <c r="O9" s="380">
        <v>1.127529590559218</v>
      </c>
      <c r="P9" s="368">
        <v>1175</v>
      </c>
      <c r="Q9" s="379">
        <v>36.098797235095589</v>
      </c>
      <c r="R9" s="380">
        <v>1.395477846605083</v>
      </c>
      <c r="S9" s="368">
        <v>1189</v>
      </c>
      <c r="T9" s="379">
        <v>44.035468804518807</v>
      </c>
      <c r="U9" s="380">
        <v>1.4435939433681331</v>
      </c>
      <c r="V9" s="368">
        <v>1187</v>
      </c>
      <c r="W9" s="379">
        <v>86.258489674928981</v>
      </c>
      <c r="X9" s="380">
        <v>0.9947531673334622</v>
      </c>
      <c r="Y9" s="368">
        <v>1202</v>
      </c>
      <c r="Z9" s="379">
        <v>22.491191071425231</v>
      </c>
      <c r="AA9" s="380">
        <v>1.232390638796347</v>
      </c>
      <c r="AB9" s="368">
        <v>1153</v>
      </c>
      <c r="AC9" s="379">
        <v>0.84144429077962868</v>
      </c>
      <c r="AD9" s="380">
        <v>0.26511110718307279</v>
      </c>
      <c r="AE9" s="1076">
        <v>1221</v>
      </c>
    </row>
    <row r="10" spans="1:32" s="397" customFormat="1" ht="14.5" customHeight="1">
      <c r="A10" s="361" t="s">
        <v>56</v>
      </c>
      <c r="B10" s="377">
        <v>89.711565054653846</v>
      </c>
      <c r="C10" s="378">
        <v>2.078165174971184</v>
      </c>
      <c r="D10" s="364">
        <v>214</v>
      </c>
      <c r="E10" s="377">
        <v>38.500025980270088</v>
      </c>
      <c r="F10" s="378">
        <v>3.380958725134378</v>
      </c>
      <c r="G10" s="364">
        <v>207</v>
      </c>
      <c r="H10" s="377">
        <v>30.673021341414639</v>
      </c>
      <c r="I10" s="378">
        <v>3.199339911265354</v>
      </c>
      <c r="J10" s="364">
        <v>207</v>
      </c>
      <c r="K10" s="377">
        <v>68.349683670407103</v>
      </c>
      <c r="L10" s="378">
        <v>3.2166612609029208</v>
      </c>
      <c r="M10" s="364">
        <v>210</v>
      </c>
      <c r="N10" s="377">
        <v>30.082080597857999</v>
      </c>
      <c r="O10" s="378">
        <v>3.1716516436248039</v>
      </c>
      <c r="P10" s="364">
        <v>209</v>
      </c>
      <c r="Q10" s="377">
        <v>43.617900210721373</v>
      </c>
      <c r="R10" s="378">
        <v>3.4050129079218192</v>
      </c>
      <c r="S10" s="364">
        <v>212</v>
      </c>
      <c r="T10" s="740">
        <v>53.000965729588621</v>
      </c>
      <c r="U10" s="378">
        <v>3.430269405167317</v>
      </c>
      <c r="V10" s="364">
        <v>212</v>
      </c>
      <c r="W10" s="377">
        <v>92.389477514428194</v>
      </c>
      <c r="X10" s="378">
        <v>1.828465554010184</v>
      </c>
      <c r="Y10" s="364">
        <v>212</v>
      </c>
      <c r="Z10" s="377">
        <v>34.913304253367279</v>
      </c>
      <c r="AA10" s="378">
        <v>3.3456764620155939</v>
      </c>
      <c r="AB10" s="364">
        <v>203</v>
      </c>
      <c r="AC10" s="377">
        <v>6.9566545945526634</v>
      </c>
      <c r="AD10" s="378">
        <v>1.6779045869224121</v>
      </c>
      <c r="AE10" s="1077">
        <v>231</v>
      </c>
    </row>
    <row r="11" spans="1:32" s="397" customFormat="1" ht="14.5" customHeight="1">
      <c r="A11" s="365" t="s">
        <v>57</v>
      </c>
      <c r="B11" s="379">
        <v>91.454101278210757</v>
      </c>
      <c r="C11" s="380">
        <v>1.9815456655542321</v>
      </c>
      <c r="D11" s="368">
        <v>204</v>
      </c>
      <c r="E11" s="379">
        <v>37.296460517267668</v>
      </c>
      <c r="F11" s="380">
        <v>3.4310499449662091</v>
      </c>
      <c r="G11" s="368">
        <v>200</v>
      </c>
      <c r="H11" s="379">
        <v>45.245038532494739</v>
      </c>
      <c r="I11" s="380">
        <v>3.5002114337188011</v>
      </c>
      <c r="J11" s="368">
        <v>203</v>
      </c>
      <c r="K11" s="379">
        <v>91.987706947468766</v>
      </c>
      <c r="L11" s="380">
        <v>1.921910043589488</v>
      </c>
      <c r="M11" s="368">
        <v>204</v>
      </c>
      <c r="N11" s="379">
        <v>26.967366084250781</v>
      </c>
      <c r="O11" s="380">
        <v>3.2006312423888379</v>
      </c>
      <c r="P11" s="368">
        <v>194</v>
      </c>
      <c r="Q11" s="379">
        <v>39.355397475637147</v>
      </c>
      <c r="R11" s="380">
        <v>3.4602925713703319</v>
      </c>
      <c r="S11" s="368">
        <v>200</v>
      </c>
      <c r="T11" s="379">
        <v>43.609579127201627</v>
      </c>
      <c r="U11" s="380">
        <v>3.540307410409341</v>
      </c>
      <c r="V11" s="368">
        <v>197</v>
      </c>
      <c r="W11" s="379">
        <v>89.778484606479566</v>
      </c>
      <c r="X11" s="380">
        <v>2.167124025801487</v>
      </c>
      <c r="Y11" s="368">
        <v>199</v>
      </c>
      <c r="Z11" s="379">
        <v>27.405097397487499</v>
      </c>
      <c r="AA11" s="380">
        <v>3.2763876962856382</v>
      </c>
      <c r="AB11" s="368">
        <v>186</v>
      </c>
      <c r="AC11" s="379">
        <v>0</v>
      </c>
      <c r="AD11" s="380"/>
      <c r="AE11" s="1076">
        <v>206</v>
      </c>
    </row>
    <row r="12" spans="1:32" s="397" customFormat="1" ht="14.5" customHeight="1">
      <c r="A12" s="361" t="s">
        <v>58</v>
      </c>
      <c r="B12" s="377" t="s">
        <v>148</v>
      </c>
      <c r="C12" s="381" t="s">
        <v>148</v>
      </c>
      <c r="D12" s="382" t="s">
        <v>148</v>
      </c>
      <c r="E12" s="377" t="s">
        <v>148</v>
      </c>
      <c r="F12" s="381" t="s">
        <v>148</v>
      </c>
      <c r="G12" s="382" t="s">
        <v>148</v>
      </c>
      <c r="H12" s="377" t="s">
        <v>148</v>
      </c>
      <c r="I12" s="381" t="s">
        <v>148</v>
      </c>
      <c r="J12" s="382" t="s">
        <v>148</v>
      </c>
      <c r="K12" s="377" t="s">
        <v>148</v>
      </c>
      <c r="L12" s="381" t="s">
        <v>148</v>
      </c>
      <c r="M12" s="382" t="s">
        <v>148</v>
      </c>
      <c r="N12" s="377" t="s">
        <v>148</v>
      </c>
      <c r="O12" s="381" t="s">
        <v>148</v>
      </c>
      <c r="P12" s="382" t="s">
        <v>148</v>
      </c>
      <c r="Q12" s="377" t="s">
        <v>148</v>
      </c>
      <c r="R12" s="381" t="s">
        <v>148</v>
      </c>
      <c r="S12" s="382" t="s">
        <v>148</v>
      </c>
      <c r="T12" s="377" t="s">
        <v>148</v>
      </c>
      <c r="U12" s="381" t="s">
        <v>148</v>
      </c>
      <c r="V12" s="382" t="s">
        <v>148</v>
      </c>
      <c r="W12" s="377" t="s">
        <v>148</v>
      </c>
      <c r="X12" s="381" t="s">
        <v>148</v>
      </c>
      <c r="Y12" s="382" t="s">
        <v>148</v>
      </c>
      <c r="Z12" s="377" t="s">
        <v>148</v>
      </c>
      <c r="AA12" s="381" t="s">
        <v>148</v>
      </c>
      <c r="AB12" s="382" t="s">
        <v>148</v>
      </c>
      <c r="AC12" s="377" t="s">
        <v>148</v>
      </c>
      <c r="AD12" s="381" t="s">
        <v>148</v>
      </c>
      <c r="AE12" s="1078" t="s">
        <v>148</v>
      </c>
    </row>
    <row r="13" spans="1:32" s="397" customFormat="1" ht="14.5" customHeight="1">
      <c r="A13" s="365" t="s">
        <v>59</v>
      </c>
      <c r="B13" s="379">
        <v>87.103996282694979</v>
      </c>
      <c r="C13" s="380">
        <v>3.6271886017405892</v>
      </c>
      <c r="D13" s="368">
        <v>86</v>
      </c>
      <c r="E13" s="379">
        <v>60.709907752069292</v>
      </c>
      <c r="F13" s="380">
        <v>5.2425446271944249</v>
      </c>
      <c r="G13" s="368">
        <v>87</v>
      </c>
      <c r="H13" s="379">
        <v>45.53492651165449</v>
      </c>
      <c r="I13" s="380">
        <v>5.4003648753923352</v>
      </c>
      <c r="J13" s="368">
        <v>85</v>
      </c>
      <c r="K13" s="379">
        <v>71.16456270424905</v>
      </c>
      <c r="L13" s="380">
        <v>4.8630425312044858</v>
      </c>
      <c r="M13" s="368">
        <v>87</v>
      </c>
      <c r="N13" s="379">
        <v>25.2293554093491</v>
      </c>
      <c r="O13" s="380">
        <v>4.6550407184859601</v>
      </c>
      <c r="P13" s="368">
        <v>87</v>
      </c>
      <c r="Q13" s="379">
        <v>38.320641128988918</v>
      </c>
      <c r="R13" s="380">
        <v>5.2430389621172733</v>
      </c>
      <c r="S13" s="368">
        <v>86</v>
      </c>
      <c r="T13" s="379">
        <v>53.352713183085797</v>
      </c>
      <c r="U13" s="380">
        <v>5.3823419346689176</v>
      </c>
      <c r="V13" s="368">
        <v>86</v>
      </c>
      <c r="W13" s="379">
        <v>84.340477203239075</v>
      </c>
      <c r="X13" s="380">
        <v>3.8516474569049728</v>
      </c>
      <c r="Y13" s="368">
        <v>88</v>
      </c>
      <c r="Z13" s="379">
        <v>24.824090728765331</v>
      </c>
      <c r="AA13" s="380">
        <v>4.8096141964329524</v>
      </c>
      <c r="AB13" s="368">
        <v>81</v>
      </c>
      <c r="AC13" s="379">
        <v>2.216906871329491</v>
      </c>
      <c r="AD13" s="380">
        <v>1.5501077961721761</v>
      </c>
      <c r="AE13" s="1076">
        <v>91</v>
      </c>
    </row>
    <row r="14" spans="1:32" s="397" customFormat="1" ht="14.5" customHeight="1">
      <c r="A14" s="361" t="s">
        <v>60</v>
      </c>
      <c r="B14" s="377">
        <v>92.589401993905284</v>
      </c>
      <c r="C14" s="378">
        <v>1.261705419218468</v>
      </c>
      <c r="D14" s="364">
        <v>439</v>
      </c>
      <c r="E14" s="377">
        <v>44.023848323342648</v>
      </c>
      <c r="F14" s="378">
        <v>2.3895608414499252</v>
      </c>
      <c r="G14" s="364">
        <v>433</v>
      </c>
      <c r="H14" s="377">
        <v>23.356393837181869</v>
      </c>
      <c r="I14" s="378">
        <v>2.032421233290469</v>
      </c>
      <c r="J14" s="364">
        <v>432</v>
      </c>
      <c r="K14" s="377">
        <v>72.412980088552757</v>
      </c>
      <c r="L14" s="378">
        <v>2.1458871515222899</v>
      </c>
      <c r="M14" s="364">
        <v>436</v>
      </c>
      <c r="N14" s="377">
        <v>25.46180515696209</v>
      </c>
      <c r="O14" s="378">
        <v>2.117447980813886</v>
      </c>
      <c r="P14" s="364">
        <v>426</v>
      </c>
      <c r="Q14" s="377">
        <v>38.964818161469452</v>
      </c>
      <c r="R14" s="378">
        <v>2.3432768641914361</v>
      </c>
      <c r="S14" s="364">
        <v>434</v>
      </c>
      <c r="T14" s="377">
        <v>44.164881463957059</v>
      </c>
      <c r="U14" s="378">
        <v>2.3877027274470102</v>
      </c>
      <c r="V14" s="364">
        <v>434</v>
      </c>
      <c r="W14" s="377">
        <v>89.190408728706316</v>
      </c>
      <c r="X14" s="378">
        <v>1.4913056648477181</v>
      </c>
      <c r="Y14" s="364">
        <v>436</v>
      </c>
      <c r="Z14" s="377">
        <v>26.473833452621459</v>
      </c>
      <c r="AA14" s="378">
        <v>2.1705061411015492</v>
      </c>
      <c r="AB14" s="364">
        <v>414</v>
      </c>
      <c r="AC14" s="377">
        <v>1.9980094157416981</v>
      </c>
      <c r="AD14" s="378">
        <v>0.66003882289083615</v>
      </c>
      <c r="AE14" s="1077">
        <v>450</v>
      </c>
    </row>
    <row r="15" spans="1:32" s="397" customFormat="1" ht="14.5" customHeight="1">
      <c r="A15" s="365" t="s">
        <v>61</v>
      </c>
      <c r="B15" s="379">
        <v>91.228109881333353</v>
      </c>
      <c r="C15" s="380">
        <v>3.428747196901798</v>
      </c>
      <c r="D15" s="368">
        <v>68</v>
      </c>
      <c r="E15" s="379">
        <v>42.886414343190282</v>
      </c>
      <c r="F15" s="380">
        <v>6.0550405384734836</v>
      </c>
      <c r="G15" s="368">
        <v>67</v>
      </c>
      <c r="H15" s="379">
        <v>59.815404940141633</v>
      </c>
      <c r="I15" s="380">
        <v>5.9684102607346681</v>
      </c>
      <c r="J15" s="368">
        <v>68</v>
      </c>
      <c r="K15" s="379">
        <v>91.4824940100699</v>
      </c>
      <c r="L15" s="380">
        <v>3.351262605164095</v>
      </c>
      <c r="M15" s="368">
        <v>68</v>
      </c>
      <c r="N15" s="379">
        <v>10.90209944983415</v>
      </c>
      <c r="O15" s="380">
        <v>3.8820040912556379</v>
      </c>
      <c r="P15" s="368">
        <v>67</v>
      </c>
      <c r="Q15" s="379">
        <v>24.321312858329669</v>
      </c>
      <c r="R15" s="380">
        <v>5.2821208487793987</v>
      </c>
      <c r="S15" s="368">
        <v>67</v>
      </c>
      <c r="T15" s="379">
        <v>30.141634991328129</v>
      </c>
      <c r="U15" s="380">
        <v>5.6108689732524377</v>
      </c>
      <c r="V15" s="368">
        <v>68</v>
      </c>
      <c r="W15" s="379">
        <v>64.685687665324537</v>
      </c>
      <c r="X15" s="380">
        <v>5.7614321467230774</v>
      </c>
      <c r="Y15" s="368">
        <v>68</v>
      </c>
      <c r="Z15" s="379">
        <v>9.5066963131994395</v>
      </c>
      <c r="AA15" s="380">
        <v>3.6877401828618508</v>
      </c>
      <c r="AB15" s="368">
        <v>65</v>
      </c>
      <c r="AC15" s="379">
        <v>1.5645013445980649</v>
      </c>
      <c r="AD15" s="380">
        <v>1.5514879167451221</v>
      </c>
      <c r="AE15" s="1076">
        <v>69</v>
      </c>
    </row>
    <row r="16" spans="1:32" s="397" customFormat="1" ht="14.5" customHeight="1">
      <c r="A16" s="361" t="s">
        <v>62</v>
      </c>
      <c r="B16" s="377">
        <v>95.871424239946649</v>
      </c>
      <c r="C16" s="378">
        <v>0.82628146178375295</v>
      </c>
      <c r="D16" s="364">
        <v>600</v>
      </c>
      <c r="E16" s="377">
        <v>35.584290659131909</v>
      </c>
      <c r="F16" s="378">
        <v>1.9802536075699979</v>
      </c>
      <c r="G16" s="364">
        <v>589</v>
      </c>
      <c r="H16" s="377">
        <v>39.008149968309311</v>
      </c>
      <c r="I16" s="378">
        <v>2.0205887269939589</v>
      </c>
      <c r="J16" s="364">
        <v>585</v>
      </c>
      <c r="K16" s="377">
        <v>64.13386363672663</v>
      </c>
      <c r="L16" s="378">
        <v>1.9833579987232171</v>
      </c>
      <c r="M16" s="364">
        <v>589</v>
      </c>
      <c r="N16" s="377">
        <v>16.803019612096861</v>
      </c>
      <c r="O16" s="378">
        <v>1.557338980508655</v>
      </c>
      <c r="P16" s="364">
        <v>586</v>
      </c>
      <c r="Q16" s="377">
        <v>34.277853716215319</v>
      </c>
      <c r="R16" s="378">
        <v>1.961699479847234</v>
      </c>
      <c r="S16" s="364">
        <v>590</v>
      </c>
      <c r="T16" s="377">
        <v>42.765199502530308</v>
      </c>
      <c r="U16" s="378">
        <v>2.044138881845214</v>
      </c>
      <c r="V16" s="364">
        <v>590</v>
      </c>
      <c r="W16" s="377">
        <v>87.826010767181188</v>
      </c>
      <c r="X16" s="378">
        <v>1.348015089326283</v>
      </c>
      <c r="Y16" s="364">
        <v>595</v>
      </c>
      <c r="Z16" s="377">
        <v>19.314638088674322</v>
      </c>
      <c r="AA16" s="378">
        <v>1.6657558257181531</v>
      </c>
      <c r="AB16" s="364">
        <v>567</v>
      </c>
      <c r="AC16" s="740">
        <v>1.710893794286632</v>
      </c>
      <c r="AD16" s="378">
        <v>0.53650816417013902</v>
      </c>
      <c r="AE16" s="1077">
        <v>612</v>
      </c>
    </row>
    <row r="17" spans="1:31" s="397" customFormat="1" ht="14.5" customHeight="1">
      <c r="A17" s="365" t="s">
        <v>99</v>
      </c>
      <c r="B17" s="379">
        <v>97.027993006811073</v>
      </c>
      <c r="C17" s="380">
        <v>0.52659561240352359</v>
      </c>
      <c r="D17" s="368">
        <v>1053</v>
      </c>
      <c r="E17" s="379">
        <v>38.548438628157157</v>
      </c>
      <c r="F17" s="380">
        <v>1.5185047198114241</v>
      </c>
      <c r="G17" s="368">
        <v>1030</v>
      </c>
      <c r="H17" s="379">
        <v>28.184016240772181</v>
      </c>
      <c r="I17" s="380">
        <v>1.3984353211684519</v>
      </c>
      <c r="J17" s="368">
        <v>1029</v>
      </c>
      <c r="K17" s="379">
        <v>66.242595012552613</v>
      </c>
      <c r="L17" s="380">
        <v>1.466886955484006</v>
      </c>
      <c r="M17" s="368">
        <v>1041</v>
      </c>
      <c r="N17" s="379">
        <v>22.128969882084711</v>
      </c>
      <c r="O17" s="380">
        <v>1.2978421265679789</v>
      </c>
      <c r="P17" s="368">
        <v>1025</v>
      </c>
      <c r="Q17" s="379">
        <v>35.705296331531919</v>
      </c>
      <c r="R17" s="380">
        <v>1.496258890126984</v>
      </c>
      <c r="S17" s="368">
        <v>1033</v>
      </c>
      <c r="T17" s="379">
        <v>44.946246322959951</v>
      </c>
      <c r="U17" s="380">
        <v>1.5494209758789079</v>
      </c>
      <c r="V17" s="368">
        <v>1037</v>
      </c>
      <c r="W17" s="743">
        <v>93.548197899970972</v>
      </c>
      <c r="X17" s="380">
        <v>0.76316455060159583</v>
      </c>
      <c r="Y17" s="368">
        <v>1048</v>
      </c>
      <c r="Z17" s="379">
        <v>30.632969966391521</v>
      </c>
      <c r="AA17" s="380">
        <v>1.4739919622189659</v>
      </c>
      <c r="AB17" s="368">
        <v>977</v>
      </c>
      <c r="AC17" s="379">
        <v>1.1538695829607271</v>
      </c>
      <c r="AD17" s="380">
        <v>0.33115742379780161</v>
      </c>
      <c r="AE17" s="1076">
        <v>1068</v>
      </c>
    </row>
    <row r="18" spans="1:31" s="397" customFormat="1" ht="14.5" customHeight="1">
      <c r="A18" s="361" t="s">
        <v>64</v>
      </c>
      <c r="B18" s="377">
        <v>93.032831292028888</v>
      </c>
      <c r="C18" s="378">
        <v>1.58442303043993</v>
      </c>
      <c r="D18" s="364">
        <v>263</v>
      </c>
      <c r="E18" s="377">
        <v>40.205760440355192</v>
      </c>
      <c r="F18" s="378">
        <v>3.0757705540617302</v>
      </c>
      <c r="G18" s="364">
        <v>255</v>
      </c>
      <c r="H18" s="740">
        <v>41.810444709732877</v>
      </c>
      <c r="I18" s="378">
        <v>3.0809401889963799</v>
      </c>
      <c r="J18" s="364">
        <v>258</v>
      </c>
      <c r="K18" s="377">
        <v>90.273846939260139</v>
      </c>
      <c r="L18" s="378">
        <v>1.8491678701862959</v>
      </c>
      <c r="M18" s="364">
        <v>262</v>
      </c>
      <c r="N18" s="740">
        <v>18.389861669328059</v>
      </c>
      <c r="O18" s="378">
        <v>2.4491771881782181</v>
      </c>
      <c r="P18" s="364">
        <v>254</v>
      </c>
      <c r="Q18" s="377">
        <v>34.078570202908779</v>
      </c>
      <c r="R18" s="378">
        <v>2.9708855515772008</v>
      </c>
      <c r="S18" s="364">
        <v>256</v>
      </c>
      <c r="T18" s="377">
        <v>40.324453367287987</v>
      </c>
      <c r="U18" s="378">
        <v>3.0782652833805821</v>
      </c>
      <c r="V18" s="364">
        <v>256</v>
      </c>
      <c r="W18" s="740">
        <v>78.67610839850893</v>
      </c>
      <c r="X18" s="378">
        <v>2.5357157612042212</v>
      </c>
      <c r="Y18" s="364">
        <v>261</v>
      </c>
      <c r="Z18" s="377">
        <v>24.64389481220211</v>
      </c>
      <c r="AA18" s="378">
        <v>2.7600688641352171</v>
      </c>
      <c r="AB18" s="364">
        <v>247</v>
      </c>
      <c r="AC18" s="377">
        <v>0.76834225947506407</v>
      </c>
      <c r="AD18" s="378">
        <v>0.54121895967284628</v>
      </c>
      <c r="AE18" s="1077">
        <v>267</v>
      </c>
    </row>
    <row r="19" spans="1:31" s="397" customFormat="1" ht="14.5" customHeight="1">
      <c r="A19" s="365" t="s">
        <v>65</v>
      </c>
      <c r="B19" s="379" t="s">
        <v>148</v>
      </c>
      <c r="C19" s="383" t="s">
        <v>148</v>
      </c>
      <c r="D19" s="384" t="s">
        <v>148</v>
      </c>
      <c r="E19" s="379" t="s">
        <v>148</v>
      </c>
      <c r="F19" s="383" t="s">
        <v>148</v>
      </c>
      <c r="G19" s="384" t="s">
        <v>148</v>
      </c>
      <c r="H19" s="379" t="s">
        <v>148</v>
      </c>
      <c r="I19" s="383" t="s">
        <v>148</v>
      </c>
      <c r="J19" s="384" t="s">
        <v>148</v>
      </c>
      <c r="K19" s="379" t="s">
        <v>148</v>
      </c>
      <c r="L19" s="383" t="s">
        <v>148</v>
      </c>
      <c r="M19" s="384" t="s">
        <v>148</v>
      </c>
      <c r="N19" s="379" t="s">
        <v>148</v>
      </c>
      <c r="O19" s="383" t="s">
        <v>148</v>
      </c>
      <c r="P19" s="384" t="s">
        <v>148</v>
      </c>
      <c r="Q19" s="379" t="s">
        <v>148</v>
      </c>
      <c r="R19" s="383" t="s">
        <v>148</v>
      </c>
      <c r="S19" s="384" t="s">
        <v>148</v>
      </c>
      <c r="T19" s="379" t="s">
        <v>148</v>
      </c>
      <c r="U19" s="383" t="s">
        <v>148</v>
      </c>
      <c r="V19" s="384" t="s">
        <v>148</v>
      </c>
      <c r="W19" s="379" t="s">
        <v>148</v>
      </c>
      <c r="X19" s="383" t="s">
        <v>148</v>
      </c>
      <c r="Y19" s="384" t="s">
        <v>148</v>
      </c>
      <c r="Z19" s="379" t="s">
        <v>148</v>
      </c>
      <c r="AA19" s="383" t="s">
        <v>148</v>
      </c>
      <c r="AB19" s="384" t="s">
        <v>148</v>
      </c>
      <c r="AC19" s="379" t="s">
        <v>148</v>
      </c>
      <c r="AD19" s="383" t="s">
        <v>148</v>
      </c>
      <c r="AE19" s="1079" t="s">
        <v>148</v>
      </c>
    </row>
    <row r="20" spans="1:31" s="397" customFormat="1" ht="14.5" customHeight="1">
      <c r="A20" s="361" t="s">
        <v>66</v>
      </c>
      <c r="B20" s="377">
        <v>47.139759614474613</v>
      </c>
      <c r="C20" s="378">
        <v>3.0123114685598442</v>
      </c>
      <c r="D20" s="364">
        <v>277</v>
      </c>
      <c r="E20" s="740">
        <v>85.922685907351266</v>
      </c>
      <c r="F20" s="378">
        <v>2.0942080618690251</v>
      </c>
      <c r="G20" s="364">
        <v>281</v>
      </c>
      <c r="H20" s="377">
        <v>37.81137840012294</v>
      </c>
      <c r="I20" s="378">
        <v>2.9321343199258179</v>
      </c>
      <c r="J20" s="364">
        <v>276</v>
      </c>
      <c r="K20" s="740">
        <v>64.55058478673638</v>
      </c>
      <c r="L20" s="378">
        <v>2.9005867118929549</v>
      </c>
      <c r="M20" s="364">
        <v>274</v>
      </c>
      <c r="N20" s="377">
        <v>11.82620150553776</v>
      </c>
      <c r="O20" s="378">
        <v>1.997968335791799</v>
      </c>
      <c r="P20" s="364">
        <v>269</v>
      </c>
      <c r="Q20" s="377">
        <v>26.23943660122475</v>
      </c>
      <c r="R20" s="378">
        <v>2.6819681180264081</v>
      </c>
      <c r="S20" s="364">
        <v>272</v>
      </c>
      <c r="T20" s="377">
        <v>31.462205081245941</v>
      </c>
      <c r="U20" s="378">
        <v>2.819971501237152</v>
      </c>
      <c r="V20" s="364">
        <v>273</v>
      </c>
      <c r="W20" s="377">
        <v>56.2417925023707</v>
      </c>
      <c r="X20" s="378">
        <v>3.0296946313964712</v>
      </c>
      <c r="Y20" s="364">
        <v>269</v>
      </c>
      <c r="Z20" s="377">
        <v>21.67773386923141</v>
      </c>
      <c r="AA20" s="378">
        <v>2.5656676214825871</v>
      </c>
      <c r="AB20" s="364">
        <v>263</v>
      </c>
      <c r="AC20" s="377">
        <v>0.36958734390140491</v>
      </c>
      <c r="AD20" s="378">
        <v>0.36890553456688879</v>
      </c>
      <c r="AE20" s="1077">
        <v>285</v>
      </c>
    </row>
    <row r="21" spans="1:31" s="397" customFormat="1" ht="14.5" customHeight="1">
      <c r="A21" s="365" t="s">
        <v>67</v>
      </c>
      <c r="B21" s="379">
        <v>90.867449973213851</v>
      </c>
      <c r="C21" s="380">
        <v>2.5299773580020068</v>
      </c>
      <c r="D21" s="368">
        <v>129</v>
      </c>
      <c r="E21" s="379">
        <v>44.163451535686789</v>
      </c>
      <c r="F21" s="380">
        <v>4.4409300081462444</v>
      </c>
      <c r="G21" s="368">
        <v>126</v>
      </c>
      <c r="H21" s="379">
        <v>33.600714954378901</v>
      </c>
      <c r="I21" s="380">
        <v>4.2437736001451194</v>
      </c>
      <c r="J21" s="368">
        <v>125</v>
      </c>
      <c r="K21" s="379">
        <v>88.076700465024672</v>
      </c>
      <c r="L21" s="380">
        <v>2.8997039764079449</v>
      </c>
      <c r="M21" s="368">
        <v>127</v>
      </c>
      <c r="N21" s="379">
        <v>22.506292627339992</v>
      </c>
      <c r="O21" s="380">
        <v>3.835721787220622</v>
      </c>
      <c r="P21" s="368">
        <v>120</v>
      </c>
      <c r="Q21" s="379">
        <v>35.5046883647355</v>
      </c>
      <c r="R21" s="380">
        <v>4.2768746577863297</v>
      </c>
      <c r="S21" s="368">
        <v>126</v>
      </c>
      <c r="T21" s="379">
        <v>34.970132131286611</v>
      </c>
      <c r="U21" s="380">
        <v>4.2787198165035232</v>
      </c>
      <c r="V21" s="368">
        <v>125</v>
      </c>
      <c r="W21" s="379">
        <v>84.16970270925539</v>
      </c>
      <c r="X21" s="380">
        <v>3.3316174788641528</v>
      </c>
      <c r="Y21" s="368">
        <v>125</v>
      </c>
      <c r="Z21" s="379">
        <v>19.01592241097234</v>
      </c>
      <c r="AA21" s="380">
        <v>3.6810239123087838</v>
      </c>
      <c r="AB21" s="368">
        <v>114</v>
      </c>
      <c r="AC21" s="379">
        <v>0</v>
      </c>
      <c r="AD21" s="380"/>
      <c r="AE21" s="1076">
        <v>129</v>
      </c>
    </row>
    <row r="22" spans="1:31" s="397" customFormat="1" ht="14.5" customHeight="1">
      <c r="A22" s="361" t="s">
        <v>68</v>
      </c>
      <c r="B22" s="377">
        <v>92.54034574881085</v>
      </c>
      <c r="C22" s="378">
        <v>1.794685748240133</v>
      </c>
      <c r="D22" s="364">
        <v>217</v>
      </c>
      <c r="E22" s="377">
        <v>37.925478960097408</v>
      </c>
      <c r="F22" s="378">
        <v>3.333175547699847</v>
      </c>
      <c r="G22" s="364">
        <v>212</v>
      </c>
      <c r="H22" s="377">
        <v>39.839890589331148</v>
      </c>
      <c r="I22" s="378">
        <v>3.358380606650146</v>
      </c>
      <c r="J22" s="364">
        <v>213</v>
      </c>
      <c r="K22" s="377">
        <v>63.66811175850161</v>
      </c>
      <c r="L22" s="378">
        <v>3.268693768822331</v>
      </c>
      <c r="M22" s="364">
        <v>217</v>
      </c>
      <c r="N22" s="377">
        <v>18.776757815352742</v>
      </c>
      <c r="O22" s="378">
        <v>2.6782023341543</v>
      </c>
      <c r="P22" s="364">
        <v>214</v>
      </c>
      <c r="Q22" s="377">
        <v>41.85741587310676</v>
      </c>
      <c r="R22" s="378">
        <v>3.353103074923486</v>
      </c>
      <c r="S22" s="364">
        <v>217</v>
      </c>
      <c r="T22" s="377">
        <v>47.201411266230878</v>
      </c>
      <c r="U22" s="378">
        <v>3.408798995631054</v>
      </c>
      <c r="V22" s="364">
        <v>215</v>
      </c>
      <c r="W22" s="377">
        <v>78.297910655405829</v>
      </c>
      <c r="X22" s="378">
        <v>2.806568803462405</v>
      </c>
      <c r="Y22" s="364">
        <v>216</v>
      </c>
      <c r="Z22" s="377">
        <v>21.40246938843212</v>
      </c>
      <c r="AA22" s="378">
        <v>2.8670864207109021</v>
      </c>
      <c r="AB22" s="364">
        <v>205</v>
      </c>
      <c r="AC22" s="377">
        <v>1.3970303941850539</v>
      </c>
      <c r="AD22" s="378">
        <v>0.80088457575379723</v>
      </c>
      <c r="AE22" s="1077">
        <v>220</v>
      </c>
    </row>
    <row r="23" spans="1:31" s="397" customFormat="1" ht="14.5" customHeight="1" thickBot="1">
      <c r="A23" s="369" t="s">
        <v>69</v>
      </c>
      <c r="B23" s="385">
        <v>76.388925149295844</v>
      </c>
      <c r="C23" s="386">
        <v>3.9133780438937609</v>
      </c>
      <c r="D23" s="372">
        <v>119</v>
      </c>
      <c r="E23" s="385">
        <v>76.935156629702391</v>
      </c>
      <c r="F23" s="386">
        <v>3.9415151696874271</v>
      </c>
      <c r="G23" s="372">
        <v>119</v>
      </c>
      <c r="H23" s="385">
        <v>36.969477011077927</v>
      </c>
      <c r="I23" s="386">
        <v>4.454753489243708</v>
      </c>
      <c r="J23" s="372">
        <v>118</v>
      </c>
      <c r="K23" s="385">
        <v>65.884729143442669</v>
      </c>
      <c r="L23" s="386">
        <v>4.3220222204619931</v>
      </c>
      <c r="M23" s="372">
        <v>120</v>
      </c>
      <c r="N23" s="385">
        <v>24.222360647199789</v>
      </c>
      <c r="O23" s="386">
        <v>3.9249633837327229</v>
      </c>
      <c r="P23" s="372">
        <v>121</v>
      </c>
      <c r="Q23" s="385">
        <v>44.966191424347969</v>
      </c>
      <c r="R23" s="386">
        <v>4.5589295202867</v>
      </c>
      <c r="S23" s="372">
        <v>120</v>
      </c>
      <c r="T23" s="385">
        <v>40.110728489056527</v>
      </c>
      <c r="U23" s="386">
        <v>4.507399584977053</v>
      </c>
      <c r="V23" s="372">
        <v>119</v>
      </c>
      <c r="W23" s="385">
        <v>69.930014171569582</v>
      </c>
      <c r="X23" s="386">
        <v>4.2059577070758563</v>
      </c>
      <c r="Y23" s="372">
        <v>120</v>
      </c>
      <c r="Z23" s="385">
        <v>23.238353104534809</v>
      </c>
      <c r="AA23" s="386">
        <v>4.004513831699839</v>
      </c>
      <c r="AB23" s="372">
        <v>113</v>
      </c>
      <c r="AC23" s="385">
        <v>0</v>
      </c>
      <c r="AD23" s="386"/>
      <c r="AE23" s="938">
        <v>121</v>
      </c>
    </row>
    <row r="24" spans="1:31" s="397" customFormat="1" ht="14.5" customHeight="1">
      <c r="A24" s="373" t="s">
        <v>70</v>
      </c>
      <c r="B24" s="389">
        <v>95.289878200758366</v>
      </c>
      <c r="C24" s="388">
        <v>0.31174062297423732</v>
      </c>
      <c r="D24" s="376">
        <v>4708</v>
      </c>
      <c r="E24" s="389">
        <v>35.347322226675601</v>
      </c>
      <c r="F24" s="388">
        <v>0.70489636949971024</v>
      </c>
      <c r="G24" s="376">
        <v>4616</v>
      </c>
      <c r="H24" s="387">
        <v>30.613368783099279</v>
      </c>
      <c r="I24" s="388">
        <v>0.67929416995289782</v>
      </c>
      <c r="J24" s="376">
        <v>4608</v>
      </c>
      <c r="K24" s="389">
        <v>73.133579752525094</v>
      </c>
      <c r="L24" s="388">
        <v>0.64990888141122694</v>
      </c>
      <c r="M24" s="376">
        <v>4667</v>
      </c>
      <c r="N24" s="389">
        <v>20.582908405824121</v>
      </c>
      <c r="O24" s="388">
        <v>0.60007941576937052</v>
      </c>
      <c r="P24" s="376">
        <v>4580</v>
      </c>
      <c r="Q24" s="389">
        <v>36.006921983094188</v>
      </c>
      <c r="R24" s="388">
        <v>0.70725683345061685</v>
      </c>
      <c r="S24" s="376">
        <v>4629</v>
      </c>
      <c r="T24" s="389">
        <v>42.9692907634766</v>
      </c>
      <c r="U24" s="388">
        <v>0.72960282743260296</v>
      </c>
      <c r="V24" s="376">
        <v>4627</v>
      </c>
      <c r="W24" s="389">
        <v>87.150111967741012</v>
      </c>
      <c r="X24" s="388">
        <v>0.49055512024121373</v>
      </c>
      <c r="Y24" s="376">
        <v>4681</v>
      </c>
      <c r="Z24" s="389">
        <v>24.499907944633492</v>
      </c>
      <c r="AA24" s="388">
        <v>0.64800704769862472</v>
      </c>
      <c r="AB24" s="376">
        <v>4422</v>
      </c>
      <c r="AC24" s="389">
        <v>1.281124506407785</v>
      </c>
      <c r="AD24" s="388">
        <v>0.1644476738495968</v>
      </c>
      <c r="AE24" s="939">
        <v>4787</v>
      </c>
    </row>
    <row r="25" spans="1:31" s="397" customFormat="1" ht="14.5" customHeight="1">
      <c r="A25" s="373" t="s">
        <v>71</v>
      </c>
      <c r="B25" s="389">
        <v>77.896506001022118</v>
      </c>
      <c r="C25" s="388">
        <v>1.2923698550341249</v>
      </c>
      <c r="D25" s="376">
        <v>1011</v>
      </c>
      <c r="E25" s="389">
        <v>56.207685602170002</v>
      </c>
      <c r="F25" s="388">
        <v>1.580555163005277</v>
      </c>
      <c r="G25" s="376">
        <v>1000</v>
      </c>
      <c r="H25" s="387">
        <v>38.590136622475043</v>
      </c>
      <c r="I25" s="388">
        <v>1.546931449090365</v>
      </c>
      <c r="J25" s="376">
        <v>997</v>
      </c>
      <c r="K25" s="389">
        <v>75.902512399249005</v>
      </c>
      <c r="L25" s="388">
        <v>1.3567973593128531</v>
      </c>
      <c r="M25" s="376">
        <v>1003</v>
      </c>
      <c r="N25" s="389">
        <v>21.861176518359901</v>
      </c>
      <c r="O25" s="388">
        <v>1.3378196776924061</v>
      </c>
      <c r="P25" s="376">
        <v>980</v>
      </c>
      <c r="Q25" s="389">
        <v>36.210021576788961</v>
      </c>
      <c r="R25" s="388">
        <v>1.5316474814697469</v>
      </c>
      <c r="S25" s="376">
        <v>997</v>
      </c>
      <c r="T25" s="387">
        <v>40.326634875394667</v>
      </c>
      <c r="U25" s="388">
        <v>1.565402778824353</v>
      </c>
      <c r="V25" s="376">
        <v>994</v>
      </c>
      <c r="W25" s="389">
        <v>77.132264567805535</v>
      </c>
      <c r="X25" s="388">
        <v>1.321553535796254</v>
      </c>
      <c r="Y25" s="376">
        <v>993</v>
      </c>
      <c r="Z25" s="389">
        <v>24.992450211753631</v>
      </c>
      <c r="AA25" s="388">
        <v>1.423419622423832</v>
      </c>
      <c r="AB25" s="376">
        <v>944</v>
      </c>
      <c r="AC25" s="389">
        <v>1.909097856689892</v>
      </c>
      <c r="AD25" s="388">
        <v>0.44560471157593712</v>
      </c>
      <c r="AE25" s="939">
        <v>1041</v>
      </c>
    </row>
    <row r="26" spans="1:31" s="397" customFormat="1" ht="14.5" customHeight="1">
      <c r="A26" s="957" t="s">
        <v>72</v>
      </c>
      <c r="B26" s="964">
        <v>92.248545376907614</v>
      </c>
      <c r="C26" s="962">
        <v>0.35218970752908341</v>
      </c>
      <c r="D26" s="963">
        <v>5719</v>
      </c>
      <c r="E26" s="964">
        <v>39.01883602814133</v>
      </c>
      <c r="F26" s="962">
        <v>0.65179667495195348</v>
      </c>
      <c r="G26" s="963">
        <v>5616</v>
      </c>
      <c r="H26" s="1029">
        <v>32.016715113283659</v>
      </c>
      <c r="I26" s="962">
        <v>0.62374147640732924</v>
      </c>
      <c r="J26" s="963">
        <v>5605</v>
      </c>
      <c r="K26" s="964">
        <v>73.61798443676166</v>
      </c>
      <c r="L26" s="962">
        <v>0.58655767449211105</v>
      </c>
      <c r="M26" s="963">
        <v>5670</v>
      </c>
      <c r="N26" s="964">
        <v>20.805894347700349</v>
      </c>
      <c r="O26" s="962">
        <v>0.54768000016634255</v>
      </c>
      <c r="P26" s="963">
        <v>5560</v>
      </c>
      <c r="Q26" s="964">
        <v>36.042536439698111</v>
      </c>
      <c r="R26" s="962">
        <v>0.64210907657079164</v>
      </c>
      <c r="S26" s="963">
        <v>5626</v>
      </c>
      <c r="T26" s="964">
        <v>42.506865700204642</v>
      </c>
      <c r="U26" s="962">
        <v>0.66143668836454406</v>
      </c>
      <c r="V26" s="963">
        <v>5621</v>
      </c>
      <c r="W26" s="964">
        <v>85.415199618874979</v>
      </c>
      <c r="X26" s="962">
        <v>0.46796762103672351</v>
      </c>
      <c r="Y26" s="963">
        <v>5674</v>
      </c>
      <c r="Z26" s="964">
        <v>24.585627762851651</v>
      </c>
      <c r="AA26" s="962">
        <v>0.58979492184595028</v>
      </c>
      <c r="AB26" s="963">
        <v>5366</v>
      </c>
      <c r="AC26" s="964">
        <v>1.392183570571992</v>
      </c>
      <c r="AD26" s="962">
        <v>0.1566807193050537</v>
      </c>
      <c r="AE26" s="965">
        <v>5828</v>
      </c>
    </row>
    <row r="27" spans="1:31" s="1021" customFormat="1" ht="14.5" customHeight="1">
      <c r="A27" s="1431" t="s">
        <v>257</v>
      </c>
      <c r="B27" s="1430"/>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430"/>
      <c r="Z27" s="1430"/>
      <c r="AA27" s="1430"/>
      <c r="AB27" s="1430"/>
      <c r="AC27" s="1430"/>
      <c r="AD27" s="1430"/>
      <c r="AE27" s="1430"/>
    </row>
    <row r="28" spans="1:31" s="1021" customFormat="1" ht="14.5" customHeight="1">
      <c r="A28" s="1431" t="s">
        <v>537</v>
      </c>
      <c r="B28" s="1430"/>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430"/>
      <c r="Z28" s="1430"/>
      <c r="AA28" s="1430"/>
      <c r="AB28" s="1430"/>
      <c r="AC28" s="1430"/>
      <c r="AD28" s="1430"/>
      <c r="AE28" s="1430"/>
    </row>
    <row r="29" spans="1:31" s="1021" customFormat="1" ht="14.5" customHeight="1">
      <c r="A29" s="1431" t="s">
        <v>433</v>
      </c>
      <c r="B29" s="1430"/>
      <c r="C29" s="1430"/>
      <c r="D29" s="1430"/>
      <c r="E29" s="1430"/>
      <c r="F29" s="1430"/>
      <c r="G29" s="1430"/>
      <c r="H29" s="1430"/>
      <c r="I29" s="1430"/>
      <c r="J29" s="1430"/>
      <c r="K29" s="1430"/>
      <c r="L29" s="1430"/>
      <c r="M29" s="1430"/>
      <c r="N29" s="1430"/>
      <c r="O29" s="1430"/>
      <c r="P29" s="1430"/>
      <c r="Q29" s="1430"/>
      <c r="R29" s="1430"/>
      <c r="S29" s="1430"/>
      <c r="T29" s="1430"/>
      <c r="U29" s="1430"/>
      <c r="V29" s="1430"/>
      <c r="W29" s="1430"/>
      <c r="X29" s="1430"/>
      <c r="Y29" s="1430"/>
      <c r="Z29" s="1430"/>
      <c r="AA29" s="1430"/>
      <c r="AB29" s="1430"/>
      <c r="AC29" s="1430"/>
      <c r="AD29" s="1430"/>
      <c r="AE29" s="1430"/>
    </row>
    <row r="31" spans="1:31">
      <c r="A31" s="1258" t="s">
        <v>538</v>
      </c>
      <c r="B31" s="1258"/>
      <c r="C31" s="1258"/>
      <c r="D31" s="1258"/>
      <c r="E31" s="1258"/>
      <c r="F31" s="1258"/>
      <c r="G31" s="1258"/>
      <c r="H31" s="1258"/>
      <c r="I31" s="1258"/>
      <c r="J31" s="1258"/>
      <c r="K31" s="1258"/>
      <c r="L31" s="1258"/>
      <c r="M31" s="1258"/>
      <c r="N31" s="1258"/>
      <c r="O31" s="1258"/>
      <c r="P31" s="1258"/>
      <c r="Q31" s="1258"/>
      <c r="R31" s="1258"/>
      <c r="S31" s="1258"/>
      <c r="T31" s="1258"/>
      <c r="U31" s="1258"/>
      <c r="V31" s="1258"/>
      <c r="W31" s="1258"/>
      <c r="X31" s="1258"/>
      <c r="Y31" s="1258"/>
      <c r="Z31" s="1258"/>
      <c r="AA31" s="1258"/>
      <c r="AB31" s="1258"/>
      <c r="AC31" s="1258"/>
      <c r="AD31" s="1258"/>
      <c r="AE31" s="1258"/>
    </row>
    <row r="32" spans="1:31" ht="63" customHeight="1">
      <c r="A32" s="52"/>
      <c r="B32" s="1245" t="s">
        <v>276</v>
      </c>
      <c r="C32" s="1245" t="s">
        <v>247</v>
      </c>
      <c r="D32" s="1245" t="s">
        <v>247</v>
      </c>
      <c r="E32" s="1245" t="s">
        <v>277</v>
      </c>
      <c r="F32" s="1245" t="s">
        <v>248</v>
      </c>
      <c r="G32" s="1245" t="s">
        <v>248</v>
      </c>
      <c r="H32" s="1245" t="s">
        <v>278</v>
      </c>
      <c r="I32" s="1245" t="s">
        <v>249</v>
      </c>
      <c r="J32" s="1245" t="s">
        <v>249</v>
      </c>
      <c r="K32" s="1245" t="s">
        <v>279</v>
      </c>
      <c r="L32" s="1245" t="s">
        <v>250</v>
      </c>
      <c r="M32" s="1245" t="s">
        <v>250</v>
      </c>
      <c r="N32" s="1245" t="s">
        <v>280</v>
      </c>
      <c r="O32" s="1245" t="s">
        <v>251</v>
      </c>
      <c r="P32" s="1245" t="s">
        <v>251</v>
      </c>
      <c r="Q32" s="1245" t="s">
        <v>281</v>
      </c>
      <c r="R32" s="1245" t="s">
        <v>252</v>
      </c>
      <c r="S32" s="1245" t="s">
        <v>252</v>
      </c>
      <c r="T32" s="1245" t="s">
        <v>282</v>
      </c>
      <c r="U32" s="1245" t="s">
        <v>253</v>
      </c>
      <c r="V32" s="1245" t="s">
        <v>253</v>
      </c>
      <c r="W32" s="1245" t="s">
        <v>283</v>
      </c>
      <c r="X32" s="1245" t="s">
        <v>254</v>
      </c>
      <c r="Y32" s="1245" t="s">
        <v>254</v>
      </c>
      <c r="Z32" s="1245" t="s">
        <v>284</v>
      </c>
      <c r="AA32" s="1245" t="s">
        <v>255</v>
      </c>
      <c r="AB32" s="1245" t="s">
        <v>255</v>
      </c>
      <c r="AC32" s="1245" t="s">
        <v>285</v>
      </c>
      <c r="AD32" s="1245" t="s">
        <v>256</v>
      </c>
      <c r="AE32" s="1246" t="s">
        <v>256</v>
      </c>
    </row>
    <row r="33" spans="1:31" ht="14.5" customHeight="1" thickBot="1">
      <c r="A33" s="53"/>
      <c r="B33" s="54" t="s">
        <v>40</v>
      </c>
      <c r="C33" s="54" t="s">
        <v>111</v>
      </c>
      <c r="D33" s="55" t="s">
        <v>112</v>
      </c>
      <c r="E33" s="54" t="s">
        <v>40</v>
      </c>
      <c r="F33" s="54" t="s">
        <v>111</v>
      </c>
      <c r="G33" s="55" t="s">
        <v>112</v>
      </c>
      <c r="H33" s="54" t="s">
        <v>40</v>
      </c>
      <c r="I33" s="54" t="s">
        <v>111</v>
      </c>
      <c r="J33" s="55" t="s">
        <v>112</v>
      </c>
      <c r="K33" s="54" t="s">
        <v>40</v>
      </c>
      <c r="L33" s="54" t="s">
        <v>111</v>
      </c>
      <c r="M33" s="55" t="s">
        <v>112</v>
      </c>
      <c r="N33" s="54" t="s">
        <v>40</v>
      </c>
      <c r="O33" s="54" t="s">
        <v>111</v>
      </c>
      <c r="P33" s="55" t="s">
        <v>112</v>
      </c>
      <c r="Q33" s="54" t="s">
        <v>40</v>
      </c>
      <c r="R33" s="54" t="s">
        <v>111</v>
      </c>
      <c r="S33" s="55" t="s">
        <v>112</v>
      </c>
      <c r="T33" s="54" t="s">
        <v>40</v>
      </c>
      <c r="U33" s="54" t="s">
        <v>111</v>
      </c>
      <c r="V33" s="55" t="s">
        <v>112</v>
      </c>
      <c r="W33" s="54" t="s">
        <v>40</v>
      </c>
      <c r="X33" s="54" t="s">
        <v>111</v>
      </c>
      <c r="Y33" s="55" t="s">
        <v>112</v>
      </c>
      <c r="Z33" s="54" t="s">
        <v>40</v>
      </c>
      <c r="AA33" s="54" t="s">
        <v>111</v>
      </c>
      <c r="AB33" s="55" t="s">
        <v>112</v>
      </c>
      <c r="AC33" s="54" t="s">
        <v>40</v>
      </c>
      <c r="AD33" s="54" t="s">
        <v>111</v>
      </c>
      <c r="AE33" s="54" t="s">
        <v>112</v>
      </c>
    </row>
    <row r="34" spans="1:31" ht="14.5" customHeight="1">
      <c r="A34" s="56" t="s">
        <v>117</v>
      </c>
      <c r="B34" s="823">
        <v>92.898729798765501</v>
      </c>
      <c r="C34" s="824">
        <v>0.59493934839262042</v>
      </c>
      <c r="D34" s="825">
        <v>1829</v>
      </c>
      <c r="E34" s="823">
        <v>39.680270898046849</v>
      </c>
      <c r="F34" s="824">
        <v>1.1602056849436624</v>
      </c>
      <c r="G34" s="825">
        <v>1784</v>
      </c>
      <c r="H34" s="823">
        <v>35.196322338068811</v>
      </c>
      <c r="I34" s="824">
        <v>1.132141929366653</v>
      </c>
      <c r="J34" s="825">
        <v>1787</v>
      </c>
      <c r="K34" s="823">
        <v>74.767892882189244</v>
      </c>
      <c r="L34" s="824">
        <v>1.0233181487051768</v>
      </c>
      <c r="M34" s="825">
        <v>1812</v>
      </c>
      <c r="N34" s="823">
        <v>13.206508865642604</v>
      </c>
      <c r="O34" s="824">
        <v>0.81088580125484866</v>
      </c>
      <c r="P34" s="825">
        <v>1759</v>
      </c>
      <c r="Q34" s="823">
        <v>38.29319109794654</v>
      </c>
      <c r="R34" s="824">
        <v>1.1526630996663987</v>
      </c>
      <c r="S34" s="825">
        <v>1792</v>
      </c>
      <c r="T34" s="823">
        <v>43.394451683079559</v>
      </c>
      <c r="U34" s="824">
        <v>1.1761979785657428</v>
      </c>
      <c r="V34" s="825">
        <v>1789</v>
      </c>
      <c r="W34" s="823">
        <v>81.81546956488765</v>
      </c>
      <c r="X34" s="824">
        <v>0.91159125183411938</v>
      </c>
      <c r="Y34" s="825">
        <v>1801</v>
      </c>
      <c r="Z34" s="823">
        <v>18.787127516331971</v>
      </c>
      <c r="AA34" s="824">
        <v>0.95166140704461588</v>
      </c>
      <c r="AB34" s="825">
        <v>1693</v>
      </c>
      <c r="AC34" s="823">
        <v>0.79157974579474566</v>
      </c>
      <c r="AD34" s="824">
        <v>0.21112895289979039</v>
      </c>
      <c r="AE34" s="826">
        <v>1855</v>
      </c>
    </row>
    <row r="35" spans="1:31" ht="14.5" customHeight="1">
      <c r="A35" s="61" t="s">
        <v>118</v>
      </c>
      <c r="B35" s="827">
        <v>94.740027313979496</v>
      </c>
      <c r="C35" s="828">
        <v>0.58510547811280234</v>
      </c>
      <c r="D35" s="829">
        <v>1437</v>
      </c>
      <c r="E35" s="827">
        <v>35.531307243458606</v>
      </c>
      <c r="F35" s="828">
        <v>1.273849031898765</v>
      </c>
      <c r="G35" s="829">
        <v>1413</v>
      </c>
      <c r="H35" s="827">
        <v>32.933023065880946</v>
      </c>
      <c r="I35" s="828">
        <v>1.2522279972896055</v>
      </c>
      <c r="J35" s="829">
        <v>1412</v>
      </c>
      <c r="K35" s="827">
        <v>79.214828344320821</v>
      </c>
      <c r="L35" s="828">
        <v>1.0717963902945318</v>
      </c>
      <c r="M35" s="829">
        <v>1426</v>
      </c>
      <c r="N35" s="827">
        <v>26.461417833364958</v>
      </c>
      <c r="O35" s="828">
        <v>1.1814260051646943</v>
      </c>
      <c r="P35" s="829">
        <v>1403</v>
      </c>
      <c r="Q35" s="827">
        <v>37.201872595793958</v>
      </c>
      <c r="R35" s="828">
        <v>1.2859581712458565</v>
      </c>
      <c r="S35" s="829">
        <v>1418</v>
      </c>
      <c r="T35" s="827">
        <v>43.602470005910575</v>
      </c>
      <c r="U35" s="828">
        <v>1.3210582271956641</v>
      </c>
      <c r="V35" s="829">
        <v>1414</v>
      </c>
      <c r="W35" s="827">
        <v>87.951184817132415</v>
      </c>
      <c r="X35" s="828">
        <v>0.85843938527202768</v>
      </c>
      <c r="Y35" s="829">
        <v>1431</v>
      </c>
      <c r="Z35" s="827">
        <v>26.518809344916665</v>
      </c>
      <c r="AA35" s="828">
        <v>1.1972991052912256</v>
      </c>
      <c r="AB35" s="829">
        <v>1365</v>
      </c>
      <c r="AC35" s="827">
        <v>0.61637717179334572</v>
      </c>
      <c r="AD35" s="828">
        <v>0.2050360686657462</v>
      </c>
      <c r="AE35" s="830">
        <v>1450</v>
      </c>
    </row>
    <row r="36" spans="1:31" ht="14.5" customHeight="1" thickBot="1">
      <c r="A36" s="190" t="s">
        <v>119</v>
      </c>
      <c r="B36" s="1080">
        <v>90.337227068239983</v>
      </c>
      <c r="C36" s="832">
        <v>0.59476474584108452</v>
      </c>
      <c r="D36" s="833">
        <v>2453</v>
      </c>
      <c r="E36" s="831">
        <v>40.598713902308404</v>
      </c>
      <c r="F36" s="832">
        <v>0.99931473600631515</v>
      </c>
      <c r="G36" s="833">
        <v>2419</v>
      </c>
      <c r="H36" s="831">
        <v>29.274491151669878</v>
      </c>
      <c r="I36" s="832">
        <v>0.92761101989708927</v>
      </c>
      <c r="J36" s="833">
        <v>2406</v>
      </c>
      <c r="K36" s="831">
        <v>69.538202520632836</v>
      </c>
      <c r="L36" s="832">
        <v>0.93512475079627899</v>
      </c>
      <c r="M36" s="833">
        <v>2432</v>
      </c>
      <c r="N36" s="831">
        <v>22.707810207803057</v>
      </c>
      <c r="O36" s="832">
        <v>0.85707000675030576</v>
      </c>
      <c r="P36" s="833">
        <v>2398</v>
      </c>
      <c r="Q36" s="831">
        <v>33.803995135356885</v>
      </c>
      <c r="R36" s="832">
        <v>0.96531685179746651</v>
      </c>
      <c r="S36" s="833">
        <v>2416</v>
      </c>
      <c r="T36" s="831">
        <v>41.253606703475171</v>
      </c>
      <c r="U36" s="832">
        <v>1.0037066341802241</v>
      </c>
      <c r="V36" s="833">
        <v>2418</v>
      </c>
      <c r="W36" s="831">
        <v>86.410108842699316</v>
      </c>
      <c r="X36" s="832">
        <v>0.6930315671052748</v>
      </c>
      <c r="Y36" s="833">
        <v>2442</v>
      </c>
      <c r="Z36" s="831">
        <v>27.419942413118065</v>
      </c>
      <c r="AA36" s="832">
        <v>0.92891108993823546</v>
      </c>
      <c r="AB36" s="833">
        <v>2308</v>
      </c>
      <c r="AC36" s="831">
        <v>2.2496191854919627</v>
      </c>
      <c r="AD36" s="832">
        <v>0.30001554995991397</v>
      </c>
      <c r="AE36" s="834">
        <v>2523</v>
      </c>
    </row>
    <row r="37" spans="1:31" ht="14.5" customHeight="1">
      <c r="A37" s="61" t="s">
        <v>120</v>
      </c>
      <c r="B37" s="62">
        <v>92.17425487562015</v>
      </c>
      <c r="C37" s="63">
        <v>0.49995776922282981</v>
      </c>
      <c r="D37" s="64">
        <v>2868</v>
      </c>
      <c r="E37" s="62">
        <v>31.475200156084011</v>
      </c>
      <c r="F37" s="63">
        <v>0.87513834985500882</v>
      </c>
      <c r="G37" s="64">
        <v>2817</v>
      </c>
      <c r="H37" s="62">
        <v>24.907087463895387</v>
      </c>
      <c r="I37" s="63">
        <v>0.81593336618510248</v>
      </c>
      <c r="J37" s="64">
        <v>2813</v>
      </c>
      <c r="K37" s="62">
        <v>71.485925759990323</v>
      </c>
      <c r="L37" s="63">
        <v>0.84792188892273468</v>
      </c>
      <c r="M37" s="64">
        <v>2847</v>
      </c>
      <c r="N37" s="62">
        <v>19.222731213085371</v>
      </c>
      <c r="O37" s="63">
        <v>0.74643740920636104</v>
      </c>
      <c r="P37" s="64">
        <v>2806</v>
      </c>
      <c r="Q37" s="62">
        <v>32.352017588844724</v>
      </c>
      <c r="R37" s="63">
        <v>0.88109746946870904</v>
      </c>
      <c r="S37" s="64">
        <v>2829</v>
      </c>
      <c r="T37" s="62">
        <v>39.819564214734967</v>
      </c>
      <c r="U37" s="63">
        <v>0.92283138816005672</v>
      </c>
      <c r="V37" s="64">
        <v>2824</v>
      </c>
      <c r="W37" s="62">
        <v>84.527916429675273</v>
      </c>
      <c r="X37" s="63">
        <v>0.67528277122999603</v>
      </c>
      <c r="Y37" s="64">
        <v>2850</v>
      </c>
      <c r="Z37" s="62">
        <v>22.315763918900736</v>
      </c>
      <c r="AA37" s="63">
        <v>0.79871343776401482</v>
      </c>
      <c r="AB37" s="64">
        <v>2732</v>
      </c>
      <c r="AC37" s="62">
        <v>2.1239198976054698</v>
      </c>
      <c r="AD37" s="71">
        <v>0.26916574056610271</v>
      </c>
      <c r="AE37" s="65">
        <v>2943</v>
      </c>
    </row>
    <row r="38" spans="1:31" ht="14.5" customHeight="1">
      <c r="A38" s="56" t="s">
        <v>121</v>
      </c>
      <c r="B38" s="57">
        <v>91.855897211664427</v>
      </c>
      <c r="C38" s="58">
        <v>0.64916025097156915</v>
      </c>
      <c r="D38" s="59">
        <v>1750</v>
      </c>
      <c r="E38" s="57">
        <v>43.654027313469093</v>
      </c>
      <c r="F38" s="58">
        <v>1.1991119215480961</v>
      </c>
      <c r="G38" s="59">
        <v>1721</v>
      </c>
      <c r="H38" s="57">
        <v>35.723520421597222</v>
      </c>
      <c r="I38" s="58">
        <v>1.1592012768929676</v>
      </c>
      <c r="J38" s="59">
        <v>1720</v>
      </c>
      <c r="K38" s="57">
        <v>77.473386091702267</v>
      </c>
      <c r="L38" s="58">
        <v>1.0018480283268603</v>
      </c>
      <c r="M38" s="59">
        <v>1739</v>
      </c>
      <c r="N38" s="57">
        <v>19.905653727937285</v>
      </c>
      <c r="O38" s="58">
        <v>0.9804352608680853</v>
      </c>
      <c r="P38" s="59">
        <v>1693</v>
      </c>
      <c r="Q38" s="57">
        <v>39.423164388584354</v>
      </c>
      <c r="R38" s="58">
        <v>1.1805338471525726</v>
      </c>
      <c r="S38" s="59">
        <v>1726</v>
      </c>
      <c r="T38" s="57">
        <v>44.708297455921034</v>
      </c>
      <c r="U38" s="58">
        <v>1.2013198022443716</v>
      </c>
      <c r="V38" s="59">
        <v>1724</v>
      </c>
      <c r="W38" s="57">
        <v>86.136431522222878</v>
      </c>
      <c r="X38" s="58">
        <v>0.82734181371726268</v>
      </c>
      <c r="Y38" s="59">
        <v>1733</v>
      </c>
      <c r="Z38" s="57">
        <v>24.555129713324899</v>
      </c>
      <c r="AA38" s="58">
        <v>1.075964754686382</v>
      </c>
      <c r="AB38" s="59">
        <v>1624</v>
      </c>
      <c r="AC38" s="57">
        <v>0.51901815196745282</v>
      </c>
      <c r="AD38" s="67">
        <v>0.17291375112072396</v>
      </c>
      <c r="AE38" s="60">
        <v>1772</v>
      </c>
    </row>
    <row r="39" spans="1:31" ht="14.5" customHeight="1" thickBot="1">
      <c r="A39" s="74" t="s">
        <v>122</v>
      </c>
      <c r="B39" s="75">
        <v>93.54124348286625</v>
      </c>
      <c r="C39" s="76">
        <v>0.76359852525266536</v>
      </c>
      <c r="D39" s="77">
        <v>1015</v>
      </c>
      <c r="E39" s="75">
        <v>53.891533171608216</v>
      </c>
      <c r="F39" s="76">
        <v>1.5873493509231278</v>
      </c>
      <c r="G39" s="77">
        <v>996</v>
      </c>
      <c r="H39" s="75">
        <v>47.295453687609367</v>
      </c>
      <c r="I39" s="76">
        <v>1.5944277358359502</v>
      </c>
      <c r="J39" s="77">
        <v>990</v>
      </c>
      <c r="K39" s="75">
        <v>72.759555768384757</v>
      </c>
      <c r="L39" s="76">
        <v>1.4080376995381128</v>
      </c>
      <c r="M39" s="77">
        <v>1000</v>
      </c>
      <c r="N39" s="75">
        <v>26.869637366328313</v>
      </c>
      <c r="O39" s="76">
        <v>1.4308661671123077</v>
      </c>
      <c r="P39" s="77">
        <v>979</v>
      </c>
      <c r="Q39" s="75">
        <v>40.274491257751109</v>
      </c>
      <c r="R39" s="76">
        <v>1.5718608228744415</v>
      </c>
      <c r="S39" s="77">
        <v>986</v>
      </c>
      <c r="T39" s="75">
        <v>46.136029283471252</v>
      </c>
      <c r="U39" s="76">
        <v>1.5946816887725757</v>
      </c>
      <c r="V39" s="77">
        <v>988</v>
      </c>
      <c r="W39" s="75">
        <v>87.461388850143877</v>
      </c>
      <c r="X39" s="76">
        <v>1.0463840047186113</v>
      </c>
      <c r="Y39" s="77">
        <v>1006</v>
      </c>
      <c r="Z39" s="75">
        <v>32.031663698346286</v>
      </c>
      <c r="AA39" s="76">
        <v>1.5336285431587902</v>
      </c>
      <c r="AB39" s="77">
        <v>933</v>
      </c>
      <c r="AC39" s="75">
        <v>0.71507280036897047</v>
      </c>
      <c r="AD39" s="182">
        <v>0.26994341403164829</v>
      </c>
      <c r="AE39" s="78">
        <v>1026</v>
      </c>
    </row>
    <row r="40" spans="1:31" ht="14.5" customHeight="1">
      <c r="A40" s="84" t="s">
        <v>123</v>
      </c>
      <c r="B40" s="843">
        <v>92.248545376907614</v>
      </c>
      <c r="C40" s="844">
        <v>0.35218970752908352</v>
      </c>
      <c r="D40" s="845">
        <v>5719</v>
      </c>
      <c r="E40" s="843">
        <v>39.01883602814133</v>
      </c>
      <c r="F40" s="844">
        <v>0.65179667495195215</v>
      </c>
      <c r="G40" s="845">
        <v>5616</v>
      </c>
      <c r="H40" s="843">
        <v>32.016715113283659</v>
      </c>
      <c r="I40" s="844">
        <v>0.62374147640732758</v>
      </c>
      <c r="J40" s="845">
        <v>5605</v>
      </c>
      <c r="K40" s="843">
        <v>73.61798443676166</v>
      </c>
      <c r="L40" s="844">
        <v>0.58655767449211216</v>
      </c>
      <c r="M40" s="845">
        <v>5670</v>
      </c>
      <c r="N40" s="843">
        <v>20.805894347700345</v>
      </c>
      <c r="O40" s="844">
        <v>0.54768000016634244</v>
      </c>
      <c r="P40" s="845">
        <v>5560</v>
      </c>
      <c r="Q40" s="843">
        <v>36.042536439698111</v>
      </c>
      <c r="R40" s="844">
        <v>0.64210907657079175</v>
      </c>
      <c r="S40" s="845">
        <v>5626</v>
      </c>
      <c r="T40" s="843">
        <v>42.506865700204642</v>
      </c>
      <c r="U40" s="844">
        <v>0.66143668836454417</v>
      </c>
      <c r="V40" s="845">
        <v>5621</v>
      </c>
      <c r="W40" s="843">
        <v>85.415199618874979</v>
      </c>
      <c r="X40" s="844">
        <v>0.46796762103672224</v>
      </c>
      <c r="Y40" s="845">
        <v>5674</v>
      </c>
      <c r="Z40" s="843">
        <v>24.585627762851647</v>
      </c>
      <c r="AA40" s="844">
        <v>0.5897949218459495</v>
      </c>
      <c r="AB40" s="845">
        <v>5366</v>
      </c>
      <c r="AC40" s="843">
        <v>1.392183570571992</v>
      </c>
      <c r="AD40" s="844">
        <v>0.15668071930505337</v>
      </c>
      <c r="AE40" s="846">
        <v>5828</v>
      </c>
    </row>
    <row r="41" spans="1:31" ht="14.5" customHeight="1">
      <c r="A41" s="1255" t="s">
        <v>258</v>
      </c>
      <c r="B41" s="1255" t="s">
        <v>258</v>
      </c>
      <c r="C41" s="1255" t="s">
        <v>258</v>
      </c>
      <c r="D41" s="1255" t="s">
        <v>258</v>
      </c>
      <c r="E41" s="1255" t="s">
        <v>258</v>
      </c>
      <c r="F41" s="1255" t="s">
        <v>258</v>
      </c>
      <c r="G41" s="1255" t="s">
        <v>258</v>
      </c>
      <c r="H41" s="1255" t="s">
        <v>258</v>
      </c>
      <c r="I41" s="1255" t="s">
        <v>258</v>
      </c>
      <c r="J41" s="1255" t="s">
        <v>258</v>
      </c>
      <c r="K41" s="1255" t="s">
        <v>258</v>
      </c>
      <c r="L41" s="1255" t="s">
        <v>258</v>
      </c>
      <c r="M41" s="1255" t="s">
        <v>258</v>
      </c>
      <c r="N41" s="1255" t="s">
        <v>258</v>
      </c>
      <c r="O41" s="1255" t="s">
        <v>258</v>
      </c>
      <c r="P41" s="1255" t="s">
        <v>258</v>
      </c>
      <c r="Q41" s="1255" t="s">
        <v>258</v>
      </c>
      <c r="R41" s="1255" t="s">
        <v>258</v>
      </c>
      <c r="S41" s="1255" t="s">
        <v>258</v>
      </c>
      <c r="T41" s="1255" t="s">
        <v>258</v>
      </c>
      <c r="U41" s="1255" t="s">
        <v>258</v>
      </c>
      <c r="V41" s="1255" t="s">
        <v>258</v>
      </c>
      <c r="W41" s="1255" t="s">
        <v>258</v>
      </c>
      <c r="X41" s="1255" t="s">
        <v>258</v>
      </c>
      <c r="Y41" s="1255" t="s">
        <v>258</v>
      </c>
      <c r="Z41" s="1255" t="s">
        <v>258</v>
      </c>
      <c r="AA41" s="1255" t="s">
        <v>258</v>
      </c>
      <c r="AB41" s="1255" t="s">
        <v>258</v>
      </c>
      <c r="AC41" s="1255" t="s">
        <v>258</v>
      </c>
      <c r="AD41" s="1255" t="s">
        <v>258</v>
      </c>
      <c r="AE41" s="1255" t="s">
        <v>258</v>
      </c>
    </row>
    <row r="42" spans="1:31" ht="14.5" customHeight="1">
      <c r="A42" s="1267" t="s">
        <v>539</v>
      </c>
      <c r="B42" s="1268"/>
      <c r="C42" s="1268"/>
      <c r="D42" s="1268"/>
      <c r="E42" s="1268"/>
      <c r="F42" s="1268"/>
      <c r="G42" s="1268"/>
      <c r="H42" s="1268"/>
      <c r="I42" s="1268"/>
      <c r="J42" s="1268"/>
      <c r="K42" s="1268"/>
      <c r="L42" s="1268"/>
      <c r="M42" s="1268"/>
      <c r="N42" s="1268"/>
      <c r="O42" s="1268"/>
      <c r="P42" s="1268"/>
      <c r="Q42" s="1268"/>
      <c r="R42" s="1268"/>
      <c r="S42" s="1268"/>
      <c r="T42" s="1268"/>
      <c r="U42" s="1268"/>
      <c r="V42" s="1268"/>
      <c r="W42" s="1268"/>
      <c r="X42" s="1268"/>
      <c r="Y42" s="1268"/>
      <c r="Z42" s="1268"/>
      <c r="AA42" s="1268"/>
      <c r="AB42" s="1268"/>
      <c r="AC42" s="1268"/>
      <c r="AD42" s="1268"/>
      <c r="AE42" s="1268"/>
    </row>
    <row r="43" spans="1:31" ht="14.5" customHeight="1">
      <c r="A43" s="1267" t="s">
        <v>433</v>
      </c>
      <c r="B43" s="1268"/>
      <c r="C43" s="1268"/>
      <c r="D43" s="1268"/>
      <c r="E43" s="1268"/>
      <c r="F43" s="1268"/>
      <c r="G43" s="1268"/>
      <c r="H43" s="1268"/>
      <c r="I43" s="1268"/>
      <c r="J43" s="1268"/>
      <c r="K43" s="1268"/>
      <c r="L43" s="1268"/>
      <c r="M43" s="1268"/>
      <c r="N43" s="1268"/>
      <c r="O43" s="1268"/>
      <c r="P43" s="1268"/>
      <c r="Q43" s="1268"/>
      <c r="R43" s="1268"/>
      <c r="S43" s="1268"/>
      <c r="T43" s="1268"/>
      <c r="U43" s="1268"/>
      <c r="V43" s="1268"/>
      <c r="W43" s="1268"/>
      <c r="X43" s="1268"/>
      <c r="Y43" s="1268"/>
      <c r="Z43" s="1268"/>
      <c r="AA43" s="1268"/>
      <c r="AB43" s="1268"/>
      <c r="AC43" s="1268"/>
      <c r="AD43" s="1268"/>
      <c r="AE43" s="1268"/>
    </row>
    <row r="44" spans="1:31" ht="14.5" customHeight="1">
      <c r="A44" s="396"/>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row>
    <row r="45" spans="1:31" ht="25" customHeight="1">
      <c r="A45" s="1173">
        <v>2022</v>
      </c>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3"/>
      <c r="X45" s="1173"/>
      <c r="Y45" s="1173"/>
      <c r="Z45" s="1173"/>
      <c r="AA45" s="1173"/>
      <c r="AB45" s="1173"/>
      <c r="AC45" s="1173"/>
      <c r="AD45" s="1173"/>
      <c r="AE45" s="1173"/>
    </row>
    <row r="46" spans="1:31" ht="14.5" customHeight="1">
      <c r="A46" s="220"/>
      <c r="B46" s="220"/>
      <c r="C46" s="220"/>
      <c r="D46" s="220"/>
      <c r="E46" s="220"/>
      <c r="F46" s="220"/>
    </row>
    <row r="47" spans="1:31" ht="14.5" customHeight="1">
      <c r="A47" s="1240" t="s">
        <v>665</v>
      </c>
      <c r="B47" s="1240"/>
      <c r="C47" s="1240"/>
      <c r="D47" s="1240"/>
      <c r="E47" s="1240"/>
      <c r="F47" s="1240"/>
      <c r="G47" s="1240"/>
      <c r="H47" s="1240"/>
      <c r="I47" s="1240"/>
      <c r="J47" s="1240"/>
      <c r="K47" s="1240"/>
      <c r="L47" s="1240"/>
      <c r="M47" s="1240"/>
      <c r="N47" s="1240"/>
      <c r="O47" s="1240"/>
      <c r="P47" s="1240"/>
      <c r="Q47" s="1240"/>
      <c r="R47" s="1240"/>
      <c r="S47" s="1240"/>
      <c r="T47" s="1240"/>
      <c r="U47" s="1240"/>
      <c r="V47" s="1240"/>
      <c r="W47" s="1240"/>
      <c r="X47" s="1240"/>
      <c r="Y47" s="1240"/>
      <c r="Z47" s="1240"/>
      <c r="AA47" s="1240"/>
      <c r="AB47" s="1240"/>
      <c r="AC47" s="1240"/>
      <c r="AD47" s="1240"/>
      <c r="AE47" s="1240"/>
    </row>
    <row r="48" spans="1:31" ht="60.65" customHeight="1">
      <c r="A48" s="1252" t="s">
        <v>43</v>
      </c>
      <c r="B48" s="1245" t="s">
        <v>276</v>
      </c>
      <c r="C48" s="1245" t="s">
        <v>247</v>
      </c>
      <c r="D48" s="1245" t="s">
        <v>247</v>
      </c>
      <c r="E48" s="1245" t="s">
        <v>277</v>
      </c>
      <c r="F48" s="1245" t="s">
        <v>248</v>
      </c>
      <c r="G48" s="1245" t="s">
        <v>248</v>
      </c>
      <c r="H48" s="1245" t="s">
        <v>278</v>
      </c>
      <c r="I48" s="1245" t="s">
        <v>249</v>
      </c>
      <c r="J48" s="1245" t="s">
        <v>249</v>
      </c>
      <c r="K48" s="1245" t="s">
        <v>279</v>
      </c>
      <c r="L48" s="1245" t="s">
        <v>250</v>
      </c>
      <c r="M48" s="1245" t="s">
        <v>250</v>
      </c>
      <c r="N48" s="1245" t="s">
        <v>280</v>
      </c>
      <c r="O48" s="1245" t="s">
        <v>251</v>
      </c>
      <c r="P48" s="1245" t="s">
        <v>251</v>
      </c>
      <c r="Q48" s="1245" t="s">
        <v>281</v>
      </c>
      <c r="R48" s="1245" t="s">
        <v>252</v>
      </c>
      <c r="S48" s="1245" t="s">
        <v>252</v>
      </c>
      <c r="T48" s="1245" t="s">
        <v>282</v>
      </c>
      <c r="U48" s="1245" t="s">
        <v>253</v>
      </c>
      <c r="V48" s="1245" t="s">
        <v>253</v>
      </c>
      <c r="W48" s="1245" t="s">
        <v>283</v>
      </c>
      <c r="X48" s="1245" t="s">
        <v>254</v>
      </c>
      <c r="Y48" s="1245" t="s">
        <v>254</v>
      </c>
      <c r="Z48" s="1245" t="s">
        <v>284</v>
      </c>
      <c r="AA48" s="1245" t="s">
        <v>255</v>
      </c>
      <c r="AB48" s="1245" t="s">
        <v>255</v>
      </c>
      <c r="AC48" s="1245" t="s">
        <v>285</v>
      </c>
      <c r="AD48" s="1245" t="s">
        <v>256</v>
      </c>
      <c r="AE48" s="1246" t="s">
        <v>256</v>
      </c>
    </row>
    <row r="49" spans="1:31" ht="14.5" customHeight="1" thickBot="1">
      <c r="A49" s="1254" t="s">
        <v>43</v>
      </c>
      <c r="B49" s="54" t="s">
        <v>40</v>
      </c>
      <c r="C49" s="54" t="s">
        <v>111</v>
      </c>
      <c r="D49" s="55" t="s">
        <v>112</v>
      </c>
      <c r="E49" s="54" t="s">
        <v>40</v>
      </c>
      <c r="F49" s="54" t="s">
        <v>111</v>
      </c>
      <c r="G49" s="55" t="s">
        <v>112</v>
      </c>
      <c r="H49" s="54" t="s">
        <v>40</v>
      </c>
      <c r="I49" s="54" t="s">
        <v>111</v>
      </c>
      <c r="J49" s="55" t="s">
        <v>112</v>
      </c>
      <c r="K49" s="54" t="s">
        <v>40</v>
      </c>
      <c r="L49" s="54" t="s">
        <v>111</v>
      </c>
      <c r="M49" s="55" t="s">
        <v>112</v>
      </c>
      <c r="N49" s="54" t="s">
        <v>40</v>
      </c>
      <c r="O49" s="54" t="s">
        <v>111</v>
      </c>
      <c r="P49" s="55" t="s">
        <v>112</v>
      </c>
      <c r="Q49" s="54" t="s">
        <v>40</v>
      </c>
      <c r="R49" s="54" t="s">
        <v>111</v>
      </c>
      <c r="S49" s="55" t="s">
        <v>112</v>
      </c>
      <c r="T49" s="54" t="s">
        <v>40</v>
      </c>
      <c r="U49" s="54" t="s">
        <v>111</v>
      </c>
      <c r="V49" s="55" t="s">
        <v>112</v>
      </c>
      <c r="W49" s="54" t="s">
        <v>40</v>
      </c>
      <c r="X49" s="54" t="s">
        <v>111</v>
      </c>
      <c r="Y49" s="55" t="s">
        <v>112</v>
      </c>
      <c r="Z49" s="54" t="s">
        <v>40</v>
      </c>
      <c r="AA49" s="54" t="s">
        <v>111</v>
      </c>
      <c r="AB49" s="55" t="s">
        <v>112</v>
      </c>
      <c r="AC49" s="54" t="s">
        <v>40</v>
      </c>
      <c r="AD49" s="54" t="s">
        <v>111</v>
      </c>
      <c r="AE49" s="54" t="s">
        <v>112</v>
      </c>
    </row>
    <row r="50" spans="1:31" ht="14.5" customHeight="1">
      <c r="A50" s="56" t="s">
        <v>54</v>
      </c>
      <c r="B50" s="57">
        <v>95.212779787309316</v>
      </c>
      <c r="C50" s="58">
        <v>0.92906463503737768</v>
      </c>
      <c r="D50" s="59">
        <v>661</v>
      </c>
      <c r="E50" s="57">
        <v>31.26853521676621</v>
      </c>
      <c r="F50" s="58">
        <v>1.932389442842966</v>
      </c>
      <c r="G50" s="59">
        <v>652</v>
      </c>
      <c r="H50" s="57">
        <v>36.277817830580432</v>
      </c>
      <c r="I50" s="58">
        <v>2.0191114630467761</v>
      </c>
      <c r="J50" s="59">
        <v>649</v>
      </c>
      <c r="K50" s="57">
        <v>74.767821943952541</v>
      </c>
      <c r="L50" s="58">
        <v>1.7900548534982921</v>
      </c>
      <c r="M50" s="59">
        <v>658</v>
      </c>
      <c r="N50" s="57">
        <v>21.367230046690999</v>
      </c>
      <c r="O50" s="58">
        <v>1.7401249108227159</v>
      </c>
      <c r="P50" s="59">
        <v>654</v>
      </c>
      <c r="Q50" s="57">
        <v>38.386657760471962</v>
      </c>
      <c r="R50" s="58">
        <v>2.0402934497263612</v>
      </c>
      <c r="S50" s="59">
        <v>654</v>
      </c>
      <c r="T50" s="57">
        <v>38.947382170882847</v>
      </c>
      <c r="U50" s="58">
        <v>2.050521306898792</v>
      </c>
      <c r="V50" s="59">
        <v>652</v>
      </c>
      <c r="W50" s="57">
        <v>85.422509759301633</v>
      </c>
      <c r="X50" s="58">
        <v>1.4975239646363889</v>
      </c>
      <c r="Y50" s="59">
        <v>656</v>
      </c>
      <c r="Z50" s="57">
        <v>23.293468270579719</v>
      </c>
      <c r="AA50" s="58">
        <v>1.79599950005221</v>
      </c>
      <c r="AB50" s="59">
        <v>624</v>
      </c>
      <c r="AC50" s="57">
        <v>0</v>
      </c>
      <c r="AD50" s="67" t="s">
        <v>407</v>
      </c>
      <c r="AE50" s="60">
        <v>593</v>
      </c>
    </row>
    <row r="51" spans="1:31" ht="14.5" customHeight="1">
      <c r="A51" s="61" t="s">
        <v>55</v>
      </c>
      <c r="B51" s="62">
        <v>96.984421400218679</v>
      </c>
      <c r="C51" s="63">
        <v>0.64515206540428072</v>
      </c>
      <c r="D51" s="64">
        <v>990</v>
      </c>
      <c r="E51" s="62">
        <v>22.366797943154261</v>
      </c>
      <c r="F51" s="63">
        <v>1.427980930135168</v>
      </c>
      <c r="G51" s="64">
        <v>978</v>
      </c>
      <c r="H51" s="62">
        <v>16.332263547427999</v>
      </c>
      <c r="I51" s="63">
        <v>1.294186396125701</v>
      </c>
      <c r="J51" s="64">
        <v>972</v>
      </c>
      <c r="K51" s="62">
        <v>75.76822132015252</v>
      </c>
      <c r="L51" s="63">
        <v>1.4467086034010661</v>
      </c>
      <c r="M51" s="64">
        <v>981</v>
      </c>
      <c r="N51" s="62">
        <v>19.33732235101802</v>
      </c>
      <c r="O51" s="63">
        <v>1.3744687012929191</v>
      </c>
      <c r="P51" s="64">
        <v>969</v>
      </c>
      <c r="Q51" s="62">
        <v>34.28240313693486</v>
      </c>
      <c r="R51" s="63">
        <v>1.631922011865323</v>
      </c>
      <c r="S51" s="64">
        <v>974</v>
      </c>
      <c r="T51" s="62">
        <v>40.283605587073659</v>
      </c>
      <c r="U51" s="63">
        <v>1.690326731335511</v>
      </c>
      <c r="V51" s="64">
        <v>966</v>
      </c>
      <c r="W51" s="62">
        <v>85.580656518737001</v>
      </c>
      <c r="X51" s="63">
        <v>1.1795006282341309</v>
      </c>
      <c r="Y51" s="64">
        <v>982</v>
      </c>
      <c r="Z51" s="62">
        <v>21.68605466398165</v>
      </c>
      <c r="AA51" s="63">
        <v>1.45195745538017</v>
      </c>
      <c r="AB51" s="64">
        <v>938</v>
      </c>
      <c r="AC51" s="62">
        <v>0</v>
      </c>
      <c r="AD51" s="71" t="s">
        <v>407</v>
      </c>
      <c r="AE51" s="65">
        <v>894</v>
      </c>
    </row>
    <row r="52" spans="1:31" ht="14.5" customHeight="1">
      <c r="A52" s="56" t="s">
        <v>56</v>
      </c>
      <c r="B52" s="57">
        <v>92.955455555044225</v>
      </c>
      <c r="C52" s="58">
        <v>1.7365468035341249</v>
      </c>
      <c r="D52" s="59">
        <v>227</v>
      </c>
      <c r="E52" s="57">
        <v>37.333804123729422</v>
      </c>
      <c r="F52" s="58">
        <v>3.3249699701381128</v>
      </c>
      <c r="G52" s="59">
        <v>224</v>
      </c>
      <c r="H52" s="57">
        <v>24.590882516701441</v>
      </c>
      <c r="I52" s="58">
        <v>3.048009314831853</v>
      </c>
      <c r="J52" s="59">
        <v>223</v>
      </c>
      <c r="K52" s="57">
        <v>69.503829557143717</v>
      </c>
      <c r="L52" s="58">
        <v>3.173059655739443</v>
      </c>
      <c r="M52" s="59">
        <v>224</v>
      </c>
      <c r="N52" s="57">
        <v>29.065060321953709</v>
      </c>
      <c r="O52" s="58">
        <v>3.181773484629149</v>
      </c>
      <c r="P52" s="59">
        <v>223</v>
      </c>
      <c r="Q52" s="57">
        <v>40.819150074046092</v>
      </c>
      <c r="R52" s="58">
        <v>3.424659897316479</v>
      </c>
      <c r="S52" s="59">
        <v>224</v>
      </c>
      <c r="T52" s="57">
        <v>41.438143090666721</v>
      </c>
      <c r="U52" s="58">
        <v>3.441189538030196</v>
      </c>
      <c r="V52" s="59">
        <v>221</v>
      </c>
      <c r="W52" s="57">
        <v>88.104696407582026</v>
      </c>
      <c r="X52" s="58">
        <v>2.2581506285665318</v>
      </c>
      <c r="Y52" s="59">
        <v>226</v>
      </c>
      <c r="Z52" s="57">
        <v>37.447188533521732</v>
      </c>
      <c r="AA52" s="58">
        <v>3.4740351431625398</v>
      </c>
      <c r="AB52" s="59">
        <v>211</v>
      </c>
      <c r="AC52" s="57">
        <v>0</v>
      </c>
      <c r="AD52" s="67" t="s">
        <v>407</v>
      </c>
      <c r="AE52" s="60">
        <v>200</v>
      </c>
    </row>
    <row r="53" spans="1:31" ht="14.5" customHeight="1">
      <c r="A53" s="61" t="s">
        <v>57</v>
      </c>
      <c r="B53" s="62">
        <v>93.393342985342386</v>
      </c>
      <c r="C53" s="63">
        <v>2.2126620374802819</v>
      </c>
      <c r="D53" s="64">
        <v>152</v>
      </c>
      <c r="E53" s="62">
        <v>35.206152005364657</v>
      </c>
      <c r="F53" s="63">
        <v>4.120891414105456</v>
      </c>
      <c r="G53" s="64">
        <v>148</v>
      </c>
      <c r="H53" s="62">
        <v>40.335322135499787</v>
      </c>
      <c r="I53" s="63">
        <v>4.2232705727511117</v>
      </c>
      <c r="J53" s="64">
        <v>150</v>
      </c>
      <c r="K53" s="62">
        <v>93.723708426432566</v>
      </c>
      <c r="L53" s="63">
        <v>2.214913272309591</v>
      </c>
      <c r="M53" s="64">
        <v>152</v>
      </c>
      <c r="N53" s="62">
        <v>24.10358462141679</v>
      </c>
      <c r="O53" s="63">
        <v>3.7434120376177371</v>
      </c>
      <c r="P53" s="64">
        <v>148</v>
      </c>
      <c r="Q53" s="62">
        <v>34.36136457395763</v>
      </c>
      <c r="R53" s="63">
        <v>4.118747804161532</v>
      </c>
      <c r="S53" s="64">
        <v>146</v>
      </c>
      <c r="T53" s="62">
        <v>40.37149864240493</v>
      </c>
      <c r="U53" s="63">
        <v>4.2243656635231801</v>
      </c>
      <c r="V53" s="64">
        <v>148</v>
      </c>
      <c r="W53" s="62">
        <v>89.201105041921679</v>
      </c>
      <c r="X53" s="63">
        <v>2.629772454528124</v>
      </c>
      <c r="Y53" s="64">
        <v>151</v>
      </c>
      <c r="Z53" s="62">
        <v>21.50129154234131</v>
      </c>
      <c r="AA53" s="63">
        <v>3.5062707491909801</v>
      </c>
      <c r="AB53" s="64">
        <v>141</v>
      </c>
      <c r="AC53" s="62">
        <v>0</v>
      </c>
      <c r="AD53" s="71" t="s">
        <v>407</v>
      </c>
      <c r="AE53" s="65">
        <v>128</v>
      </c>
    </row>
    <row r="54" spans="1:31" ht="14.5" customHeight="1">
      <c r="A54" s="56" t="s">
        <v>58</v>
      </c>
      <c r="B54" s="66" t="s">
        <v>148</v>
      </c>
      <c r="C54" s="66" t="s">
        <v>148</v>
      </c>
      <c r="D54" s="66" t="s">
        <v>148</v>
      </c>
      <c r="E54" s="66" t="s">
        <v>148</v>
      </c>
      <c r="F54" s="66" t="s">
        <v>148</v>
      </c>
      <c r="G54" s="66" t="s">
        <v>148</v>
      </c>
      <c r="H54" s="66" t="s">
        <v>148</v>
      </c>
      <c r="I54" s="66" t="s">
        <v>148</v>
      </c>
      <c r="J54" s="66" t="s">
        <v>148</v>
      </c>
      <c r="K54" s="66" t="s">
        <v>148</v>
      </c>
      <c r="L54" s="66" t="s">
        <v>148</v>
      </c>
      <c r="M54" s="66" t="s">
        <v>148</v>
      </c>
      <c r="N54" s="66" t="s">
        <v>148</v>
      </c>
      <c r="O54" s="66" t="s">
        <v>148</v>
      </c>
      <c r="P54" s="66" t="s">
        <v>148</v>
      </c>
      <c r="Q54" s="66" t="s">
        <v>148</v>
      </c>
      <c r="R54" s="66" t="s">
        <v>148</v>
      </c>
      <c r="S54" s="66" t="s">
        <v>148</v>
      </c>
      <c r="T54" s="66" t="s">
        <v>148</v>
      </c>
      <c r="U54" s="66" t="s">
        <v>148</v>
      </c>
      <c r="V54" s="66" t="s">
        <v>148</v>
      </c>
      <c r="W54" s="66" t="s">
        <v>148</v>
      </c>
      <c r="X54" s="66" t="s">
        <v>148</v>
      </c>
      <c r="Y54" s="66" t="s">
        <v>148</v>
      </c>
      <c r="Z54" s="66" t="s">
        <v>148</v>
      </c>
      <c r="AA54" s="66" t="s">
        <v>148</v>
      </c>
      <c r="AB54" s="66" t="s">
        <v>148</v>
      </c>
      <c r="AC54" s="66" t="s">
        <v>148</v>
      </c>
      <c r="AD54" s="66" t="s">
        <v>148</v>
      </c>
      <c r="AE54" s="66" t="s">
        <v>148</v>
      </c>
    </row>
    <row r="55" spans="1:31" ht="14.5" customHeight="1">
      <c r="A55" s="61" t="s">
        <v>59</v>
      </c>
      <c r="B55" s="70">
        <v>84.794365071816159</v>
      </c>
      <c r="C55" s="71">
        <v>4.4099384021115062</v>
      </c>
      <c r="D55" s="72">
        <v>72</v>
      </c>
      <c r="E55" s="70">
        <v>57.81372707254949</v>
      </c>
      <c r="F55" s="71">
        <v>6.2276924556140481</v>
      </c>
      <c r="G55" s="72">
        <v>70</v>
      </c>
      <c r="H55" s="70">
        <v>33.458017200481152</v>
      </c>
      <c r="I55" s="71">
        <v>5.9938502814547254</v>
      </c>
      <c r="J55" s="72">
        <v>67</v>
      </c>
      <c r="K55" s="70">
        <v>77.226221736868183</v>
      </c>
      <c r="L55" s="71">
        <v>5.3090113583016043</v>
      </c>
      <c r="M55" s="72">
        <v>70</v>
      </c>
      <c r="N55" s="70">
        <v>32.210692514251477</v>
      </c>
      <c r="O55" s="71">
        <v>5.8862593324922923</v>
      </c>
      <c r="P55" s="72">
        <v>67</v>
      </c>
      <c r="Q55" s="70">
        <v>44.203427254997827</v>
      </c>
      <c r="R55" s="71">
        <v>6.2565766095896898</v>
      </c>
      <c r="S55" s="72">
        <v>69</v>
      </c>
      <c r="T55" s="70">
        <v>39.184802170571601</v>
      </c>
      <c r="U55" s="71">
        <v>6.1402968673191856</v>
      </c>
      <c r="V55" s="72">
        <v>68</v>
      </c>
      <c r="W55" s="70">
        <v>83.0052427875154</v>
      </c>
      <c r="X55" s="71">
        <v>4.726029350166673</v>
      </c>
      <c r="Y55" s="72">
        <v>70</v>
      </c>
      <c r="Z55" s="70">
        <v>35.330800649567173</v>
      </c>
      <c r="AA55" s="71">
        <v>6.2289901399799081</v>
      </c>
      <c r="AB55" s="72">
        <v>64</v>
      </c>
      <c r="AC55" s="70">
        <v>0</v>
      </c>
      <c r="AD55" s="71" t="s">
        <v>407</v>
      </c>
      <c r="AE55" s="73">
        <v>61</v>
      </c>
    </row>
    <row r="56" spans="1:31" ht="14.5" customHeight="1">
      <c r="A56" s="56" t="s">
        <v>60</v>
      </c>
      <c r="B56" s="66">
        <v>90.79860329441432</v>
      </c>
      <c r="C56" s="67">
        <v>1.7741274077790781</v>
      </c>
      <c r="D56" s="68">
        <v>375</v>
      </c>
      <c r="E56" s="66">
        <v>49.994348504988878</v>
      </c>
      <c r="F56" s="67">
        <v>2.7864313929046749</v>
      </c>
      <c r="G56" s="68">
        <v>375</v>
      </c>
      <c r="H56" s="66">
        <v>24.096877091003389</v>
      </c>
      <c r="I56" s="67">
        <v>2.415748515793231</v>
      </c>
      <c r="J56" s="68">
        <v>368</v>
      </c>
      <c r="K56" s="66">
        <v>71.04602427050736</v>
      </c>
      <c r="L56" s="67">
        <v>2.4845949371570049</v>
      </c>
      <c r="M56" s="68">
        <v>376</v>
      </c>
      <c r="N56" s="66">
        <v>28.346421103077901</v>
      </c>
      <c r="O56" s="67">
        <v>2.614994727419345</v>
      </c>
      <c r="P56" s="68">
        <v>368</v>
      </c>
      <c r="Q56" s="66">
        <v>42.137276016495157</v>
      </c>
      <c r="R56" s="67">
        <v>2.7519976604304079</v>
      </c>
      <c r="S56" s="68">
        <v>375</v>
      </c>
      <c r="T56" s="66">
        <v>45.486468047666428</v>
      </c>
      <c r="U56" s="67">
        <v>2.794755096057846</v>
      </c>
      <c r="V56" s="68">
        <v>369</v>
      </c>
      <c r="W56" s="66">
        <v>86.927711021683848</v>
      </c>
      <c r="X56" s="67">
        <v>1.894480037162708</v>
      </c>
      <c r="Y56" s="68">
        <v>372</v>
      </c>
      <c r="Z56" s="66">
        <v>28.092667965971671</v>
      </c>
      <c r="AA56" s="67">
        <v>2.662331783367073</v>
      </c>
      <c r="AB56" s="68">
        <v>350</v>
      </c>
      <c r="AC56" s="66">
        <v>0</v>
      </c>
      <c r="AD56" s="67" t="s">
        <v>407</v>
      </c>
      <c r="AE56" s="69">
        <v>332</v>
      </c>
    </row>
    <row r="57" spans="1:31" ht="14.5" customHeight="1">
      <c r="A57" s="61" t="s">
        <v>61</v>
      </c>
      <c r="B57" s="70">
        <v>97.564130725013143</v>
      </c>
      <c r="C57" s="71">
        <v>1.804894057861804</v>
      </c>
      <c r="D57" s="72">
        <v>62</v>
      </c>
      <c r="E57" s="70">
        <v>39.344701845906101</v>
      </c>
      <c r="F57" s="71">
        <v>6.5094345577662516</v>
      </c>
      <c r="G57" s="72">
        <v>62</v>
      </c>
      <c r="H57" s="70">
        <v>57.046385460216861</v>
      </c>
      <c r="I57" s="71">
        <v>6.6883931122161204</v>
      </c>
      <c r="J57" s="72">
        <v>59</v>
      </c>
      <c r="K57" s="70">
        <v>91.832399783550926</v>
      </c>
      <c r="L57" s="71">
        <v>3.5345030830023569</v>
      </c>
      <c r="M57" s="72">
        <v>62</v>
      </c>
      <c r="N57" s="70">
        <v>17.920967293269921</v>
      </c>
      <c r="O57" s="71">
        <v>5.0818478738017054</v>
      </c>
      <c r="P57" s="72">
        <v>59</v>
      </c>
      <c r="Q57" s="70">
        <v>28.444495331923399</v>
      </c>
      <c r="R57" s="71">
        <v>6.1714085638000613</v>
      </c>
      <c r="S57" s="72">
        <v>59</v>
      </c>
      <c r="T57" s="70">
        <v>20.303682581027839</v>
      </c>
      <c r="U57" s="71">
        <v>5.4733125049640243</v>
      </c>
      <c r="V57" s="72">
        <v>58</v>
      </c>
      <c r="W57" s="70">
        <v>68.009965440270364</v>
      </c>
      <c r="X57" s="71">
        <v>6.4727938429813099</v>
      </c>
      <c r="Y57" s="72">
        <v>60</v>
      </c>
      <c r="Z57" s="70">
        <v>15.62528230827297</v>
      </c>
      <c r="AA57" s="71">
        <v>4.7541387291336958</v>
      </c>
      <c r="AB57" s="72">
        <v>56</v>
      </c>
      <c r="AC57" s="70">
        <v>0</v>
      </c>
      <c r="AD57" s="71" t="s">
        <v>407</v>
      </c>
      <c r="AE57" s="73">
        <v>52</v>
      </c>
    </row>
    <row r="58" spans="1:31" ht="14.5" customHeight="1">
      <c r="A58" s="56" t="s">
        <v>62</v>
      </c>
      <c r="B58" s="66">
        <v>95.155172684045979</v>
      </c>
      <c r="C58" s="67">
        <v>1.102870380867701</v>
      </c>
      <c r="D58" s="68">
        <v>452</v>
      </c>
      <c r="E58" s="66">
        <v>35.025724289594528</v>
      </c>
      <c r="F58" s="67">
        <v>2.431102218919226</v>
      </c>
      <c r="G58" s="68">
        <v>449</v>
      </c>
      <c r="H58" s="66">
        <v>37.89888739502959</v>
      </c>
      <c r="I58" s="67">
        <v>2.482624183250175</v>
      </c>
      <c r="J58" s="68">
        <v>447</v>
      </c>
      <c r="K58" s="66">
        <v>63.386990342776009</v>
      </c>
      <c r="L58" s="67">
        <v>2.4408023598101849</v>
      </c>
      <c r="M58" s="68">
        <v>447</v>
      </c>
      <c r="N58" s="66">
        <v>19.799481344888751</v>
      </c>
      <c r="O58" s="67">
        <v>2.102744299978601</v>
      </c>
      <c r="P58" s="68">
        <v>436</v>
      </c>
      <c r="Q58" s="66">
        <v>37.835565002304499</v>
      </c>
      <c r="R58" s="67">
        <v>2.481835456197079</v>
      </c>
      <c r="S58" s="68">
        <v>446</v>
      </c>
      <c r="T58" s="66">
        <v>42.132323561122611</v>
      </c>
      <c r="U58" s="67">
        <v>2.5202629352548431</v>
      </c>
      <c r="V58" s="68">
        <v>446</v>
      </c>
      <c r="W58" s="66">
        <v>83.380076656018815</v>
      </c>
      <c r="X58" s="67">
        <v>1.8844925842632581</v>
      </c>
      <c r="Y58" s="68">
        <v>446</v>
      </c>
      <c r="Z58" s="66">
        <v>22.097006374099429</v>
      </c>
      <c r="AA58" s="67">
        <v>2.1740377951812819</v>
      </c>
      <c r="AB58" s="68">
        <v>423</v>
      </c>
      <c r="AC58" s="66">
        <v>0</v>
      </c>
      <c r="AD58" s="67" t="s">
        <v>407</v>
      </c>
      <c r="AE58" s="69">
        <v>405</v>
      </c>
    </row>
    <row r="59" spans="1:31" ht="14.5" customHeight="1">
      <c r="A59" s="61" t="s">
        <v>99</v>
      </c>
      <c r="B59" s="70">
        <v>95.984352543571333</v>
      </c>
      <c r="C59" s="71">
        <v>0.7335850141731689</v>
      </c>
      <c r="D59" s="72">
        <v>723</v>
      </c>
      <c r="E59" s="70">
        <v>39.134716845257117</v>
      </c>
      <c r="F59" s="71">
        <v>1.929164629874857</v>
      </c>
      <c r="G59" s="72">
        <v>710</v>
      </c>
      <c r="H59" s="70">
        <v>25.888834228968189</v>
      </c>
      <c r="I59" s="71">
        <v>1.7150648821975421</v>
      </c>
      <c r="J59" s="72">
        <v>706</v>
      </c>
      <c r="K59" s="70">
        <v>70.054691747813706</v>
      </c>
      <c r="L59" s="71">
        <v>1.7935993777450741</v>
      </c>
      <c r="M59" s="72">
        <v>714</v>
      </c>
      <c r="N59" s="70">
        <v>21.405916678394821</v>
      </c>
      <c r="O59" s="71">
        <v>1.657815899196013</v>
      </c>
      <c r="P59" s="72">
        <v>703</v>
      </c>
      <c r="Q59" s="70">
        <v>34.992550662587213</v>
      </c>
      <c r="R59" s="71">
        <v>1.9038897540127979</v>
      </c>
      <c r="S59" s="72">
        <v>710</v>
      </c>
      <c r="T59" s="70">
        <v>44.267339374596723</v>
      </c>
      <c r="U59" s="71">
        <v>1.984839764882272</v>
      </c>
      <c r="V59" s="72">
        <v>703</v>
      </c>
      <c r="W59" s="70">
        <v>90.772758168996589</v>
      </c>
      <c r="X59" s="71">
        <v>1.0932040791055699</v>
      </c>
      <c r="Y59" s="72">
        <v>714</v>
      </c>
      <c r="Z59" s="70">
        <v>29.391888313247421</v>
      </c>
      <c r="AA59" s="71">
        <v>1.8757322735396169</v>
      </c>
      <c r="AB59" s="72">
        <v>671</v>
      </c>
      <c r="AC59" s="70">
        <v>0</v>
      </c>
      <c r="AD59" s="71" t="s">
        <v>407</v>
      </c>
      <c r="AE59" s="73">
        <v>635</v>
      </c>
    </row>
    <row r="60" spans="1:31" ht="14.5" customHeight="1">
      <c r="A60" s="56" t="s">
        <v>64</v>
      </c>
      <c r="B60" s="66">
        <v>95.664179110911491</v>
      </c>
      <c r="C60" s="67">
        <v>1.290097594069487</v>
      </c>
      <c r="D60" s="68">
        <v>253</v>
      </c>
      <c r="E60" s="66">
        <v>34.562324488093218</v>
      </c>
      <c r="F60" s="67">
        <v>3.2073645874849781</v>
      </c>
      <c r="G60" s="68">
        <v>253</v>
      </c>
      <c r="H60" s="66">
        <v>32.775410811958011</v>
      </c>
      <c r="I60" s="67">
        <v>3.1338351660734198</v>
      </c>
      <c r="J60" s="68">
        <v>251</v>
      </c>
      <c r="K60" s="66">
        <v>87.383875857682185</v>
      </c>
      <c r="L60" s="67">
        <v>2.1028859476876778</v>
      </c>
      <c r="M60" s="68">
        <v>254</v>
      </c>
      <c r="N60" s="66">
        <v>26.19657631081342</v>
      </c>
      <c r="O60" s="67">
        <v>3.079954937040787</v>
      </c>
      <c r="P60" s="68">
        <v>245</v>
      </c>
      <c r="Q60" s="66">
        <v>39.356888208909353</v>
      </c>
      <c r="R60" s="67">
        <v>3.30250629982184</v>
      </c>
      <c r="S60" s="68">
        <v>249</v>
      </c>
      <c r="T60" s="66">
        <v>44.759770921628203</v>
      </c>
      <c r="U60" s="67">
        <v>3.3391811835742571</v>
      </c>
      <c r="V60" s="68">
        <v>251</v>
      </c>
      <c r="W60" s="66">
        <v>85.563608756520608</v>
      </c>
      <c r="X60" s="67">
        <v>2.244826732302093</v>
      </c>
      <c r="Y60" s="68">
        <v>248</v>
      </c>
      <c r="Z60" s="66">
        <v>25.40351497469106</v>
      </c>
      <c r="AA60" s="67">
        <v>3.0140389207259579</v>
      </c>
      <c r="AB60" s="68">
        <v>235</v>
      </c>
      <c r="AC60" s="66">
        <v>0</v>
      </c>
      <c r="AD60" s="67" t="s">
        <v>407</v>
      </c>
      <c r="AE60" s="69">
        <v>227</v>
      </c>
    </row>
    <row r="61" spans="1:31" ht="14.5" customHeight="1">
      <c r="A61" s="61" t="s">
        <v>65</v>
      </c>
      <c r="B61" s="70" t="s">
        <v>148</v>
      </c>
      <c r="C61" s="71" t="s">
        <v>148</v>
      </c>
      <c r="D61" s="72" t="s">
        <v>148</v>
      </c>
      <c r="E61" s="70" t="s">
        <v>148</v>
      </c>
      <c r="F61" s="71" t="s">
        <v>148</v>
      </c>
      <c r="G61" s="72" t="s">
        <v>148</v>
      </c>
      <c r="H61" s="70" t="s">
        <v>148</v>
      </c>
      <c r="I61" s="71" t="s">
        <v>148</v>
      </c>
      <c r="J61" s="72" t="s">
        <v>148</v>
      </c>
      <c r="K61" s="70" t="s">
        <v>148</v>
      </c>
      <c r="L61" s="71" t="s">
        <v>148</v>
      </c>
      <c r="M61" s="72" t="s">
        <v>148</v>
      </c>
      <c r="N61" s="70" t="s">
        <v>148</v>
      </c>
      <c r="O61" s="71" t="s">
        <v>148</v>
      </c>
      <c r="P61" s="72" t="s">
        <v>148</v>
      </c>
      <c r="Q61" s="70" t="s">
        <v>148</v>
      </c>
      <c r="R61" s="71" t="s">
        <v>148</v>
      </c>
      <c r="S61" s="72" t="s">
        <v>148</v>
      </c>
      <c r="T61" s="70" t="s">
        <v>148</v>
      </c>
      <c r="U61" s="71" t="s">
        <v>148</v>
      </c>
      <c r="V61" s="72" t="s">
        <v>148</v>
      </c>
      <c r="W61" s="70" t="s">
        <v>148</v>
      </c>
      <c r="X61" s="71" t="s">
        <v>148</v>
      </c>
      <c r="Y61" s="72" t="s">
        <v>148</v>
      </c>
      <c r="Z61" s="70" t="s">
        <v>148</v>
      </c>
      <c r="AA61" s="71" t="s">
        <v>148</v>
      </c>
      <c r="AB61" s="72" t="s">
        <v>148</v>
      </c>
      <c r="AC61" s="70" t="s">
        <v>148</v>
      </c>
      <c r="AD61" s="71" t="s">
        <v>148</v>
      </c>
      <c r="AE61" s="73" t="s">
        <v>148</v>
      </c>
    </row>
    <row r="62" spans="1:31" ht="14.5" customHeight="1">
      <c r="A62" s="56" t="s">
        <v>66</v>
      </c>
      <c r="B62" s="57">
        <v>46.907146838615503</v>
      </c>
      <c r="C62" s="58">
        <v>3.7736120017778818</v>
      </c>
      <c r="D62" s="59">
        <v>200</v>
      </c>
      <c r="E62" s="57">
        <v>93.884574843822534</v>
      </c>
      <c r="F62" s="58">
        <v>1.753027955114201</v>
      </c>
      <c r="G62" s="59">
        <v>201</v>
      </c>
      <c r="H62" s="57">
        <v>30.680169159550609</v>
      </c>
      <c r="I62" s="58">
        <v>3.4671422641899881</v>
      </c>
      <c r="J62" s="59">
        <v>195</v>
      </c>
      <c r="K62" s="57">
        <v>74.483015524059667</v>
      </c>
      <c r="L62" s="58">
        <v>3.3052477660504338</v>
      </c>
      <c r="M62" s="59">
        <v>198</v>
      </c>
      <c r="N62" s="57">
        <v>10.38073193102135</v>
      </c>
      <c r="O62" s="58">
        <v>2.3555784545859479</v>
      </c>
      <c r="P62" s="59">
        <v>191</v>
      </c>
      <c r="Q62" s="57">
        <v>30.27050419453067</v>
      </c>
      <c r="R62" s="58">
        <v>3.491827208354775</v>
      </c>
      <c r="S62" s="59">
        <v>195</v>
      </c>
      <c r="T62" s="57">
        <v>24.078822555253701</v>
      </c>
      <c r="U62" s="58">
        <v>3.1558072121613789</v>
      </c>
      <c r="V62" s="59">
        <v>195</v>
      </c>
      <c r="W62" s="57">
        <v>56.476364466435648</v>
      </c>
      <c r="X62" s="58">
        <v>3.813981560576039</v>
      </c>
      <c r="Y62" s="59">
        <v>194</v>
      </c>
      <c r="Z62" s="57">
        <v>19.472357631813399</v>
      </c>
      <c r="AA62" s="58">
        <v>3.17225209336027</v>
      </c>
      <c r="AB62" s="59">
        <v>180</v>
      </c>
      <c r="AC62" s="57">
        <v>0</v>
      </c>
      <c r="AD62" s="67" t="s">
        <v>407</v>
      </c>
      <c r="AE62" s="60">
        <v>172</v>
      </c>
    </row>
    <row r="63" spans="1:31" ht="14.5" customHeight="1">
      <c r="A63" s="61" t="s">
        <v>67</v>
      </c>
      <c r="B63" s="62">
        <v>87.441317161834021</v>
      </c>
      <c r="C63" s="63">
        <v>3.6643510886407111</v>
      </c>
      <c r="D63" s="64">
        <v>92</v>
      </c>
      <c r="E63" s="62">
        <v>47.23632978782075</v>
      </c>
      <c r="F63" s="63">
        <v>5.6657904365966933</v>
      </c>
      <c r="G63" s="64">
        <v>92</v>
      </c>
      <c r="H63" s="62">
        <v>33.581661494992439</v>
      </c>
      <c r="I63" s="63">
        <v>5.5796233741615708</v>
      </c>
      <c r="J63" s="64">
        <v>87</v>
      </c>
      <c r="K63" s="62">
        <v>84.078576975605429</v>
      </c>
      <c r="L63" s="63">
        <v>4.0974998284976101</v>
      </c>
      <c r="M63" s="64">
        <v>91</v>
      </c>
      <c r="N63" s="62">
        <v>30.462055734024069</v>
      </c>
      <c r="O63" s="63">
        <v>5.4222604495064894</v>
      </c>
      <c r="P63" s="64">
        <v>89</v>
      </c>
      <c r="Q63" s="62">
        <v>36.191411542587872</v>
      </c>
      <c r="R63" s="63">
        <v>5.3707950416131496</v>
      </c>
      <c r="S63" s="64">
        <v>91</v>
      </c>
      <c r="T63" s="62">
        <v>37.186079545014742</v>
      </c>
      <c r="U63" s="63">
        <v>5.6135168585288806</v>
      </c>
      <c r="V63" s="64">
        <v>89</v>
      </c>
      <c r="W63" s="62">
        <v>87.323721323863509</v>
      </c>
      <c r="X63" s="63">
        <v>3.655432933695598</v>
      </c>
      <c r="Y63" s="64">
        <v>90</v>
      </c>
      <c r="Z63" s="62">
        <v>28.409269657305401</v>
      </c>
      <c r="AA63" s="63">
        <v>5.5347197216603004</v>
      </c>
      <c r="AB63" s="64">
        <v>83</v>
      </c>
      <c r="AC63" s="62">
        <v>0</v>
      </c>
      <c r="AD63" s="71" t="s">
        <v>407</v>
      </c>
      <c r="AE63" s="65">
        <v>79</v>
      </c>
    </row>
    <row r="64" spans="1:31" ht="14.5" customHeight="1">
      <c r="A64" s="56" t="s">
        <v>68</v>
      </c>
      <c r="B64" s="57">
        <v>92.717534630463803</v>
      </c>
      <c r="C64" s="58">
        <v>1.807784805429866</v>
      </c>
      <c r="D64" s="59">
        <v>215</v>
      </c>
      <c r="E64" s="57">
        <v>43.800646143673703</v>
      </c>
      <c r="F64" s="58">
        <v>3.574740359183636</v>
      </c>
      <c r="G64" s="59">
        <v>211</v>
      </c>
      <c r="H64" s="57">
        <v>40.68821513227779</v>
      </c>
      <c r="I64" s="58">
        <v>3.561948475555401</v>
      </c>
      <c r="J64" s="59">
        <v>209</v>
      </c>
      <c r="K64" s="57">
        <v>67.787480998746318</v>
      </c>
      <c r="L64" s="58">
        <v>3.326736224016408</v>
      </c>
      <c r="M64" s="59">
        <v>211</v>
      </c>
      <c r="N64" s="57">
        <v>22.539184237538031</v>
      </c>
      <c r="O64" s="58">
        <v>3.1089945164347559</v>
      </c>
      <c r="P64" s="59">
        <v>209</v>
      </c>
      <c r="Q64" s="57">
        <v>39.191047659101912</v>
      </c>
      <c r="R64" s="58">
        <v>3.4972403834579828</v>
      </c>
      <c r="S64" s="59">
        <v>212</v>
      </c>
      <c r="T64" s="57">
        <v>51.578162664374688</v>
      </c>
      <c r="U64" s="58">
        <v>3.6339880692942699</v>
      </c>
      <c r="V64" s="59">
        <v>207</v>
      </c>
      <c r="W64" s="57">
        <v>78.413959662464023</v>
      </c>
      <c r="X64" s="58">
        <v>2.9806669814044469</v>
      </c>
      <c r="Y64" s="59">
        <v>210</v>
      </c>
      <c r="Z64" s="57">
        <v>23.326515419276479</v>
      </c>
      <c r="AA64" s="58">
        <v>3.2651533444518099</v>
      </c>
      <c r="AB64" s="59">
        <v>193</v>
      </c>
      <c r="AC64" s="57">
        <v>0</v>
      </c>
      <c r="AD64" s="67" t="s">
        <v>407</v>
      </c>
      <c r="AE64" s="60">
        <v>182</v>
      </c>
    </row>
    <row r="65" spans="1:31" ht="14.5" customHeight="1" thickBot="1">
      <c r="A65" s="74" t="s">
        <v>69</v>
      </c>
      <c r="B65" s="75">
        <v>67.63266971989222</v>
      </c>
      <c r="C65" s="76">
        <v>5.3404712185352849</v>
      </c>
      <c r="D65" s="77">
        <v>89</v>
      </c>
      <c r="E65" s="75">
        <v>76.164477693978853</v>
      </c>
      <c r="F65" s="76">
        <v>4.7919964879898416</v>
      </c>
      <c r="G65" s="77">
        <v>90</v>
      </c>
      <c r="H65" s="75">
        <v>30.377468810102989</v>
      </c>
      <c r="I65" s="76">
        <v>5.4091670325340599</v>
      </c>
      <c r="J65" s="77">
        <v>87</v>
      </c>
      <c r="K65" s="75">
        <v>65.719832042997922</v>
      </c>
      <c r="L65" s="76">
        <v>5.4486845896624159</v>
      </c>
      <c r="M65" s="77">
        <v>88</v>
      </c>
      <c r="N65" s="75">
        <v>24.716462846273888</v>
      </c>
      <c r="O65" s="76">
        <v>5.262712517238004</v>
      </c>
      <c r="P65" s="77">
        <v>86</v>
      </c>
      <c r="Q65" s="75">
        <v>47.643222874256402</v>
      </c>
      <c r="R65" s="76">
        <v>5.7755161704974274</v>
      </c>
      <c r="S65" s="77">
        <v>87</v>
      </c>
      <c r="T65" s="75">
        <v>40.271779907062218</v>
      </c>
      <c r="U65" s="76">
        <v>5.5724725005456044</v>
      </c>
      <c r="V65" s="77">
        <v>89</v>
      </c>
      <c r="W65" s="75">
        <v>76.316133631965954</v>
      </c>
      <c r="X65" s="76">
        <v>5.2250484741942538</v>
      </c>
      <c r="Y65" s="77">
        <v>89</v>
      </c>
      <c r="Z65" s="75">
        <v>16.973882355058539</v>
      </c>
      <c r="AA65" s="76">
        <v>4.4858166673096891</v>
      </c>
      <c r="AB65" s="77">
        <v>82</v>
      </c>
      <c r="AC65" s="75">
        <v>0</v>
      </c>
      <c r="AD65" s="182" t="s">
        <v>407</v>
      </c>
      <c r="AE65" s="78">
        <v>77</v>
      </c>
    </row>
    <row r="66" spans="1:31" ht="14.5" customHeight="1">
      <c r="A66" s="79" t="s">
        <v>70</v>
      </c>
      <c r="B66" s="80">
        <v>94.830207925119893</v>
      </c>
      <c r="C66" s="81">
        <v>0.40132070929414831</v>
      </c>
      <c r="D66" s="82">
        <v>3801</v>
      </c>
      <c r="E66" s="80">
        <v>34.726112670669806</v>
      </c>
      <c r="F66" s="81">
        <v>0.832482070997137</v>
      </c>
      <c r="G66" s="82">
        <v>3761</v>
      </c>
      <c r="H66" s="80">
        <v>28.352318129395119</v>
      </c>
      <c r="I66" s="81">
        <v>0.79140131457288176</v>
      </c>
      <c r="J66" s="82">
        <v>3732</v>
      </c>
      <c r="K66" s="80">
        <v>72.937277911874915</v>
      </c>
      <c r="L66" s="81">
        <v>0.76710931148024086</v>
      </c>
      <c r="M66" s="82">
        <v>3772</v>
      </c>
      <c r="N66" s="80">
        <v>21.88805355487893</v>
      </c>
      <c r="O66" s="81">
        <v>0.74091607845351015</v>
      </c>
      <c r="P66" s="82">
        <v>3710</v>
      </c>
      <c r="Q66" s="80">
        <v>37.30284629209504</v>
      </c>
      <c r="R66" s="81">
        <v>0.8499217817130863</v>
      </c>
      <c r="S66" s="82">
        <v>3750</v>
      </c>
      <c r="T66" s="80">
        <v>42.26595931559946</v>
      </c>
      <c r="U66" s="81">
        <v>0.86963825749324553</v>
      </c>
      <c r="V66" s="82">
        <v>3722</v>
      </c>
      <c r="W66" s="80">
        <v>85.797361897299581</v>
      </c>
      <c r="X66" s="81">
        <v>0.60478918256905378</v>
      </c>
      <c r="Y66" s="82">
        <v>3758</v>
      </c>
      <c r="Z66" s="80">
        <v>24.727016803022501</v>
      </c>
      <c r="AA66" s="81">
        <v>0.78257258363436888</v>
      </c>
      <c r="AB66" s="82">
        <v>3554</v>
      </c>
      <c r="AC66" s="80">
        <v>0</v>
      </c>
      <c r="AD66" s="185" t="s">
        <v>407</v>
      </c>
      <c r="AE66" s="83">
        <v>3380</v>
      </c>
    </row>
    <row r="67" spans="1:31" ht="14.5" customHeight="1">
      <c r="A67" s="79" t="s">
        <v>71</v>
      </c>
      <c r="B67" s="80">
        <v>79.924120492250722</v>
      </c>
      <c r="C67" s="81">
        <v>1.471279142928666</v>
      </c>
      <c r="D67" s="82">
        <v>822</v>
      </c>
      <c r="E67" s="80">
        <v>55.321252438441412</v>
      </c>
      <c r="F67" s="81">
        <v>1.862974453728524</v>
      </c>
      <c r="G67" s="82">
        <v>817</v>
      </c>
      <c r="H67" s="80">
        <v>33.442623966863501</v>
      </c>
      <c r="I67" s="81">
        <v>1.793961026061401</v>
      </c>
      <c r="J67" s="82">
        <v>801</v>
      </c>
      <c r="K67" s="80">
        <v>78.05934067133154</v>
      </c>
      <c r="L67" s="81">
        <v>1.54051018612683</v>
      </c>
      <c r="M67" s="82">
        <v>815</v>
      </c>
      <c r="N67" s="80">
        <v>22.70358413564864</v>
      </c>
      <c r="O67" s="81">
        <v>1.606670880308031</v>
      </c>
      <c r="P67" s="82">
        <v>796</v>
      </c>
      <c r="Q67" s="80">
        <v>36.600129428036368</v>
      </c>
      <c r="R67" s="81">
        <v>1.814675839154354</v>
      </c>
      <c r="S67" s="82">
        <v>802</v>
      </c>
      <c r="T67" s="80">
        <v>34.887843214515428</v>
      </c>
      <c r="U67" s="81">
        <v>1.783075082452386</v>
      </c>
      <c r="V67" s="82">
        <v>800</v>
      </c>
      <c r="W67" s="80">
        <v>78.0323202712556</v>
      </c>
      <c r="X67" s="81">
        <v>1.583282036337097</v>
      </c>
      <c r="Y67" s="82">
        <v>810</v>
      </c>
      <c r="Z67" s="80">
        <v>25.216791390923209</v>
      </c>
      <c r="AA67" s="81">
        <v>1.6735394986304031</v>
      </c>
      <c r="AB67" s="82">
        <v>753</v>
      </c>
      <c r="AC67" s="80">
        <v>0</v>
      </c>
      <c r="AD67" s="185" t="s">
        <v>407</v>
      </c>
      <c r="AE67" s="83">
        <v>708</v>
      </c>
    </row>
    <row r="68" spans="1:31" ht="14.5" customHeight="1">
      <c r="A68" s="84" t="s">
        <v>72</v>
      </c>
      <c r="B68" s="85">
        <v>92.072609275883295</v>
      </c>
      <c r="C68" s="86">
        <v>0.43382737918365921</v>
      </c>
      <c r="D68" s="87">
        <v>4623</v>
      </c>
      <c r="E68" s="85">
        <v>38.546525731964742</v>
      </c>
      <c r="F68" s="86">
        <v>0.77058997568660581</v>
      </c>
      <c r="G68" s="87">
        <v>4578</v>
      </c>
      <c r="H68" s="85">
        <v>29.288794319849831</v>
      </c>
      <c r="I68" s="86">
        <v>0.72626313417441624</v>
      </c>
      <c r="J68" s="87">
        <v>4533</v>
      </c>
      <c r="K68" s="85">
        <v>73.884519111521158</v>
      </c>
      <c r="L68" s="86">
        <v>0.68764304717571156</v>
      </c>
      <c r="M68" s="87">
        <v>4587</v>
      </c>
      <c r="N68" s="85">
        <v>22.037880289798281</v>
      </c>
      <c r="O68" s="86">
        <v>0.67299489005254987</v>
      </c>
      <c r="P68" s="87">
        <v>4506</v>
      </c>
      <c r="Q68" s="85">
        <v>37.173982250299566</v>
      </c>
      <c r="R68" s="86">
        <v>0.76974915521881315</v>
      </c>
      <c r="S68" s="87">
        <v>4552</v>
      </c>
      <c r="T68" s="85">
        <v>40.906549231627672</v>
      </c>
      <c r="U68" s="86">
        <v>0.78375191771681652</v>
      </c>
      <c r="V68" s="87">
        <v>4522</v>
      </c>
      <c r="W68" s="85">
        <v>84.363553608195801</v>
      </c>
      <c r="X68" s="86">
        <v>0.57608747760338008</v>
      </c>
      <c r="Y68" s="87">
        <v>4568</v>
      </c>
      <c r="Z68" s="85">
        <v>24.816438398183379</v>
      </c>
      <c r="AA68" s="86">
        <v>0.70889034766560943</v>
      </c>
      <c r="AB68" s="87">
        <v>4307</v>
      </c>
      <c r="AC68" s="85">
        <v>0</v>
      </c>
      <c r="AD68" s="195" t="s">
        <v>407</v>
      </c>
      <c r="AE68" s="88">
        <v>4088</v>
      </c>
    </row>
    <row r="69" spans="1:31" ht="14.5" customHeight="1">
      <c r="A69" s="1255" t="s">
        <v>257</v>
      </c>
      <c r="B69" s="1255" t="s">
        <v>258</v>
      </c>
      <c r="C69" s="1255" t="s">
        <v>258</v>
      </c>
      <c r="D69" s="1255" t="s">
        <v>258</v>
      </c>
      <c r="E69" s="1255" t="s">
        <v>258</v>
      </c>
      <c r="F69" s="1255" t="s">
        <v>258</v>
      </c>
      <c r="G69" s="1255" t="s">
        <v>258</v>
      </c>
      <c r="H69" s="1255" t="s">
        <v>258</v>
      </c>
      <c r="I69" s="1255" t="s">
        <v>258</v>
      </c>
      <c r="J69" s="1255" t="s">
        <v>258</v>
      </c>
      <c r="K69" s="1255" t="s">
        <v>258</v>
      </c>
      <c r="L69" s="1255" t="s">
        <v>258</v>
      </c>
      <c r="M69" s="1255" t="s">
        <v>258</v>
      </c>
      <c r="N69" s="1255" t="s">
        <v>258</v>
      </c>
      <c r="O69" s="1255" t="s">
        <v>258</v>
      </c>
      <c r="P69" s="1255" t="s">
        <v>258</v>
      </c>
      <c r="Q69" s="1255" t="s">
        <v>258</v>
      </c>
      <c r="R69" s="1255" t="s">
        <v>258</v>
      </c>
      <c r="S69" s="1255" t="s">
        <v>258</v>
      </c>
      <c r="T69" s="1255" t="s">
        <v>258</v>
      </c>
      <c r="U69" s="1255" t="s">
        <v>258</v>
      </c>
      <c r="V69" s="1255" t="s">
        <v>258</v>
      </c>
      <c r="W69" s="1255" t="s">
        <v>258</v>
      </c>
      <c r="X69" s="1255" t="s">
        <v>258</v>
      </c>
      <c r="Y69" s="1255" t="s">
        <v>258</v>
      </c>
      <c r="Z69" s="1255" t="s">
        <v>258</v>
      </c>
      <c r="AA69" s="1255" t="s">
        <v>258</v>
      </c>
      <c r="AB69" s="1255" t="s">
        <v>258</v>
      </c>
      <c r="AC69" s="1255" t="s">
        <v>258</v>
      </c>
      <c r="AD69" s="1255" t="s">
        <v>258</v>
      </c>
      <c r="AE69" s="1255" t="s">
        <v>258</v>
      </c>
    </row>
    <row r="70" spans="1:31" ht="14.5" customHeight="1">
      <c r="A70" s="1255" t="s">
        <v>536</v>
      </c>
      <c r="B70" s="1255" t="s">
        <v>115</v>
      </c>
      <c r="C70" s="1255" t="s">
        <v>115</v>
      </c>
      <c r="D70" s="1255" t="s">
        <v>115</v>
      </c>
      <c r="E70" s="1255" t="s">
        <v>115</v>
      </c>
      <c r="F70" s="1255" t="s">
        <v>115</v>
      </c>
      <c r="G70" s="1255" t="s">
        <v>115</v>
      </c>
      <c r="H70" s="1255" t="s">
        <v>115</v>
      </c>
      <c r="I70" s="1255" t="s">
        <v>115</v>
      </c>
      <c r="J70" s="1255" t="s">
        <v>115</v>
      </c>
      <c r="K70" s="1255" t="s">
        <v>115</v>
      </c>
      <c r="L70" s="1255" t="s">
        <v>115</v>
      </c>
      <c r="M70" s="1255" t="s">
        <v>115</v>
      </c>
      <c r="N70" s="1255" t="s">
        <v>115</v>
      </c>
      <c r="O70" s="1255" t="s">
        <v>115</v>
      </c>
      <c r="P70" s="1255" t="s">
        <v>115</v>
      </c>
      <c r="Q70" s="1255" t="s">
        <v>115</v>
      </c>
      <c r="R70" s="1255" t="s">
        <v>115</v>
      </c>
      <c r="S70" s="1255" t="s">
        <v>115</v>
      </c>
      <c r="T70" s="1255" t="s">
        <v>115</v>
      </c>
      <c r="U70" s="1255" t="s">
        <v>115</v>
      </c>
      <c r="V70" s="1255" t="s">
        <v>115</v>
      </c>
      <c r="W70" s="1255" t="s">
        <v>115</v>
      </c>
      <c r="X70" s="1255" t="s">
        <v>115</v>
      </c>
      <c r="Y70" s="1255" t="s">
        <v>115</v>
      </c>
      <c r="Z70" s="1255" t="s">
        <v>115</v>
      </c>
      <c r="AA70" s="1255" t="s">
        <v>115</v>
      </c>
      <c r="AB70" s="1255" t="s">
        <v>115</v>
      </c>
      <c r="AC70" s="1255" t="s">
        <v>115</v>
      </c>
      <c r="AD70" s="1255" t="s">
        <v>115</v>
      </c>
      <c r="AE70" s="1255" t="s">
        <v>115</v>
      </c>
    </row>
    <row r="71" spans="1:31" ht="14.5" customHeight="1">
      <c r="A71" s="1255" t="s">
        <v>748</v>
      </c>
      <c r="B71" s="1255" t="s">
        <v>259</v>
      </c>
      <c r="C71" s="1255" t="s">
        <v>259</v>
      </c>
      <c r="D71" s="1255" t="s">
        <v>259</v>
      </c>
      <c r="E71" s="1255" t="s">
        <v>259</v>
      </c>
      <c r="F71" s="1255" t="s">
        <v>259</v>
      </c>
      <c r="G71" s="1255" t="s">
        <v>259</v>
      </c>
      <c r="H71" s="1255" t="s">
        <v>259</v>
      </c>
      <c r="I71" s="1255" t="s">
        <v>259</v>
      </c>
      <c r="J71" s="1255" t="s">
        <v>259</v>
      </c>
      <c r="K71" s="1255" t="s">
        <v>259</v>
      </c>
      <c r="L71" s="1255" t="s">
        <v>259</v>
      </c>
      <c r="M71" s="1255" t="s">
        <v>259</v>
      </c>
      <c r="N71" s="1255" t="s">
        <v>259</v>
      </c>
      <c r="O71" s="1255" t="s">
        <v>259</v>
      </c>
      <c r="P71" s="1255" t="s">
        <v>259</v>
      </c>
      <c r="Q71" s="1255" t="s">
        <v>259</v>
      </c>
      <c r="R71" s="1255" t="s">
        <v>259</v>
      </c>
      <c r="S71" s="1255" t="s">
        <v>259</v>
      </c>
      <c r="T71" s="1255" t="s">
        <v>259</v>
      </c>
      <c r="U71" s="1255" t="s">
        <v>259</v>
      </c>
      <c r="V71" s="1255" t="s">
        <v>259</v>
      </c>
      <c r="W71" s="1255" t="s">
        <v>259</v>
      </c>
      <c r="X71" s="1255" t="s">
        <v>259</v>
      </c>
      <c r="Y71" s="1255" t="s">
        <v>259</v>
      </c>
      <c r="Z71" s="1255" t="s">
        <v>259</v>
      </c>
      <c r="AA71" s="1255" t="s">
        <v>259</v>
      </c>
      <c r="AB71" s="1255" t="s">
        <v>259</v>
      </c>
      <c r="AC71" s="1255" t="s">
        <v>259</v>
      </c>
      <c r="AD71" s="1255" t="s">
        <v>259</v>
      </c>
      <c r="AE71" s="1255" t="s">
        <v>259</v>
      </c>
    </row>
    <row r="72" spans="1:31" ht="14.5" customHeight="1"/>
    <row r="73" spans="1:31" ht="14.5" customHeight="1">
      <c r="A73" s="1258" t="s">
        <v>666</v>
      </c>
      <c r="B73" s="1258"/>
      <c r="C73" s="1258"/>
      <c r="D73" s="1258"/>
      <c r="E73" s="1258"/>
      <c r="F73" s="1258"/>
      <c r="G73" s="1258"/>
      <c r="H73" s="1258"/>
      <c r="I73" s="1258"/>
      <c r="J73" s="1258"/>
      <c r="K73" s="1258"/>
      <c r="L73" s="1258"/>
      <c r="M73" s="1258"/>
      <c r="N73" s="1258"/>
      <c r="O73" s="1258"/>
      <c r="P73" s="1258"/>
      <c r="Q73" s="1258"/>
      <c r="R73" s="1258"/>
      <c r="S73" s="1258"/>
      <c r="T73" s="1258"/>
      <c r="U73" s="1258"/>
      <c r="V73" s="1258"/>
      <c r="W73" s="1258"/>
      <c r="X73" s="1258"/>
      <c r="Y73" s="1258"/>
      <c r="Z73" s="1258"/>
      <c r="AA73" s="1258"/>
      <c r="AB73" s="1258"/>
      <c r="AC73" s="1258"/>
      <c r="AD73" s="1258"/>
      <c r="AE73" s="1258"/>
    </row>
    <row r="74" spans="1:31" ht="59.15" customHeight="1">
      <c r="A74" s="52"/>
      <c r="B74" s="1245" t="s">
        <v>276</v>
      </c>
      <c r="C74" s="1245" t="s">
        <v>247</v>
      </c>
      <c r="D74" s="1245" t="s">
        <v>247</v>
      </c>
      <c r="E74" s="1245" t="s">
        <v>277</v>
      </c>
      <c r="F74" s="1245" t="s">
        <v>248</v>
      </c>
      <c r="G74" s="1245" t="s">
        <v>248</v>
      </c>
      <c r="H74" s="1245" t="s">
        <v>278</v>
      </c>
      <c r="I74" s="1245" t="s">
        <v>249</v>
      </c>
      <c r="J74" s="1245" t="s">
        <v>249</v>
      </c>
      <c r="K74" s="1245" t="s">
        <v>279</v>
      </c>
      <c r="L74" s="1245" t="s">
        <v>250</v>
      </c>
      <c r="M74" s="1245" t="s">
        <v>250</v>
      </c>
      <c r="N74" s="1245" t="s">
        <v>280</v>
      </c>
      <c r="O74" s="1245" t="s">
        <v>251</v>
      </c>
      <c r="P74" s="1245" t="s">
        <v>251</v>
      </c>
      <c r="Q74" s="1245" t="s">
        <v>281</v>
      </c>
      <c r="R74" s="1245" t="s">
        <v>252</v>
      </c>
      <c r="S74" s="1245" t="s">
        <v>252</v>
      </c>
      <c r="T74" s="1245" t="s">
        <v>282</v>
      </c>
      <c r="U74" s="1245" t="s">
        <v>253</v>
      </c>
      <c r="V74" s="1245" t="s">
        <v>253</v>
      </c>
      <c r="W74" s="1245" t="s">
        <v>283</v>
      </c>
      <c r="X74" s="1245" t="s">
        <v>254</v>
      </c>
      <c r="Y74" s="1245" t="s">
        <v>254</v>
      </c>
      <c r="Z74" s="1245" t="s">
        <v>284</v>
      </c>
      <c r="AA74" s="1245" t="s">
        <v>255</v>
      </c>
      <c r="AB74" s="1245" t="s">
        <v>255</v>
      </c>
      <c r="AC74" s="1245" t="s">
        <v>285</v>
      </c>
      <c r="AD74" s="1245" t="s">
        <v>256</v>
      </c>
      <c r="AE74" s="1246" t="s">
        <v>256</v>
      </c>
    </row>
    <row r="75" spans="1:31" ht="14.5" customHeight="1" thickBot="1">
      <c r="A75" s="53"/>
      <c r="B75" s="54" t="s">
        <v>40</v>
      </c>
      <c r="C75" s="54" t="s">
        <v>111</v>
      </c>
      <c r="D75" s="55" t="s">
        <v>112</v>
      </c>
      <c r="E75" s="54" t="s">
        <v>40</v>
      </c>
      <c r="F75" s="54" t="s">
        <v>111</v>
      </c>
      <c r="G75" s="55" t="s">
        <v>112</v>
      </c>
      <c r="H75" s="54" t="s">
        <v>40</v>
      </c>
      <c r="I75" s="54" t="s">
        <v>111</v>
      </c>
      <c r="J75" s="55" t="s">
        <v>112</v>
      </c>
      <c r="K75" s="54" t="s">
        <v>40</v>
      </c>
      <c r="L75" s="54" t="s">
        <v>111</v>
      </c>
      <c r="M75" s="55" t="s">
        <v>112</v>
      </c>
      <c r="N75" s="54" t="s">
        <v>40</v>
      </c>
      <c r="O75" s="54" t="s">
        <v>111</v>
      </c>
      <c r="P75" s="55" t="s">
        <v>112</v>
      </c>
      <c r="Q75" s="54" t="s">
        <v>40</v>
      </c>
      <c r="R75" s="54" t="s">
        <v>111</v>
      </c>
      <c r="S75" s="55" t="s">
        <v>112</v>
      </c>
      <c r="T75" s="54" t="s">
        <v>40</v>
      </c>
      <c r="U75" s="54" t="s">
        <v>111</v>
      </c>
      <c r="V75" s="55" t="s">
        <v>112</v>
      </c>
      <c r="W75" s="54" t="s">
        <v>40</v>
      </c>
      <c r="X75" s="54" t="s">
        <v>111</v>
      </c>
      <c r="Y75" s="55" t="s">
        <v>112</v>
      </c>
      <c r="Z75" s="54" t="s">
        <v>40</v>
      </c>
      <c r="AA75" s="54" t="s">
        <v>111</v>
      </c>
      <c r="AB75" s="55" t="s">
        <v>112</v>
      </c>
      <c r="AC75" s="54" t="s">
        <v>40</v>
      </c>
      <c r="AD75" s="54" t="s">
        <v>111</v>
      </c>
      <c r="AE75" s="54" t="s">
        <v>112</v>
      </c>
    </row>
    <row r="76" spans="1:31" ht="14.5" customHeight="1">
      <c r="A76" s="56" t="s">
        <v>117</v>
      </c>
      <c r="B76" s="57">
        <v>92.981947764060408</v>
      </c>
      <c r="C76" s="58">
        <v>0.77401459490704905</v>
      </c>
      <c r="D76" s="59">
        <v>1312</v>
      </c>
      <c r="E76" s="57">
        <v>37.758368092505307</v>
      </c>
      <c r="F76" s="58">
        <v>1.4330670101436651</v>
      </c>
      <c r="G76" s="59">
        <v>1295</v>
      </c>
      <c r="H76" s="57">
        <v>29.975200072709558</v>
      </c>
      <c r="I76" s="58">
        <v>1.3529695533348931</v>
      </c>
      <c r="J76" s="59">
        <v>1282</v>
      </c>
      <c r="K76" s="57">
        <v>73.318053223187306</v>
      </c>
      <c r="L76" s="58">
        <v>1.291837102751817</v>
      </c>
      <c r="M76" s="59">
        <v>1297</v>
      </c>
      <c r="N76" s="57">
        <v>11.509742758478691</v>
      </c>
      <c r="O76" s="58">
        <v>0.96552956076140106</v>
      </c>
      <c r="P76" s="59">
        <v>1274</v>
      </c>
      <c r="Q76" s="57">
        <v>37.36666994783814</v>
      </c>
      <c r="R76" s="58">
        <v>1.429510311627082</v>
      </c>
      <c r="S76" s="59">
        <v>1286</v>
      </c>
      <c r="T76" s="57">
        <v>44.066829571937809</v>
      </c>
      <c r="U76" s="58">
        <v>1.4722617763944039</v>
      </c>
      <c r="V76" s="59">
        <v>1286</v>
      </c>
      <c r="W76" s="57">
        <v>82.249741206167414</v>
      </c>
      <c r="X76" s="58">
        <v>1.138921197344849</v>
      </c>
      <c r="Y76" s="59">
        <v>1291</v>
      </c>
      <c r="Z76" s="57">
        <v>16.1580463071111</v>
      </c>
      <c r="AA76" s="58">
        <v>1.129642224007082</v>
      </c>
      <c r="AB76" s="59">
        <v>1220</v>
      </c>
      <c r="AC76" s="57">
        <v>0</v>
      </c>
      <c r="AD76" s="67" t="s">
        <v>407</v>
      </c>
      <c r="AE76" s="60">
        <v>1166</v>
      </c>
    </row>
    <row r="77" spans="1:31" ht="14.5" customHeight="1">
      <c r="A77" s="61" t="s">
        <v>118</v>
      </c>
      <c r="B77" s="62">
        <v>94.117088646287797</v>
      </c>
      <c r="C77" s="63">
        <v>0.71424733036106047</v>
      </c>
      <c r="D77" s="64">
        <v>1318</v>
      </c>
      <c r="E77" s="62">
        <v>34.215533197821387</v>
      </c>
      <c r="F77" s="63">
        <v>1.388296406472711</v>
      </c>
      <c r="G77" s="64">
        <v>1299</v>
      </c>
      <c r="H77" s="62">
        <v>30.325402946770811</v>
      </c>
      <c r="I77" s="63">
        <v>1.354008531317713</v>
      </c>
      <c r="J77" s="64">
        <v>1284</v>
      </c>
      <c r="K77" s="62">
        <v>80.98805387855073</v>
      </c>
      <c r="L77" s="63">
        <v>1.1563549863486029</v>
      </c>
      <c r="M77" s="64">
        <v>1307</v>
      </c>
      <c r="N77" s="62">
        <v>26.770527900634619</v>
      </c>
      <c r="O77" s="63">
        <v>1.304591945370605</v>
      </c>
      <c r="P77" s="64">
        <v>1285</v>
      </c>
      <c r="Q77" s="62">
        <v>39.321433048465259</v>
      </c>
      <c r="R77" s="63">
        <v>1.4268392257041711</v>
      </c>
      <c r="S77" s="64">
        <v>1297</v>
      </c>
      <c r="T77" s="62">
        <v>41.859803542835166</v>
      </c>
      <c r="U77" s="63">
        <v>1.447537116054715</v>
      </c>
      <c r="V77" s="64">
        <v>1288</v>
      </c>
      <c r="W77" s="62">
        <v>87.776213634181644</v>
      </c>
      <c r="X77" s="63">
        <v>0.96482297923395166</v>
      </c>
      <c r="Y77" s="64">
        <v>1308</v>
      </c>
      <c r="Z77" s="62">
        <v>28.294638970718989</v>
      </c>
      <c r="AA77" s="63">
        <v>1.3495567575472021</v>
      </c>
      <c r="AB77" s="64">
        <v>1228</v>
      </c>
      <c r="AC77" s="62">
        <v>0</v>
      </c>
      <c r="AD77" s="71" t="s">
        <v>407</v>
      </c>
      <c r="AE77" s="65">
        <v>1164</v>
      </c>
    </row>
    <row r="78" spans="1:31" ht="14.5" customHeight="1" thickBot="1">
      <c r="A78" s="190" t="s">
        <v>119</v>
      </c>
      <c r="B78" s="179">
        <v>89.893396353190681</v>
      </c>
      <c r="C78" s="180">
        <v>0.72238300988785176</v>
      </c>
      <c r="D78" s="219">
        <v>1993</v>
      </c>
      <c r="E78" s="179">
        <v>42.538551212916012</v>
      </c>
      <c r="F78" s="180">
        <v>1.172797343884816</v>
      </c>
      <c r="G78" s="219">
        <v>1984</v>
      </c>
      <c r="H78" s="179">
        <v>28.078041870851589</v>
      </c>
      <c r="I78" s="180">
        <v>1.073888054111876</v>
      </c>
      <c r="J78" s="219">
        <v>1967</v>
      </c>
      <c r="K78" s="179">
        <v>68.26568266726504</v>
      </c>
      <c r="L78" s="180">
        <v>1.0960325275143239</v>
      </c>
      <c r="M78" s="219">
        <v>1983</v>
      </c>
      <c r="N78" s="179">
        <v>23.53040088264536</v>
      </c>
      <c r="O78" s="180">
        <v>1.0141610329987789</v>
      </c>
      <c r="P78" s="219">
        <v>1947</v>
      </c>
      <c r="Q78" s="179">
        <v>35.28199858296108</v>
      </c>
      <c r="R78" s="180">
        <v>1.1444814721197181</v>
      </c>
      <c r="S78" s="219">
        <v>1969</v>
      </c>
      <c r="T78" s="179">
        <v>38.459479800834139</v>
      </c>
      <c r="U78" s="180">
        <v>1.1635215674737061</v>
      </c>
      <c r="V78" s="219">
        <v>1948</v>
      </c>
      <c r="W78" s="179">
        <v>82.596546960218149</v>
      </c>
      <c r="X78" s="180">
        <v>0.91160675148382819</v>
      </c>
      <c r="Y78" s="219">
        <v>1969</v>
      </c>
      <c r="Z78" s="179">
        <v>26.412822808316879</v>
      </c>
      <c r="AA78" s="180">
        <v>1.0704004225258961</v>
      </c>
      <c r="AB78" s="219">
        <v>1859</v>
      </c>
      <c r="AC78" s="179">
        <v>0</v>
      </c>
      <c r="AD78" s="313" t="s">
        <v>407</v>
      </c>
      <c r="AE78" s="191">
        <v>1758</v>
      </c>
    </row>
    <row r="79" spans="1:31" ht="14.5" customHeight="1">
      <c r="A79" s="61" t="s">
        <v>120</v>
      </c>
      <c r="B79" s="62">
        <v>92.114912805423771</v>
      </c>
      <c r="C79" s="63">
        <v>0.56185234670766115</v>
      </c>
      <c r="D79" s="64">
        <v>2556</v>
      </c>
      <c r="E79" s="62">
        <v>32.717618785770981</v>
      </c>
      <c r="F79" s="63">
        <v>0.97963996380873231</v>
      </c>
      <c r="G79" s="64">
        <v>2529</v>
      </c>
      <c r="H79" s="62">
        <v>24.822044048551049</v>
      </c>
      <c r="I79" s="63">
        <v>0.91768181168271223</v>
      </c>
      <c r="J79" s="64">
        <v>2500</v>
      </c>
      <c r="K79" s="62">
        <v>72.469329935104014</v>
      </c>
      <c r="L79" s="63">
        <v>0.91504805192722893</v>
      </c>
      <c r="M79" s="64">
        <v>2538</v>
      </c>
      <c r="N79" s="62">
        <v>21.978316802805189</v>
      </c>
      <c r="O79" s="63">
        <v>0.88253552020845005</v>
      </c>
      <c r="P79" s="64">
        <v>2486</v>
      </c>
      <c r="Q79" s="62">
        <v>34.848829625133988</v>
      </c>
      <c r="R79" s="63">
        <v>1.002443320824522</v>
      </c>
      <c r="S79" s="64">
        <v>2515</v>
      </c>
      <c r="T79" s="62">
        <v>39.354884720545421</v>
      </c>
      <c r="U79" s="63">
        <v>1.0242229294454339</v>
      </c>
      <c r="V79" s="64">
        <v>2497</v>
      </c>
      <c r="W79" s="62">
        <v>84.425971006986487</v>
      </c>
      <c r="X79" s="63">
        <v>0.74831758762147316</v>
      </c>
      <c r="Y79" s="64">
        <v>2531</v>
      </c>
      <c r="Z79" s="62">
        <v>22.807259408501121</v>
      </c>
      <c r="AA79" s="63">
        <v>0.89796365316545723</v>
      </c>
      <c r="AB79" s="64">
        <v>2393</v>
      </c>
      <c r="AC79" s="62">
        <v>0</v>
      </c>
      <c r="AD79" s="71" t="s">
        <v>407</v>
      </c>
      <c r="AE79" s="65">
        <v>2284</v>
      </c>
    </row>
    <row r="80" spans="1:31" ht="14.5" customHeight="1">
      <c r="A80" s="56" t="s">
        <v>121</v>
      </c>
      <c r="B80" s="57">
        <v>91.700726923996868</v>
      </c>
      <c r="C80" s="58">
        <v>0.8514667221202048</v>
      </c>
      <c r="D80" s="59">
        <v>1337</v>
      </c>
      <c r="E80" s="57">
        <v>43.530442809537547</v>
      </c>
      <c r="F80" s="58">
        <v>1.4867207791860459</v>
      </c>
      <c r="G80" s="59">
        <v>1322</v>
      </c>
      <c r="H80" s="57">
        <v>32.637485409550351</v>
      </c>
      <c r="I80" s="58">
        <v>1.4105942274973009</v>
      </c>
      <c r="J80" s="59">
        <v>1316</v>
      </c>
      <c r="K80" s="57">
        <v>76.680769578075669</v>
      </c>
      <c r="L80" s="58">
        <v>1.2511816026398599</v>
      </c>
      <c r="M80" s="59">
        <v>1325</v>
      </c>
      <c r="N80" s="57">
        <v>20.86080627673643</v>
      </c>
      <c r="O80" s="58">
        <v>1.258701961079868</v>
      </c>
      <c r="P80" s="59">
        <v>1306</v>
      </c>
      <c r="Q80" s="57">
        <v>39.390541339827458</v>
      </c>
      <c r="R80" s="58">
        <v>1.463141358104707</v>
      </c>
      <c r="S80" s="59">
        <v>1314</v>
      </c>
      <c r="T80" s="57">
        <v>41.973594542389662</v>
      </c>
      <c r="U80" s="58">
        <v>1.481326276730035</v>
      </c>
      <c r="V80" s="59">
        <v>1308</v>
      </c>
      <c r="W80" s="57">
        <v>83.675798850461618</v>
      </c>
      <c r="X80" s="58">
        <v>1.1171885583604959</v>
      </c>
      <c r="Y80" s="59">
        <v>1319</v>
      </c>
      <c r="Z80" s="57">
        <v>27.342779582286081</v>
      </c>
      <c r="AA80" s="58">
        <v>1.386098181845721</v>
      </c>
      <c r="AB80" s="59">
        <v>1259</v>
      </c>
      <c r="AC80" s="57">
        <v>0</v>
      </c>
      <c r="AD80" s="67" t="s">
        <v>407</v>
      </c>
      <c r="AE80" s="60">
        <v>1192</v>
      </c>
    </row>
    <row r="81" spans="1:31" ht="14.5" customHeight="1" thickBot="1">
      <c r="A81" s="74" t="s">
        <v>122</v>
      </c>
      <c r="B81" s="75">
        <v>92.921963927156796</v>
      </c>
      <c r="C81" s="76">
        <v>0.9743005452833301</v>
      </c>
      <c r="D81" s="77">
        <v>730</v>
      </c>
      <c r="E81" s="75">
        <v>58.231129098597343</v>
      </c>
      <c r="F81" s="76">
        <v>1.9396369262093189</v>
      </c>
      <c r="G81" s="77">
        <v>727</v>
      </c>
      <c r="H81" s="75">
        <v>45.77147599779213</v>
      </c>
      <c r="I81" s="76">
        <v>1.9694956293655561</v>
      </c>
      <c r="J81" s="77">
        <v>717</v>
      </c>
      <c r="K81" s="75">
        <v>74.025142116686169</v>
      </c>
      <c r="L81" s="76">
        <v>1.732079431360299</v>
      </c>
      <c r="M81" s="77">
        <v>724</v>
      </c>
      <c r="N81" s="75">
        <v>25.871322921857459</v>
      </c>
      <c r="O81" s="76">
        <v>1.7401136297002631</v>
      </c>
      <c r="P81" s="77">
        <v>714</v>
      </c>
      <c r="Q81" s="75">
        <v>44.388733625731383</v>
      </c>
      <c r="R81" s="76">
        <v>1.9561626401313159</v>
      </c>
      <c r="S81" s="77">
        <v>723</v>
      </c>
      <c r="T81" s="75">
        <v>46.913461565500121</v>
      </c>
      <c r="U81" s="76">
        <v>1.980512741365712</v>
      </c>
      <c r="V81" s="77">
        <v>717</v>
      </c>
      <c r="W81" s="75">
        <v>86.025727439553975</v>
      </c>
      <c r="X81" s="76">
        <v>1.3481355327516651</v>
      </c>
      <c r="Y81" s="77">
        <v>718</v>
      </c>
      <c r="Z81" s="75">
        <v>29.420473109782531</v>
      </c>
      <c r="AA81" s="76">
        <v>1.9111938235955559</v>
      </c>
      <c r="AB81" s="77">
        <v>655</v>
      </c>
      <c r="AC81" s="75">
        <v>0</v>
      </c>
      <c r="AD81" s="182" t="s">
        <v>407</v>
      </c>
      <c r="AE81" s="78">
        <v>612</v>
      </c>
    </row>
    <row r="82" spans="1:31" ht="14.5" customHeight="1">
      <c r="A82" s="84" t="s">
        <v>123</v>
      </c>
      <c r="B82" s="85">
        <v>92.072609275883295</v>
      </c>
      <c r="C82" s="86">
        <v>0.43382737918365921</v>
      </c>
      <c r="D82" s="87">
        <v>4623</v>
      </c>
      <c r="E82" s="85">
        <v>38.546525731964742</v>
      </c>
      <c r="F82" s="86">
        <v>0.77058997568660581</v>
      </c>
      <c r="G82" s="87">
        <v>4578</v>
      </c>
      <c r="H82" s="85">
        <v>29.288794319849831</v>
      </c>
      <c r="I82" s="86">
        <v>0.72626313417441624</v>
      </c>
      <c r="J82" s="87">
        <v>4533</v>
      </c>
      <c r="K82" s="85">
        <v>73.884519111521158</v>
      </c>
      <c r="L82" s="86">
        <v>0.68764304717571156</v>
      </c>
      <c r="M82" s="87">
        <v>4587</v>
      </c>
      <c r="N82" s="85">
        <v>22.037880289798281</v>
      </c>
      <c r="O82" s="86">
        <v>0.67299489005254987</v>
      </c>
      <c r="P82" s="87">
        <v>4506</v>
      </c>
      <c r="Q82" s="85">
        <v>37.173982250299566</v>
      </c>
      <c r="R82" s="86">
        <v>0.76974915521881315</v>
      </c>
      <c r="S82" s="87">
        <v>4552</v>
      </c>
      <c r="T82" s="85">
        <v>40.906549231627672</v>
      </c>
      <c r="U82" s="86">
        <v>0.78375191771681652</v>
      </c>
      <c r="V82" s="87">
        <v>4522</v>
      </c>
      <c r="W82" s="85">
        <v>84.363553608195801</v>
      </c>
      <c r="X82" s="86">
        <v>0.57608747760338008</v>
      </c>
      <c r="Y82" s="87">
        <v>4568</v>
      </c>
      <c r="Z82" s="85">
        <v>24.816438398183379</v>
      </c>
      <c r="AA82" s="86">
        <v>0.70889034766560943</v>
      </c>
      <c r="AB82" s="87">
        <v>4307</v>
      </c>
      <c r="AC82" s="85">
        <v>0</v>
      </c>
      <c r="AD82" s="195" t="s">
        <v>407</v>
      </c>
      <c r="AE82" s="88">
        <v>4088</v>
      </c>
    </row>
    <row r="83" spans="1:31" ht="14.5" customHeight="1">
      <c r="A83" s="1255" t="s">
        <v>258</v>
      </c>
      <c r="B83" s="1255" t="s">
        <v>258</v>
      </c>
      <c r="C83" s="1255" t="s">
        <v>258</v>
      </c>
      <c r="D83" s="1255" t="s">
        <v>258</v>
      </c>
      <c r="E83" s="1255" t="s">
        <v>258</v>
      </c>
      <c r="F83" s="1255" t="s">
        <v>258</v>
      </c>
      <c r="G83" s="1255" t="s">
        <v>258</v>
      </c>
      <c r="H83" s="1255" t="s">
        <v>258</v>
      </c>
      <c r="I83" s="1255" t="s">
        <v>258</v>
      </c>
      <c r="J83" s="1255" t="s">
        <v>258</v>
      </c>
      <c r="K83" s="1255" t="s">
        <v>258</v>
      </c>
      <c r="L83" s="1255" t="s">
        <v>258</v>
      </c>
      <c r="M83" s="1255" t="s">
        <v>258</v>
      </c>
      <c r="N83" s="1255" t="s">
        <v>258</v>
      </c>
      <c r="O83" s="1255" t="s">
        <v>258</v>
      </c>
      <c r="P83" s="1255" t="s">
        <v>258</v>
      </c>
      <c r="Q83" s="1255" t="s">
        <v>258</v>
      </c>
      <c r="R83" s="1255" t="s">
        <v>258</v>
      </c>
      <c r="S83" s="1255" t="s">
        <v>258</v>
      </c>
      <c r="T83" s="1255" t="s">
        <v>258</v>
      </c>
      <c r="U83" s="1255" t="s">
        <v>258</v>
      </c>
      <c r="V83" s="1255" t="s">
        <v>258</v>
      </c>
      <c r="W83" s="1255" t="s">
        <v>258</v>
      </c>
      <c r="X83" s="1255" t="s">
        <v>258</v>
      </c>
      <c r="Y83" s="1255" t="s">
        <v>258</v>
      </c>
      <c r="Z83" s="1255" t="s">
        <v>258</v>
      </c>
      <c r="AA83" s="1255" t="s">
        <v>258</v>
      </c>
      <c r="AB83" s="1255" t="s">
        <v>258</v>
      </c>
      <c r="AC83" s="1255" t="s">
        <v>258</v>
      </c>
      <c r="AD83" s="1255" t="s">
        <v>258</v>
      </c>
      <c r="AE83" s="1255" t="s">
        <v>258</v>
      </c>
    </row>
    <row r="84" spans="1:31" ht="14.5" customHeight="1">
      <c r="A84" s="1255" t="s">
        <v>748</v>
      </c>
      <c r="B84" s="1255" t="s">
        <v>259</v>
      </c>
      <c r="C84" s="1255" t="s">
        <v>259</v>
      </c>
      <c r="D84" s="1255" t="s">
        <v>259</v>
      </c>
      <c r="E84" s="1255" t="s">
        <v>259</v>
      </c>
      <c r="F84" s="1255" t="s">
        <v>259</v>
      </c>
      <c r="G84" s="1255" t="s">
        <v>259</v>
      </c>
      <c r="H84" s="1255" t="s">
        <v>259</v>
      </c>
      <c r="I84" s="1255" t="s">
        <v>259</v>
      </c>
      <c r="J84" s="1255" t="s">
        <v>259</v>
      </c>
      <c r="K84" s="1255" t="s">
        <v>259</v>
      </c>
      <c r="L84" s="1255" t="s">
        <v>259</v>
      </c>
      <c r="M84" s="1255" t="s">
        <v>259</v>
      </c>
      <c r="N84" s="1255" t="s">
        <v>259</v>
      </c>
      <c r="O84" s="1255" t="s">
        <v>259</v>
      </c>
      <c r="P84" s="1255" t="s">
        <v>259</v>
      </c>
      <c r="Q84" s="1255" t="s">
        <v>259</v>
      </c>
      <c r="R84" s="1255" t="s">
        <v>259</v>
      </c>
      <c r="S84" s="1255" t="s">
        <v>259</v>
      </c>
      <c r="T84" s="1255" t="s">
        <v>259</v>
      </c>
      <c r="U84" s="1255" t="s">
        <v>259</v>
      </c>
      <c r="V84" s="1255" t="s">
        <v>259</v>
      </c>
      <c r="W84" s="1255" t="s">
        <v>259</v>
      </c>
      <c r="X84" s="1255" t="s">
        <v>259</v>
      </c>
      <c r="Y84" s="1255" t="s">
        <v>259</v>
      </c>
      <c r="Z84" s="1255" t="s">
        <v>259</v>
      </c>
      <c r="AA84" s="1255" t="s">
        <v>259</v>
      </c>
      <c r="AB84" s="1255" t="s">
        <v>259</v>
      </c>
      <c r="AC84" s="1255" t="s">
        <v>259</v>
      </c>
      <c r="AD84" s="1255" t="s">
        <v>259</v>
      </c>
      <c r="AE84" s="1255" t="s">
        <v>259</v>
      </c>
    </row>
    <row r="85" spans="1:31" ht="14.5" customHeight="1"/>
    <row r="86" spans="1:31" ht="25" customHeight="1">
      <c r="A86" s="1173">
        <v>2020</v>
      </c>
      <c r="B86" s="1173"/>
      <c r="C86" s="1173"/>
      <c r="D86" s="1173"/>
      <c r="E86" s="1173"/>
      <c r="F86" s="1173"/>
      <c r="G86" s="1173"/>
      <c r="H86" s="1173"/>
      <c r="I86" s="1173"/>
      <c r="J86" s="1173"/>
      <c r="K86" s="1173"/>
      <c r="L86" s="1173"/>
      <c r="M86" s="1173"/>
      <c r="N86" s="1173"/>
      <c r="O86" s="1173"/>
      <c r="P86" s="1173"/>
      <c r="Q86" s="1173"/>
      <c r="R86" s="1173"/>
      <c r="S86" s="1173"/>
      <c r="T86" s="1173"/>
      <c r="U86" s="1173"/>
      <c r="V86" s="1173"/>
      <c r="W86" s="1173"/>
      <c r="X86" s="1173"/>
      <c r="Y86" s="1173"/>
      <c r="Z86" s="1173"/>
      <c r="AA86" s="1173"/>
      <c r="AB86" s="1173"/>
      <c r="AC86" s="1173"/>
      <c r="AD86" s="1173"/>
      <c r="AE86" s="1173"/>
    </row>
    <row r="87" spans="1:31" ht="14.5" customHeight="1"/>
    <row r="88" spans="1:31" ht="14.5" customHeight="1">
      <c r="A88" s="1240" t="s">
        <v>667</v>
      </c>
      <c r="B88" s="1240"/>
      <c r="C88" s="1240"/>
      <c r="D88" s="1240"/>
      <c r="E88" s="1240"/>
      <c r="F88" s="1240"/>
      <c r="G88" s="1240"/>
      <c r="H88" s="1240"/>
      <c r="I88" s="1240"/>
      <c r="J88" s="1240"/>
      <c r="K88" s="1240"/>
      <c r="L88" s="1240"/>
      <c r="M88" s="1240"/>
      <c r="N88" s="1240"/>
      <c r="O88" s="1240"/>
      <c r="P88" s="1240"/>
      <c r="Q88" s="1240"/>
      <c r="R88" s="1240"/>
      <c r="S88" s="1240"/>
      <c r="T88" s="1240"/>
      <c r="U88" s="1240"/>
      <c r="V88" s="1240"/>
      <c r="W88" s="1240"/>
      <c r="X88" s="1240"/>
      <c r="Y88" s="1240"/>
      <c r="Z88" s="1240"/>
      <c r="AA88" s="1240"/>
      <c r="AB88" s="1240"/>
      <c r="AC88" s="1240"/>
      <c r="AD88" s="1240"/>
      <c r="AE88" s="1240"/>
    </row>
    <row r="89" spans="1:31" ht="59.5" customHeight="1">
      <c r="A89" s="1252" t="s">
        <v>43</v>
      </c>
      <c r="B89" s="1245" t="s">
        <v>276</v>
      </c>
      <c r="C89" s="1245" t="s">
        <v>247</v>
      </c>
      <c r="D89" s="1245" t="s">
        <v>247</v>
      </c>
      <c r="E89" s="1245" t="s">
        <v>277</v>
      </c>
      <c r="F89" s="1245" t="s">
        <v>248</v>
      </c>
      <c r="G89" s="1245" t="s">
        <v>248</v>
      </c>
      <c r="H89" s="1245" t="s">
        <v>278</v>
      </c>
      <c r="I89" s="1245" t="s">
        <v>249</v>
      </c>
      <c r="J89" s="1245" t="s">
        <v>249</v>
      </c>
      <c r="K89" s="1245" t="s">
        <v>279</v>
      </c>
      <c r="L89" s="1245" t="s">
        <v>250</v>
      </c>
      <c r="M89" s="1245" t="s">
        <v>250</v>
      </c>
      <c r="N89" s="1245" t="s">
        <v>280</v>
      </c>
      <c r="O89" s="1245" t="s">
        <v>251</v>
      </c>
      <c r="P89" s="1245" t="s">
        <v>251</v>
      </c>
      <c r="Q89" s="1245" t="s">
        <v>281</v>
      </c>
      <c r="R89" s="1245" t="s">
        <v>252</v>
      </c>
      <c r="S89" s="1245" t="s">
        <v>252</v>
      </c>
      <c r="T89" s="1245" t="s">
        <v>282</v>
      </c>
      <c r="U89" s="1245" t="s">
        <v>253</v>
      </c>
      <c r="V89" s="1245" t="s">
        <v>253</v>
      </c>
      <c r="W89" s="1245" t="s">
        <v>283</v>
      </c>
      <c r="X89" s="1245" t="s">
        <v>254</v>
      </c>
      <c r="Y89" s="1245" t="s">
        <v>254</v>
      </c>
      <c r="Z89" s="1245" t="s">
        <v>284</v>
      </c>
      <c r="AA89" s="1245" t="s">
        <v>255</v>
      </c>
      <c r="AB89" s="1245" t="s">
        <v>255</v>
      </c>
      <c r="AC89" s="1245" t="s">
        <v>285</v>
      </c>
      <c r="AD89" s="1245" t="s">
        <v>256</v>
      </c>
      <c r="AE89" s="1246" t="s">
        <v>256</v>
      </c>
    </row>
    <row r="90" spans="1:31" ht="15" thickBot="1">
      <c r="A90" s="1254" t="s">
        <v>43</v>
      </c>
      <c r="B90" s="54" t="s">
        <v>40</v>
      </c>
      <c r="C90" s="54" t="s">
        <v>111</v>
      </c>
      <c r="D90" s="55" t="s">
        <v>112</v>
      </c>
      <c r="E90" s="54" t="s">
        <v>40</v>
      </c>
      <c r="F90" s="54" t="s">
        <v>111</v>
      </c>
      <c r="G90" s="55" t="s">
        <v>112</v>
      </c>
      <c r="H90" s="54" t="s">
        <v>40</v>
      </c>
      <c r="I90" s="54" t="s">
        <v>111</v>
      </c>
      <c r="J90" s="55" t="s">
        <v>112</v>
      </c>
      <c r="K90" s="54" t="s">
        <v>40</v>
      </c>
      <c r="L90" s="54" t="s">
        <v>111</v>
      </c>
      <c r="M90" s="55" t="s">
        <v>112</v>
      </c>
      <c r="N90" s="54" t="s">
        <v>40</v>
      </c>
      <c r="O90" s="54" t="s">
        <v>111</v>
      </c>
      <c r="P90" s="55" t="s">
        <v>112</v>
      </c>
      <c r="Q90" s="54" t="s">
        <v>40</v>
      </c>
      <c r="R90" s="54" t="s">
        <v>111</v>
      </c>
      <c r="S90" s="55" t="s">
        <v>112</v>
      </c>
      <c r="T90" s="54" t="s">
        <v>40</v>
      </c>
      <c r="U90" s="54" t="s">
        <v>111</v>
      </c>
      <c r="V90" s="55" t="s">
        <v>112</v>
      </c>
      <c r="W90" s="54" t="s">
        <v>40</v>
      </c>
      <c r="X90" s="54" t="s">
        <v>111</v>
      </c>
      <c r="Y90" s="55" t="s">
        <v>112</v>
      </c>
      <c r="Z90" s="54" t="s">
        <v>40</v>
      </c>
      <c r="AA90" s="54" t="s">
        <v>111</v>
      </c>
      <c r="AB90" s="55" t="s">
        <v>112</v>
      </c>
      <c r="AC90" s="54" t="s">
        <v>40</v>
      </c>
      <c r="AD90" s="54" t="s">
        <v>111</v>
      </c>
      <c r="AE90" s="54" t="s">
        <v>112</v>
      </c>
    </row>
    <row r="91" spans="1:31" ht="14.5" customHeight="1">
      <c r="A91" s="56" t="s">
        <v>54</v>
      </c>
      <c r="B91" s="57">
        <v>89.365477318111004</v>
      </c>
      <c r="C91" s="58">
        <v>1.8419637089863901</v>
      </c>
      <c r="D91" s="59">
        <v>306</v>
      </c>
      <c r="E91" s="57">
        <v>38.61379410231428</v>
      </c>
      <c r="F91" s="58">
        <v>2.869546411956287</v>
      </c>
      <c r="G91" s="59">
        <v>306</v>
      </c>
      <c r="H91" s="57">
        <v>44.296516297935327</v>
      </c>
      <c r="I91" s="58">
        <v>2.9406835503185751</v>
      </c>
      <c r="J91" s="59">
        <v>306</v>
      </c>
      <c r="K91" s="57">
        <v>62.32849560722974</v>
      </c>
      <c r="L91" s="58">
        <v>2.8832339300773309</v>
      </c>
      <c r="M91" s="59">
        <v>306</v>
      </c>
      <c r="N91" s="57">
        <v>16.480713890875261</v>
      </c>
      <c r="O91" s="58">
        <v>2.2903205379081011</v>
      </c>
      <c r="P91" s="59">
        <v>306</v>
      </c>
      <c r="Q91" s="57">
        <v>36.095440898308709</v>
      </c>
      <c r="R91" s="58">
        <v>2.836900990822774</v>
      </c>
      <c r="S91" s="59">
        <v>306</v>
      </c>
      <c r="T91" s="57">
        <v>32.924800661784083</v>
      </c>
      <c r="U91" s="58">
        <v>2.790074149494564</v>
      </c>
      <c r="V91" s="59">
        <v>306</v>
      </c>
      <c r="W91" s="57">
        <v>64.681307765946599</v>
      </c>
      <c r="X91" s="58">
        <v>2.8141121914706031</v>
      </c>
      <c r="Y91" s="59">
        <v>306</v>
      </c>
      <c r="Z91" s="57">
        <v>24.098739789380751</v>
      </c>
      <c r="AA91" s="58">
        <v>2.5454683194822461</v>
      </c>
      <c r="AB91" s="59">
        <v>306</v>
      </c>
      <c r="AC91" s="57">
        <v>1.84355612981259</v>
      </c>
      <c r="AD91" s="67">
        <v>0.8275805601300521</v>
      </c>
      <c r="AE91" s="60">
        <v>311</v>
      </c>
    </row>
    <row r="92" spans="1:31" ht="14.5" customHeight="1">
      <c r="A92" s="61" t="s">
        <v>55</v>
      </c>
      <c r="B92" s="62">
        <v>93.228471251134863</v>
      </c>
      <c r="C92" s="63">
        <v>1.6392212819310761</v>
      </c>
      <c r="D92" s="64">
        <v>278</v>
      </c>
      <c r="E92" s="62">
        <v>24.29950808570463</v>
      </c>
      <c r="F92" s="63">
        <v>2.5935539422821039</v>
      </c>
      <c r="G92" s="64">
        <v>278</v>
      </c>
      <c r="H92" s="62">
        <v>17.74326212724754</v>
      </c>
      <c r="I92" s="63">
        <v>2.367844646940628</v>
      </c>
      <c r="J92" s="64">
        <v>278</v>
      </c>
      <c r="K92" s="62">
        <v>60.545885433718418</v>
      </c>
      <c r="L92" s="63">
        <v>3.02770981700588</v>
      </c>
      <c r="M92" s="64">
        <v>278</v>
      </c>
      <c r="N92" s="62">
        <v>12.72077230113179</v>
      </c>
      <c r="O92" s="63">
        <v>2.1107275942954149</v>
      </c>
      <c r="P92" s="64">
        <v>278</v>
      </c>
      <c r="Q92" s="62">
        <v>33.60971930745972</v>
      </c>
      <c r="R92" s="63">
        <v>2.9123584260616702</v>
      </c>
      <c r="S92" s="64">
        <v>278</v>
      </c>
      <c r="T92" s="62">
        <v>38.391267160214689</v>
      </c>
      <c r="U92" s="63">
        <v>2.987425816953051</v>
      </c>
      <c r="V92" s="64">
        <v>278</v>
      </c>
      <c r="W92" s="62">
        <v>69.135525504314685</v>
      </c>
      <c r="X92" s="63">
        <v>2.8541515517002471</v>
      </c>
      <c r="Y92" s="64">
        <v>278</v>
      </c>
      <c r="Z92" s="62">
        <v>27.269216396596249</v>
      </c>
      <c r="AA92" s="63">
        <v>2.7881837213131599</v>
      </c>
      <c r="AB92" s="64">
        <v>278</v>
      </c>
      <c r="AC92" s="62">
        <v>0.97079093691557827</v>
      </c>
      <c r="AD92" s="71">
        <v>0.56750420898937592</v>
      </c>
      <c r="AE92" s="65">
        <v>281</v>
      </c>
    </row>
    <row r="93" spans="1:31" ht="14.5" customHeight="1">
      <c r="A93" s="56" t="s">
        <v>56</v>
      </c>
      <c r="B93" s="57">
        <v>84.201885256933792</v>
      </c>
      <c r="C93" s="58">
        <v>5.2032355787936986</v>
      </c>
      <c r="D93" s="59">
        <v>48</v>
      </c>
      <c r="E93" s="57">
        <v>57.702643870203872</v>
      </c>
      <c r="F93" s="58">
        <v>7.2409559440228852</v>
      </c>
      <c r="G93" s="59">
        <v>48</v>
      </c>
      <c r="H93" s="57">
        <v>46.751335406958567</v>
      </c>
      <c r="I93" s="58">
        <v>7.3233970400199269</v>
      </c>
      <c r="J93" s="59">
        <v>48</v>
      </c>
      <c r="K93" s="57">
        <v>74.722970503133652</v>
      </c>
      <c r="L93" s="58">
        <v>6.2089176227310574</v>
      </c>
      <c r="M93" s="59">
        <v>48</v>
      </c>
      <c r="N93" s="57">
        <v>27.83034417821079</v>
      </c>
      <c r="O93" s="58">
        <v>6.4933399892925054</v>
      </c>
      <c r="P93" s="59">
        <v>48</v>
      </c>
      <c r="Q93" s="57">
        <v>43.753952807515908</v>
      </c>
      <c r="R93" s="58">
        <v>7.2614129276392356</v>
      </c>
      <c r="S93" s="59">
        <v>48</v>
      </c>
      <c r="T93" s="57">
        <v>56.333735045077638</v>
      </c>
      <c r="U93" s="58">
        <v>7.2607017587648963</v>
      </c>
      <c r="V93" s="59">
        <v>48</v>
      </c>
      <c r="W93" s="57">
        <v>64.549684438382243</v>
      </c>
      <c r="X93" s="58">
        <v>7.004867806278571</v>
      </c>
      <c r="Y93" s="59">
        <v>48</v>
      </c>
      <c r="Z93" s="57">
        <v>42.626302639363033</v>
      </c>
      <c r="AA93" s="58">
        <v>7.2167084572869324</v>
      </c>
      <c r="AB93" s="59">
        <v>48</v>
      </c>
      <c r="AC93" s="57">
        <v>0</v>
      </c>
      <c r="AD93" s="67" t="s">
        <v>407</v>
      </c>
      <c r="AE93" s="60">
        <v>48</v>
      </c>
    </row>
    <row r="94" spans="1:31" ht="14.5" customHeight="1">
      <c r="A94" s="61" t="s">
        <v>57</v>
      </c>
      <c r="B94" s="62">
        <v>86.772378337852501</v>
      </c>
      <c r="C94" s="63">
        <v>4.4043578535544157</v>
      </c>
      <c r="D94" s="64">
        <v>64</v>
      </c>
      <c r="E94" s="62">
        <v>31.330861731163061</v>
      </c>
      <c r="F94" s="63">
        <v>6.0055776670073344</v>
      </c>
      <c r="G94" s="64">
        <v>64</v>
      </c>
      <c r="H94" s="62">
        <v>43.324668479839318</v>
      </c>
      <c r="I94" s="63">
        <v>6.3376499948505112</v>
      </c>
      <c r="J94" s="64">
        <v>64</v>
      </c>
      <c r="K94" s="62">
        <v>83.860292923483129</v>
      </c>
      <c r="L94" s="63">
        <v>4.7713622122437984</v>
      </c>
      <c r="M94" s="64">
        <v>64</v>
      </c>
      <c r="N94" s="62">
        <v>13.011052982650069</v>
      </c>
      <c r="O94" s="63">
        <v>4.3459751294772548</v>
      </c>
      <c r="P94" s="64">
        <v>64</v>
      </c>
      <c r="Q94" s="62">
        <v>21.315165946140631</v>
      </c>
      <c r="R94" s="63">
        <v>5.2797061544314872</v>
      </c>
      <c r="S94" s="64">
        <v>64</v>
      </c>
      <c r="T94" s="62">
        <v>16.2497527411928</v>
      </c>
      <c r="U94" s="63">
        <v>4.7533085441401228</v>
      </c>
      <c r="V94" s="64">
        <v>64</v>
      </c>
      <c r="W94" s="62">
        <v>67.688021741686072</v>
      </c>
      <c r="X94" s="63">
        <v>5.9432294920314153</v>
      </c>
      <c r="Y94" s="64">
        <v>64</v>
      </c>
      <c r="Z94" s="62">
        <v>22.776907356464051</v>
      </c>
      <c r="AA94" s="63">
        <v>5.164248223766239</v>
      </c>
      <c r="AB94" s="64">
        <v>64</v>
      </c>
      <c r="AC94" s="62">
        <v>0</v>
      </c>
      <c r="AD94" s="71" t="s">
        <v>407</v>
      </c>
      <c r="AE94" s="65">
        <v>64</v>
      </c>
    </row>
    <row r="95" spans="1:31" ht="14.5" customHeight="1">
      <c r="A95" s="56" t="s">
        <v>58</v>
      </c>
      <c r="B95" s="66" t="s">
        <v>148</v>
      </c>
      <c r="C95" s="67" t="s">
        <v>148</v>
      </c>
      <c r="D95" s="68" t="s">
        <v>148</v>
      </c>
      <c r="E95" s="66" t="s">
        <v>148</v>
      </c>
      <c r="F95" s="67" t="s">
        <v>148</v>
      </c>
      <c r="G95" s="68" t="s">
        <v>148</v>
      </c>
      <c r="H95" s="66" t="s">
        <v>148</v>
      </c>
      <c r="I95" s="67" t="s">
        <v>148</v>
      </c>
      <c r="J95" s="68" t="s">
        <v>148</v>
      </c>
      <c r="K95" s="66" t="s">
        <v>148</v>
      </c>
      <c r="L95" s="67" t="s">
        <v>148</v>
      </c>
      <c r="M95" s="68" t="s">
        <v>148</v>
      </c>
      <c r="N95" s="66" t="s">
        <v>148</v>
      </c>
      <c r="O95" s="67" t="s">
        <v>148</v>
      </c>
      <c r="P95" s="68" t="s">
        <v>148</v>
      </c>
      <c r="Q95" s="66" t="s">
        <v>148</v>
      </c>
      <c r="R95" s="67" t="s">
        <v>148</v>
      </c>
      <c r="S95" s="68" t="s">
        <v>148</v>
      </c>
      <c r="T95" s="66" t="s">
        <v>148</v>
      </c>
      <c r="U95" s="67" t="s">
        <v>148</v>
      </c>
      <c r="V95" s="68" t="s">
        <v>148</v>
      </c>
      <c r="W95" s="66" t="s">
        <v>148</v>
      </c>
      <c r="X95" s="67" t="s">
        <v>148</v>
      </c>
      <c r="Y95" s="68" t="s">
        <v>148</v>
      </c>
      <c r="Z95" s="66" t="s">
        <v>148</v>
      </c>
      <c r="AA95" s="67" t="s">
        <v>148</v>
      </c>
      <c r="AB95" s="68" t="s">
        <v>148</v>
      </c>
      <c r="AC95" s="66" t="s">
        <v>148</v>
      </c>
      <c r="AD95" s="67" t="s">
        <v>148</v>
      </c>
      <c r="AE95" s="69" t="s">
        <v>148</v>
      </c>
    </row>
    <row r="96" spans="1:31" ht="14.5" customHeight="1">
      <c r="A96" s="61" t="s">
        <v>59</v>
      </c>
      <c r="B96" s="70" t="s">
        <v>148</v>
      </c>
      <c r="C96" s="71" t="s">
        <v>148</v>
      </c>
      <c r="D96" s="72" t="s">
        <v>148</v>
      </c>
      <c r="E96" s="70" t="s">
        <v>148</v>
      </c>
      <c r="F96" s="71" t="s">
        <v>148</v>
      </c>
      <c r="G96" s="72" t="s">
        <v>148</v>
      </c>
      <c r="H96" s="70" t="s">
        <v>148</v>
      </c>
      <c r="I96" s="71" t="s">
        <v>148</v>
      </c>
      <c r="J96" s="72" t="s">
        <v>148</v>
      </c>
      <c r="K96" s="70" t="s">
        <v>148</v>
      </c>
      <c r="L96" s="71" t="s">
        <v>148</v>
      </c>
      <c r="M96" s="72" t="s">
        <v>148</v>
      </c>
      <c r="N96" s="70" t="s">
        <v>148</v>
      </c>
      <c r="O96" s="71" t="s">
        <v>148</v>
      </c>
      <c r="P96" s="72" t="s">
        <v>148</v>
      </c>
      <c r="Q96" s="70" t="s">
        <v>148</v>
      </c>
      <c r="R96" s="71" t="s">
        <v>148</v>
      </c>
      <c r="S96" s="72" t="s">
        <v>148</v>
      </c>
      <c r="T96" s="70" t="s">
        <v>148</v>
      </c>
      <c r="U96" s="71" t="s">
        <v>148</v>
      </c>
      <c r="V96" s="72" t="s">
        <v>148</v>
      </c>
      <c r="W96" s="70" t="s">
        <v>148</v>
      </c>
      <c r="X96" s="71" t="s">
        <v>148</v>
      </c>
      <c r="Y96" s="72" t="s">
        <v>148</v>
      </c>
      <c r="Z96" s="70" t="s">
        <v>148</v>
      </c>
      <c r="AA96" s="71" t="s">
        <v>148</v>
      </c>
      <c r="AB96" s="72" t="s">
        <v>148</v>
      </c>
      <c r="AC96" s="70" t="s">
        <v>148</v>
      </c>
      <c r="AD96" s="71" t="s">
        <v>148</v>
      </c>
      <c r="AE96" s="73" t="s">
        <v>148</v>
      </c>
    </row>
    <row r="97" spans="1:31" ht="14.5" customHeight="1">
      <c r="A97" s="56" t="s">
        <v>60</v>
      </c>
      <c r="B97" s="57">
        <v>87.615877651173463</v>
      </c>
      <c r="C97" s="58">
        <v>3.033313101353269</v>
      </c>
      <c r="D97" s="59">
        <v>132</v>
      </c>
      <c r="E97" s="57">
        <v>43.564936955167688</v>
      </c>
      <c r="F97" s="58">
        <v>4.5000125388551906</v>
      </c>
      <c r="G97" s="59">
        <v>132</v>
      </c>
      <c r="H97" s="57">
        <v>20.699476991170862</v>
      </c>
      <c r="I97" s="58">
        <v>3.6403240825053298</v>
      </c>
      <c r="J97" s="59">
        <v>132</v>
      </c>
      <c r="K97" s="57">
        <v>57.832816266571882</v>
      </c>
      <c r="L97" s="58">
        <v>4.4827342004832316</v>
      </c>
      <c r="M97" s="59">
        <v>132</v>
      </c>
      <c r="N97" s="57">
        <v>25.884565160488659</v>
      </c>
      <c r="O97" s="58">
        <v>4.0893449065244214</v>
      </c>
      <c r="P97" s="59">
        <v>132</v>
      </c>
      <c r="Q97" s="57">
        <v>37.718044802071113</v>
      </c>
      <c r="R97" s="58">
        <v>4.4256721435173629</v>
      </c>
      <c r="S97" s="59">
        <v>132</v>
      </c>
      <c r="T97" s="57">
        <v>51.115338304742167</v>
      </c>
      <c r="U97" s="58">
        <v>4.5252561825868138</v>
      </c>
      <c r="V97" s="59">
        <v>132</v>
      </c>
      <c r="W97" s="57">
        <v>67.686565345519696</v>
      </c>
      <c r="X97" s="58">
        <v>4.2332660673665137</v>
      </c>
      <c r="Y97" s="59">
        <v>132</v>
      </c>
      <c r="Z97" s="57">
        <v>38.299328699877492</v>
      </c>
      <c r="AA97" s="58">
        <v>4.4012633028893893</v>
      </c>
      <c r="AB97" s="59">
        <v>132</v>
      </c>
      <c r="AC97" s="57">
        <v>1.223545894373629</v>
      </c>
      <c r="AD97" s="67">
        <v>0.86435554321628438</v>
      </c>
      <c r="AE97" s="60">
        <v>134</v>
      </c>
    </row>
    <row r="98" spans="1:31" ht="14.5" customHeight="1">
      <c r="A98" s="61" t="s">
        <v>61</v>
      </c>
      <c r="B98" s="70" t="s">
        <v>148</v>
      </c>
      <c r="C98" s="71" t="s">
        <v>148</v>
      </c>
      <c r="D98" s="72" t="s">
        <v>148</v>
      </c>
      <c r="E98" s="70" t="s">
        <v>148</v>
      </c>
      <c r="F98" s="71" t="s">
        <v>148</v>
      </c>
      <c r="G98" s="72" t="s">
        <v>148</v>
      </c>
      <c r="H98" s="70" t="s">
        <v>148</v>
      </c>
      <c r="I98" s="71" t="s">
        <v>148</v>
      </c>
      <c r="J98" s="72" t="s">
        <v>148</v>
      </c>
      <c r="K98" s="70" t="s">
        <v>148</v>
      </c>
      <c r="L98" s="71" t="s">
        <v>148</v>
      </c>
      <c r="M98" s="72" t="s">
        <v>148</v>
      </c>
      <c r="N98" s="70" t="s">
        <v>148</v>
      </c>
      <c r="O98" s="71" t="s">
        <v>148</v>
      </c>
      <c r="P98" s="72" t="s">
        <v>148</v>
      </c>
      <c r="Q98" s="70" t="s">
        <v>148</v>
      </c>
      <c r="R98" s="71" t="s">
        <v>148</v>
      </c>
      <c r="S98" s="72" t="s">
        <v>148</v>
      </c>
      <c r="T98" s="70" t="s">
        <v>148</v>
      </c>
      <c r="U98" s="71" t="s">
        <v>148</v>
      </c>
      <c r="V98" s="72" t="s">
        <v>148</v>
      </c>
      <c r="W98" s="70" t="s">
        <v>148</v>
      </c>
      <c r="X98" s="71" t="s">
        <v>148</v>
      </c>
      <c r="Y98" s="72" t="s">
        <v>148</v>
      </c>
      <c r="Z98" s="70" t="s">
        <v>148</v>
      </c>
      <c r="AA98" s="71" t="s">
        <v>148</v>
      </c>
      <c r="AB98" s="72" t="s">
        <v>148</v>
      </c>
      <c r="AC98" s="70" t="s">
        <v>148</v>
      </c>
      <c r="AD98" s="71" t="s">
        <v>148</v>
      </c>
      <c r="AE98" s="73" t="s">
        <v>148</v>
      </c>
    </row>
    <row r="99" spans="1:31" ht="14.5" customHeight="1">
      <c r="A99" s="56" t="s">
        <v>62</v>
      </c>
      <c r="B99" s="57">
        <v>94.871548481786164</v>
      </c>
      <c r="C99" s="58">
        <v>1.8095300858371299</v>
      </c>
      <c r="D99" s="59">
        <v>140</v>
      </c>
      <c r="E99" s="57">
        <v>33.485728962062304</v>
      </c>
      <c r="F99" s="58">
        <v>4.0535592595014807</v>
      </c>
      <c r="G99" s="59">
        <v>140</v>
      </c>
      <c r="H99" s="57">
        <v>35.146672658055692</v>
      </c>
      <c r="I99" s="58">
        <v>4.1630121979404882</v>
      </c>
      <c r="J99" s="59">
        <v>140</v>
      </c>
      <c r="K99" s="57">
        <v>50.638315859886333</v>
      </c>
      <c r="L99" s="58">
        <v>4.3821532824085203</v>
      </c>
      <c r="M99" s="59">
        <v>140</v>
      </c>
      <c r="N99" s="57">
        <v>9.5051355048903883</v>
      </c>
      <c r="O99" s="58">
        <v>2.5229359289734981</v>
      </c>
      <c r="P99" s="59">
        <v>140</v>
      </c>
      <c r="Q99" s="57">
        <v>34.415716683038077</v>
      </c>
      <c r="R99" s="58">
        <v>4.161818690994032</v>
      </c>
      <c r="S99" s="59">
        <v>140</v>
      </c>
      <c r="T99" s="57">
        <v>33.770931293460407</v>
      </c>
      <c r="U99" s="58">
        <v>4.1154132030034232</v>
      </c>
      <c r="V99" s="59">
        <v>140</v>
      </c>
      <c r="W99" s="57">
        <v>64.659354773485987</v>
      </c>
      <c r="X99" s="58">
        <v>4.2370554342337492</v>
      </c>
      <c r="Y99" s="59">
        <v>140</v>
      </c>
      <c r="Z99" s="57">
        <v>36.586953523804738</v>
      </c>
      <c r="AA99" s="58">
        <v>4.2324518304445107</v>
      </c>
      <c r="AB99" s="59">
        <v>140</v>
      </c>
      <c r="AC99" s="57">
        <v>0</v>
      </c>
      <c r="AD99" s="67" t="s">
        <v>407</v>
      </c>
      <c r="AE99" s="60">
        <v>140</v>
      </c>
    </row>
    <row r="100" spans="1:31" ht="14.5" customHeight="1">
      <c r="A100" s="61" t="s">
        <v>99</v>
      </c>
      <c r="B100" s="62">
        <v>94.216454761376866</v>
      </c>
      <c r="C100" s="63">
        <v>1.368992684916823</v>
      </c>
      <c r="D100" s="64">
        <v>304</v>
      </c>
      <c r="E100" s="62">
        <v>41.134386626740103</v>
      </c>
      <c r="F100" s="63">
        <v>2.888525648338153</v>
      </c>
      <c r="G100" s="64">
        <v>304</v>
      </c>
      <c r="H100" s="62">
        <v>31.188815775043391</v>
      </c>
      <c r="I100" s="63">
        <v>2.7148384594993251</v>
      </c>
      <c r="J100" s="64">
        <v>304</v>
      </c>
      <c r="K100" s="62">
        <v>61.690760935968882</v>
      </c>
      <c r="L100" s="63">
        <v>2.868397244695899</v>
      </c>
      <c r="M100" s="64">
        <v>304</v>
      </c>
      <c r="N100" s="62">
        <v>10.053794082006609</v>
      </c>
      <c r="O100" s="63">
        <v>1.76079596191133</v>
      </c>
      <c r="P100" s="64">
        <v>304</v>
      </c>
      <c r="Q100" s="62">
        <v>36.23276952934453</v>
      </c>
      <c r="R100" s="63">
        <v>2.845785580679959</v>
      </c>
      <c r="S100" s="64">
        <v>304</v>
      </c>
      <c r="T100" s="62">
        <v>37.938232354761467</v>
      </c>
      <c r="U100" s="63">
        <v>2.8662467671340588</v>
      </c>
      <c r="V100" s="64">
        <v>304</v>
      </c>
      <c r="W100" s="62">
        <v>76.027266450350467</v>
      </c>
      <c r="X100" s="63">
        <v>2.5148361746247989</v>
      </c>
      <c r="Y100" s="64">
        <v>304</v>
      </c>
      <c r="Z100" s="62">
        <v>22.47944987357042</v>
      </c>
      <c r="AA100" s="63">
        <v>2.430802812083293</v>
      </c>
      <c r="AB100" s="64">
        <v>304</v>
      </c>
      <c r="AC100" s="62">
        <v>0.29515424942683682</v>
      </c>
      <c r="AD100" s="71">
        <v>0.29487889582857951</v>
      </c>
      <c r="AE100" s="65">
        <v>305</v>
      </c>
    </row>
    <row r="101" spans="1:31" ht="14.5" customHeight="1">
      <c r="A101" s="56" t="s">
        <v>64</v>
      </c>
      <c r="B101" s="57">
        <v>92.67520832108373</v>
      </c>
      <c r="C101" s="58">
        <v>2.4376822993835678</v>
      </c>
      <c r="D101" s="59">
        <v>118</v>
      </c>
      <c r="E101" s="57">
        <v>27.234260009164199</v>
      </c>
      <c r="F101" s="58">
        <v>4.2331149724275416</v>
      </c>
      <c r="G101" s="59">
        <v>118</v>
      </c>
      <c r="H101" s="57">
        <v>21.970395224299011</v>
      </c>
      <c r="I101" s="58">
        <v>3.9118354785486931</v>
      </c>
      <c r="J101" s="59">
        <v>118</v>
      </c>
      <c r="K101" s="57">
        <v>65.564213655711683</v>
      </c>
      <c r="L101" s="58">
        <v>4.5763564291999748</v>
      </c>
      <c r="M101" s="59">
        <v>118</v>
      </c>
      <c r="N101" s="57">
        <v>20.27839704080538</v>
      </c>
      <c r="O101" s="58">
        <v>3.993724595699474</v>
      </c>
      <c r="P101" s="59">
        <v>118</v>
      </c>
      <c r="Q101" s="57">
        <v>29.032031702454951</v>
      </c>
      <c r="R101" s="58">
        <v>4.3352257935965719</v>
      </c>
      <c r="S101" s="59">
        <v>118</v>
      </c>
      <c r="T101" s="57">
        <v>36.714785682509557</v>
      </c>
      <c r="U101" s="58">
        <v>4.6133151141841306</v>
      </c>
      <c r="V101" s="59">
        <v>118</v>
      </c>
      <c r="W101" s="57">
        <v>68.647807936561449</v>
      </c>
      <c r="X101" s="58">
        <v>4.4985588527276947</v>
      </c>
      <c r="Y101" s="59">
        <v>118</v>
      </c>
      <c r="Z101" s="57">
        <v>38.304425620334648</v>
      </c>
      <c r="AA101" s="58">
        <v>4.6603128387406318</v>
      </c>
      <c r="AB101" s="59">
        <v>118</v>
      </c>
      <c r="AC101" s="57">
        <v>0.85468301515840317</v>
      </c>
      <c r="AD101" s="67">
        <v>0.85151201326705817</v>
      </c>
      <c r="AE101" s="60">
        <v>119</v>
      </c>
    </row>
    <row r="102" spans="1:31" ht="14.5" customHeight="1">
      <c r="A102" s="61" t="s">
        <v>65</v>
      </c>
      <c r="B102" s="70" t="s">
        <v>148</v>
      </c>
      <c r="C102" s="70" t="s">
        <v>148</v>
      </c>
      <c r="D102" s="70" t="s">
        <v>148</v>
      </c>
      <c r="E102" s="70" t="s">
        <v>148</v>
      </c>
      <c r="F102" s="70" t="s">
        <v>148</v>
      </c>
      <c r="G102" s="70" t="s">
        <v>148</v>
      </c>
      <c r="H102" s="70" t="s">
        <v>148</v>
      </c>
      <c r="I102" s="70" t="s">
        <v>148</v>
      </c>
      <c r="J102" s="70" t="s">
        <v>148</v>
      </c>
      <c r="K102" s="70" t="s">
        <v>148</v>
      </c>
      <c r="L102" s="70" t="s">
        <v>148</v>
      </c>
      <c r="M102" s="70" t="s">
        <v>148</v>
      </c>
      <c r="N102" s="70" t="s">
        <v>148</v>
      </c>
      <c r="O102" s="70" t="s">
        <v>148</v>
      </c>
      <c r="P102" s="70" t="s">
        <v>148</v>
      </c>
      <c r="Q102" s="70" t="s">
        <v>148</v>
      </c>
      <c r="R102" s="70" t="s">
        <v>148</v>
      </c>
      <c r="S102" s="70" t="s">
        <v>148</v>
      </c>
      <c r="T102" s="70" t="s">
        <v>148</v>
      </c>
      <c r="U102" s="70" t="s">
        <v>148</v>
      </c>
      <c r="V102" s="70" t="s">
        <v>148</v>
      </c>
      <c r="W102" s="70" t="s">
        <v>148</v>
      </c>
      <c r="X102" s="70" t="s">
        <v>148</v>
      </c>
      <c r="Y102" s="70" t="s">
        <v>148</v>
      </c>
      <c r="Z102" s="70" t="s">
        <v>148</v>
      </c>
      <c r="AA102" s="70" t="s">
        <v>148</v>
      </c>
      <c r="AB102" s="70" t="s">
        <v>148</v>
      </c>
      <c r="AC102" s="70" t="s">
        <v>148</v>
      </c>
      <c r="AD102" s="70" t="s">
        <v>148</v>
      </c>
      <c r="AE102" s="70" t="s">
        <v>148</v>
      </c>
    </row>
    <row r="103" spans="1:31" ht="14.5" customHeight="1">
      <c r="A103" s="56" t="s">
        <v>66</v>
      </c>
      <c r="B103" s="57">
        <v>43.769782385575731</v>
      </c>
      <c r="C103" s="58">
        <v>5.0503015564616938</v>
      </c>
      <c r="D103" s="59">
        <v>103</v>
      </c>
      <c r="E103" s="57">
        <v>88.224544148714699</v>
      </c>
      <c r="F103" s="58">
        <v>3.0392250831383998</v>
      </c>
      <c r="G103" s="59">
        <v>103</v>
      </c>
      <c r="H103" s="57">
        <v>35.622329763264453</v>
      </c>
      <c r="I103" s="58">
        <v>4.8595353421228253</v>
      </c>
      <c r="J103" s="59">
        <v>103</v>
      </c>
      <c r="K103" s="57">
        <v>47.327928255072941</v>
      </c>
      <c r="L103" s="58">
        <v>5.089550202570261</v>
      </c>
      <c r="M103" s="59">
        <v>103</v>
      </c>
      <c r="N103" s="57">
        <v>1.5202465331715409</v>
      </c>
      <c r="O103" s="58">
        <v>1.0702496733480411</v>
      </c>
      <c r="P103" s="59">
        <v>103</v>
      </c>
      <c r="Q103" s="57">
        <v>15.86333449080402</v>
      </c>
      <c r="R103" s="58">
        <v>3.6355111675814258</v>
      </c>
      <c r="S103" s="59">
        <v>103</v>
      </c>
      <c r="T103" s="57">
        <v>14.86677871736739</v>
      </c>
      <c r="U103" s="58">
        <v>3.539919946931477</v>
      </c>
      <c r="V103" s="59">
        <v>103</v>
      </c>
      <c r="W103" s="57">
        <v>32.256163653776198</v>
      </c>
      <c r="X103" s="58">
        <v>4.7210838894656941</v>
      </c>
      <c r="Y103" s="59">
        <v>103</v>
      </c>
      <c r="Z103" s="57">
        <v>29.1637185995463</v>
      </c>
      <c r="AA103" s="58">
        <v>4.6916621631560904</v>
      </c>
      <c r="AB103" s="59">
        <v>103</v>
      </c>
      <c r="AC103" s="57">
        <v>0</v>
      </c>
      <c r="AD103" s="67" t="s">
        <v>407</v>
      </c>
      <c r="AE103" s="60">
        <v>103</v>
      </c>
    </row>
    <row r="104" spans="1:31" ht="14.5" customHeight="1">
      <c r="A104" s="61" t="s">
        <v>67</v>
      </c>
      <c r="B104" s="70" t="s">
        <v>148</v>
      </c>
      <c r="C104" s="71" t="s">
        <v>148</v>
      </c>
      <c r="D104" s="72" t="s">
        <v>148</v>
      </c>
      <c r="E104" s="70" t="s">
        <v>148</v>
      </c>
      <c r="F104" s="71" t="s">
        <v>148</v>
      </c>
      <c r="G104" s="72" t="s">
        <v>148</v>
      </c>
      <c r="H104" s="70" t="s">
        <v>148</v>
      </c>
      <c r="I104" s="71" t="s">
        <v>148</v>
      </c>
      <c r="J104" s="72" t="s">
        <v>148</v>
      </c>
      <c r="K104" s="70" t="s">
        <v>148</v>
      </c>
      <c r="L104" s="71" t="s">
        <v>148</v>
      </c>
      <c r="M104" s="72" t="s">
        <v>148</v>
      </c>
      <c r="N104" s="70" t="s">
        <v>148</v>
      </c>
      <c r="O104" s="71" t="s">
        <v>148</v>
      </c>
      <c r="P104" s="72" t="s">
        <v>148</v>
      </c>
      <c r="Q104" s="70" t="s">
        <v>148</v>
      </c>
      <c r="R104" s="71" t="s">
        <v>148</v>
      </c>
      <c r="S104" s="72" t="s">
        <v>148</v>
      </c>
      <c r="T104" s="70" t="s">
        <v>148</v>
      </c>
      <c r="U104" s="71" t="s">
        <v>148</v>
      </c>
      <c r="V104" s="72" t="s">
        <v>148</v>
      </c>
      <c r="W104" s="70" t="s">
        <v>148</v>
      </c>
      <c r="X104" s="71" t="s">
        <v>148</v>
      </c>
      <c r="Y104" s="72" t="s">
        <v>148</v>
      </c>
      <c r="Z104" s="70" t="s">
        <v>148</v>
      </c>
      <c r="AA104" s="71" t="s">
        <v>148</v>
      </c>
      <c r="AB104" s="72" t="s">
        <v>148</v>
      </c>
      <c r="AC104" s="70" t="s">
        <v>148</v>
      </c>
      <c r="AD104" s="71" t="s">
        <v>148</v>
      </c>
      <c r="AE104" s="73" t="s">
        <v>148</v>
      </c>
    </row>
    <row r="105" spans="1:31" ht="14.5" customHeight="1">
      <c r="A105" s="56" t="s">
        <v>68</v>
      </c>
      <c r="B105" s="66" t="s">
        <v>148</v>
      </c>
      <c r="C105" s="67" t="s">
        <v>148</v>
      </c>
      <c r="D105" s="68" t="s">
        <v>148</v>
      </c>
      <c r="E105" s="66" t="s">
        <v>148</v>
      </c>
      <c r="F105" s="67" t="s">
        <v>148</v>
      </c>
      <c r="G105" s="68" t="s">
        <v>148</v>
      </c>
      <c r="H105" s="66" t="s">
        <v>148</v>
      </c>
      <c r="I105" s="67" t="s">
        <v>148</v>
      </c>
      <c r="J105" s="68" t="s">
        <v>148</v>
      </c>
      <c r="K105" s="66" t="s">
        <v>148</v>
      </c>
      <c r="L105" s="67" t="s">
        <v>148</v>
      </c>
      <c r="M105" s="68" t="s">
        <v>148</v>
      </c>
      <c r="N105" s="66" t="s">
        <v>148</v>
      </c>
      <c r="O105" s="67" t="s">
        <v>148</v>
      </c>
      <c r="P105" s="68" t="s">
        <v>148</v>
      </c>
      <c r="Q105" s="66" t="s">
        <v>148</v>
      </c>
      <c r="R105" s="67" t="s">
        <v>148</v>
      </c>
      <c r="S105" s="68" t="s">
        <v>148</v>
      </c>
      <c r="T105" s="66" t="s">
        <v>148</v>
      </c>
      <c r="U105" s="67" t="s">
        <v>148</v>
      </c>
      <c r="V105" s="68" t="s">
        <v>148</v>
      </c>
      <c r="W105" s="66" t="s">
        <v>148</v>
      </c>
      <c r="X105" s="67" t="s">
        <v>148</v>
      </c>
      <c r="Y105" s="68" t="s">
        <v>148</v>
      </c>
      <c r="Z105" s="66" t="s">
        <v>148</v>
      </c>
      <c r="AA105" s="67" t="s">
        <v>148</v>
      </c>
      <c r="AB105" s="68" t="s">
        <v>148</v>
      </c>
      <c r="AC105" s="66" t="s">
        <v>148</v>
      </c>
      <c r="AD105" s="67" t="s">
        <v>148</v>
      </c>
      <c r="AE105" s="69" t="s">
        <v>148</v>
      </c>
    </row>
    <row r="106" spans="1:31" ht="14.5" customHeight="1" thickBot="1">
      <c r="A106" s="74" t="s">
        <v>69</v>
      </c>
      <c r="B106" s="75">
        <v>69.19587057025322</v>
      </c>
      <c r="C106" s="76">
        <v>6.1793468622825127</v>
      </c>
      <c r="D106" s="77">
        <v>57</v>
      </c>
      <c r="E106" s="75">
        <v>78.695349687449408</v>
      </c>
      <c r="F106" s="76">
        <v>5.5798871345505114</v>
      </c>
      <c r="G106" s="77">
        <v>57</v>
      </c>
      <c r="H106" s="75">
        <v>31.213849566778119</v>
      </c>
      <c r="I106" s="76">
        <v>6.3543005857988293</v>
      </c>
      <c r="J106" s="77">
        <v>57</v>
      </c>
      <c r="K106" s="75">
        <v>49.574961116515922</v>
      </c>
      <c r="L106" s="76">
        <v>6.7508648143338714</v>
      </c>
      <c r="M106" s="77">
        <v>57</v>
      </c>
      <c r="N106" s="75">
        <v>17.485516223148579</v>
      </c>
      <c r="O106" s="76">
        <v>5.0971447174014912</v>
      </c>
      <c r="P106" s="77">
        <v>57</v>
      </c>
      <c r="Q106" s="75">
        <v>30.131364813805391</v>
      </c>
      <c r="R106" s="76">
        <v>6.2112317285671423</v>
      </c>
      <c r="S106" s="77">
        <v>57</v>
      </c>
      <c r="T106" s="75">
        <v>27.864003241569652</v>
      </c>
      <c r="U106" s="76">
        <v>6.1617453401994444</v>
      </c>
      <c r="V106" s="77">
        <v>57</v>
      </c>
      <c r="W106" s="75">
        <v>50.016236234246271</v>
      </c>
      <c r="X106" s="76">
        <v>6.7503330991913701</v>
      </c>
      <c r="Y106" s="77">
        <v>57</v>
      </c>
      <c r="Z106" s="75">
        <v>37.992207560617771</v>
      </c>
      <c r="AA106" s="76">
        <v>6.5886181643406001</v>
      </c>
      <c r="AB106" s="77">
        <v>57</v>
      </c>
      <c r="AC106" s="75">
        <v>0</v>
      </c>
      <c r="AD106" s="182" t="s">
        <v>407</v>
      </c>
      <c r="AE106" s="78">
        <v>57</v>
      </c>
    </row>
    <row r="107" spans="1:31" ht="14.5" customHeight="1">
      <c r="A107" s="79" t="s">
        <v>70</v>
      </c>
      <c r="B107" s="80">
        <v>91.114567162230657</v>
      </c>
      <c r="C107" s="81">
        <v>0.79437822484696075</v>
      </c>
      <c r="D107" s="82">
        <v>1382</v>
      </c>
      <c r="E107" s="80">
        <v>36.726622784034632</v>
      </c>
      <c r="F107" s="81">
        <v>1.3419354158546439</v>
      </c>
      <c r="G107" s="82">
        <v>1382</v>
      </c>
      <c r="H107" s="80">
        <v>31.237598382723501</v>
      </c>
      <c r="I107" s="81">
        <v>1.2919775871699219</v>
      </c>
      <c r="J107" s="82">
        <v>1382</v>
      </c>
      <c r="K107" s="80">
        <v>59.89687634138545</v>
      </c>
      <c r="L107" s="81">
        <v>1.375642359507375</v>
      </c>
      <c r="M107" s="82">
        <v>1382</v>
      </c>
      <c r="N107" s="80">
        <v>14.4692875323785</v>
      </c>
      <c r="O107" s="81">
        <v>1.0138109816393499</v>
      </c>
      <c r="P107" s="82">
        <v>1382</v>
      </c>
      <c r="Q107" s="80">
        <v>34.705417356782981</v>
      </c>
      <c r="R107" s="81">
        <v>1.3329117085941271</v>
      </c>
      <c r="S107" s="82">
        <v>1382</v>
      </c>
      <c r="T107" s="80">
        <v>36.932990865194412</v>
      </c>
      <c r="U107" s="81">
        <v>1.3505879396095211</v>
      </c>
      <c r="V107" s="82">
        <v>1382</v>
      </c>
      <c r="W107" s="80">
        <v>67.481478608461018</v>
      </c>
      <c r="X107" s="81">
        <v>1.310182367051608</v>
      </c>
      <c r="Y107" s="82">
        <v>1382</v>
      </c>
      <c r="Z107" s="80">
        <v>29.468093740711829</v>
      </c>
      <c r="AA107" s="81">
        <v>1.278600880834925</v>
      </c>
      <c r="AB107" s="82">
        <v>1382</v>
      </c>
      <c r="AC107" s="80">
        <v>0.94643235371991019</v>
      </c>
      <c r="AD107" s="81">
        <v>0.27051967358295081</v>
      </c>
      <c r="AE107" s="83">
        <v>1395</v>
      </c>
    </row>
    <row r="108" spans="1:31" ht="14.5" customHeight="1">
      <c r="A108" s="79" t="s">
        <v>71</v>
      </c>
      <c r="B108" s="80">
        <v>72.0636382281387</v>
      </c>
      <c r="C108" s="81">
        <v>2.4362227238659289</v>
      </c>
      <c r="D108" s="82">
        <v>361</v>
      </c>
      <c r="E108" s="80">
        <v>54.530562153371612</v>
      </c>
      <c r="F108" s="81">
        <v>2.7854024110844899</v>
      </c>
      <c r="G108" s="82">
        <v>361</v>
      </c>
      <c r="H108" s="80">
        <v>36.199639648410503</v>
      </c>
      <c r="I108" s="81">
        <v>2.6517492948478232</v>
      </c>
      <c r="J108" s="82">
        <v>361</v>
      </c>
      <c r="K108" s="80">
        <v>68.105895875923324</v>
      </c>
      <c r="L108" s="81">
        <v>2.5518843972029388</v>
      </c>
      <c r="M108" s="82">
        <v>361</v>
      </c>
      <c r="N108" s="80">
        <v>12.139645780884409</v>
      </c>
      <c r="O108" s="81">
        <v>1.8592572668601131</v>
      </c>
      <c r="P108" s="82">
        <v>361</v>
      </c>
      <c r="Q108" s="80">
        <v>23.924936684378341</v>
      </c>
      <c r="R108" s="81">
        <v>2.3798356867352148</v>
      </c>
      <c r="S108" s="82">
        <v>361</v>
      </c>
      <c r="T108" s="80">
        <v>22.72925342554289</v>
      </c>
      <c r="U108" s="81">
        <v>2.33238297871072</v>
      </c>
      <c r="V108" s="82">
        <v>361</v>
      </c>
      <c r="W108" s="80">
        <v>52.110387449938692</v>
      </c>
      <c r="X108" s="81">
        <v>2.7769602746056941</v>
      </c>
      <c r="Y108" s="82">
        <v>361</v>
      </c>
      <c r="Z108" s="80">
        <v>35.082389889796772</v>
      </c>
      <c r="AA108" s="81">
        <v>2.660895768300795</v>
      </c>
      <c r="AB108" s="82">
        <v>361</v>
      </c>
      <c r="AC108" s="80">
        <v>0</v>
      </c>
      <c r="AD108" s="185" t="s">
        <v>407</v>
      </c>
      <c r="AE108" s="83">
        <v>361</v>
      </c>
    </row>
    <row r="109" spans="1:31" ht="14.5" customHeight="1">
      <c r="A109" s="84" t="s">
        <v>72</v>
      </c>
      <c r="B109" s="85">
        <v>87.047059613624739</v>
      </c>
      <c r="C109" s="86">
        <v>0.83179081909365915</v>
      </c>
      <c r="D109" s="87">
        <v>1743</v>
      </c>
      <c r="E109" s="85">
        <v>40.527889275040621</v>
      </c>
      <c r="F109" s="86">
        <v>1.22322444426524</v>
      </c>
      <c r="G109" s="87">
        <v>1743</v>
      </c>
      <c r="H109" s="85">
        <v>32.297029152451358</v>
      </c>
      <c r="I109" s="86">
        <v>1.1640786771437091</v>
      </c>
      <c r="J109" s="87">
        <v>1743</v>
      </c>
      <c r="K109" s="85">
        <v>61.649559847733201</v>
      </c>
      <c r="L109" s="86">
        <v>1.215787861176048</v>
      </c>
      <c r="M109" s="87">
        <v>1743</v>
      </c>
      <c r="N109" s="85">
        <v>13.97189260520555</v>
      </c>
      <c r="O109" s="86">
        <v>0.89110113281299674</v>
      </c>
      <c r="P109" s="87">
        <v>1743</v>
      </c>
      <c r="Q109" s="85">
        <v>32.403708780560422</v>
      </c>
      <c r="R109" s="86">
        <v>1.1698534885936001</v>
      </c>
      <c r="S109" s="87">
        <v>1743</v>
      </c>
      <c r="T109" s="85">
        <v>33.900392850994074</v>
      </c>
      <c r="U109" s="86">
        <v>1.1817850270333941</v>
      </c>
      <c r="V109" s="87">
        <v>1743</v>
      </c>
      <c r="W109" s="85">
        <v>64.19964235082243</v>
      </c>
      <c r="X109" s="86">
        <v>1.1987268584519499</v>
      </c>
      <c r="Y109" s="87">
        <v>1743</v>
      </c>
      <c r="Z109" s="85">
        <v>30.666785523433582</v>
      </c>
      <c r="AA109" s="86">
        <v>1.156717417037145</v>
      </c>
      <c r="AB109" s="87">
        <v>1743</v>
      </c>
      <c r="AC109" s="85">
        <v>0.7458695566483956</v>
      </c>
      <c r="AD109" s="86">
        <v>0.2134195051646067</v>
      </c>
      <c r="AE109" s="88">
        <v>1756</v>
      </c>
    </row>
    <row r="110" spans="1:31" ht="14.5" customHeight="1">
      <c r="A110" s="1255" t="s">
        <v>257</v>
      </c>
      <c r="B110" s="1255" t="s">
        <v>258</v>
      </c>
      <c r="C110" s="1255" t="s">
        <v>258</v>
      </c>
      <c r="D110" s="1255" t="s">
        <v>258</v>
      </c>
      <c r="E110" s="1255" t="s">
        <v>258</v>
      </c>
      <c r="F110" s="1255" t="s">
        <v>258</v>
      </c>
      <c r="G110" s="1255" t="s">
        <v>258</v>
      </c>
      <c r="H110" s="1255" t="s">
        <v>258</v>
      </c>
      <c r="I110" s="1255" t="s">
        <v>258</v>
      </c>
      <c r="J110" s="1255" t="s">
        <v>258</v>
      </c>
      <c r="K110" s="1255" t="s">
        <v>258</v>
      </c>
      <c r="L110" s="1255" t="s">
        <v>258</v>
      </c>
      <c r="M110" s="1255" t="s">
        <v>258</v>
      </c>
      <c r="N110" s="1255" t="s">
        <v>258</v>
      </c>
      <c r="O110" s="1255" t="s">
        <v>258</v>
      </c>
      <c r="P110" s="1255" t="s">
        <v>258</v>
      </c>
      <c r="Q110" s="1255" t="s">
        <v>258</v>
      </c>
      <c r="R110" s="1255" t="s">
        <v>258</v>
      </c>
      <c r="S110" s="1255" t="s">
        <v>258</v>
      </c>
      <c r="T110" s="1255" t="s">
        <v>258</v>
      </c>
      <c r="U110" s="1255" t="s">
        <v>258</v>
      </c>
      <c r="V110" s="1255" t="s">
        <v>258</v>
      </c>
      <c r="W110" s="1255" t="s">
        <v>258</v>
      </c>
      <c r="X110" s="1255" t="s">
        <v>258</v>
      </c>
      <c r="Y110" s="1255" t="s">
        <v>258</v>
      </c>
      <c r="Z110" s="1255" t="s">
        <v>258</v>
      </c>
      <c r="AA110" s="1255" t="s">
        <v>258</v>
      </c>
      <c r="AB110" s="1255" t="s">
        <v>258</v>
      </c>
      <c r="AC110" s="1255" t="s">
        <v>258</v>
      </c>
      <c r="AD110" s="1255" t="s">
        <v>258</v>
      </c>
      <c r="AE110" s="1255" t="s">
        <v>258</v>
      </c>
    </row>
    <row r="111" spans="1:31" ht="14.5" customHeight="1">
      <c r="A111" s="1255" t="s">
        <v>535</v>
      </c>
      <c r="B111" s="1255" t="s">
        <v>115</v>
      </c>
      <c r="C111" s="1255" t="s">
        <v>115</v>
      </c>
      <c r="D111" s="1255" t="s">
        <v>115</v>
      </c>
      <c r="E111" s="1255" t="s">
        <v>115</v>
      </c>
      <c r="F111" s="1255" t="s">
        <v>115</v>
      </c>
      <c r="G111" s="1255" t="s">
        <v>115</v>
      </c>
      <c r="H111" s="1255" t="s">
        <v>115</v>
      </c>
      <c r="I111" s="1255" t="s">
        <v>115</v>
      </c>
      <c r="J111" s="1255" t="s">
        <v>115</v>
      </c>
      <c r="K111" s="1255" t="s">
        <v>115</v>
      </c>
      <c r="L111" s="1255" t="s">
        <v>115</v>
      </c>
      <c r="M111" s="1255" t="s">
        <v>115</v>
      </c>
      <c r="N111" s="1255" t="s">
        <v>115</v>
      </c>
      <c r="O111" s="1255" t="s">
        <v>115</v>
      </c>
      <c r="P111" s="1255" t="s">
        <v>115</v>
      </c>
      <c r="Q111" s="1255" t="s">
        <v>115</v>
      </c>
      <c r="R111" s="1255" t="s">
        <v>115</v>
      </c>
      <c r="S111" s="1255" t="s">
        <v>115</v>
      </c>
      <c r="T111" s="1255" t="s">
        <v>115</v>
      </c>
      <c r="U111" s="1255" t="s">
        <v>115</v>
      </c>
      <c r="V111" s="1255" t="s">
        <v>115</v>
      </c>
      <c r="W111" s="1255" t="s">
        <v>115</v>
      </c>
      <c r="X111" s="1255" t="s">
        <v>115</v>
      </c>
      <c r="Y111" s="1255" t="s">
        <v>115</v>
      </c>
      <c r="Z111" s="1255" t="s">
        <v>115</v>
      </c>
      <c r="AA111" s="1255" t="s">
        <v>115</v>
      </c>
      <c r="AB111" s="1255" t="s">
        <v>115</v>
      </c>
      <c r="AC111" s="1255" t="s">
        <v>115</v>
      </c>
      <c r="AD111" s="1255" t="s">
        <v>115</v>
      </c>
      <c r="AE111" s="1255" t="s">
        <v>115</v>
      </c>
    </row>
    <row r="112" spans="1:31" ht="14.5" customHeight="1">
      <c r="A112" s="1255" t="s">
        <v>752</v>
      </c>
      <c r="B112" s="1255" t="s">
        <v>260</v>
      </c>
      <c r="C112" s="1255" t="s">
        <v>260</v>
      </c>
      <c r="D112" s="1255" t="s">
        <v>260</v>
      </c>
      <c r="E112" s="1255" t="s">
        <v>260</v>
      </c>
      <c r="F112" s="1255" t="s">
        <v>260</v>
      </c>
      <c r="G112" s="1255" t="s">
        <v>260</v>
      </c>
      <c r="H112" s="1255" t="s">
        <v>260</v>
      </c>
      <c r="I112" s="1255" t="s">
        <v>260</v>
      </c>
      <c r="J112" s="1255" t="s">
        <v>260</v>
      </c>
      <c r="K112" s="1255" t="s">
        <v>260</v>
      </c>
      <c r="L112" s="1255" t="s">
        <v>260</v>
      </c>
      <c r="M112" s="1255" t="s">
        <v>260</v>
      </c>
      <c r="N112" s="1255" t="s">
        <v>260</v>
      </c>
      <c r="O112" s="1255" t="s">
        <v>260</v>
      </c>
      <c r="P112" s="1255" t="s">
        <v>260</v>
      </c>
      <c r="Q112" s="1255" t="s">
        <v>260</v>
      </c>
      <c r="R112" s="1255" t="s">
        <v>260</v>
      </c>
      <c r="S112" s="1255" t="s">
        <v>260</v>
      </c>
      <c r="T112" s="1255" t="s">
        <v>260</v>
      </c>
      <c r="U112" s="1255" t="s">
        <v>260</v>
      </c>
      <c r="V112" s="1255" t="s">
        <v>260</v>
      </c>
      <c r="W112" s="1255" t="s">
        <v>260</v>
      </c>
      <c r="X112" s="1255" t="s">
        <v>260</v>
      </c>
      <c r="Y112" s="1255" t="s">
        <v>260</v>
      </c>
      <c r="Z112" s="1255" t="s">
        <v>260</v>
      </c>
      <c r="AA112" s="1255" t="s">
        <v>260</v>
      </c>
      <c r="AB112" s="1255" t="s">
        <v>260</v>
      </c>
      <c r="AC112" s="1255" t="s">
        <v>260</v>
      </c>
      <c r="AD112" s="1255" t="s">
        <v>260</v>
      </c>
      <c r="AE112" s="1255" t="s">
        <v>260</v>
      </c>
    </row>
    <row r="113" spans="1:31" ht="14.5" customHeight="1"/>
    <row r="114" spans="1:31" ht="14.5" customHeight="1">
      <c r="A114" s="1258" t="s">
        <v>668</v>
      </c>
      <c r="B114" s="1258"/>
      <c r="C114" s="1258"/>
      <c r="D114" s="1258"/>
      <c r="E114" s="1258"/>
      <c r="F114" s="1258"/>
      <c r="G114" s="1258"/>
      <c r="H114" s="1258"/>
      <c r="I114" s="1258"/>
      <c r="J114" s="1258"/>
      <c r="K114" s="1258"/>
      <c r="L114" s="1258"/>
      <c r="M114" s="1258"/>
      <c r="N114" s="1258"/>
      <c r="O114" s="1258"/>
      <c r="P114" s="1258"/>
      <c r="Q114" s="1258"/>
      <c r="R114" s="1258"/>
      <c r="S114" s="1258"/>
      <c r="T114" s="1258"/>
      <c r="U114" s="1258"/>
      <c r="V114" s="1258"/>
      <c r="W114" s="1258"/>
      <c r="X114" s="1258"/>
      <c r="Y114" s="1258"/>
      <c r="Z114" s="1258"/>
      <c r="AA114" s="1258"/>
      <c r="AB114" s="1258"/>
      <c r="AC114" s="1258"/>
      <c r="AD114" s="1258"/>
      <c r="AE114" s="1258"/>
    </row>
    <row r="115" spans="1:31" ht="59.15" customHeight="1">
      <c r="A115" s="52"/>
      <c r="B115" s="1245" t="s">
        <v>276</v>
      </c>
      <c r="C115" s="1245" t="s">
        <v>247</v>
      </c>
      <c r="D115" s="1245" t="s">
        <v>247</v>
      </c>
      <c r="E115" s="1245" t="s">
        <v>277</v>
      </c>
      <c r="F115" s="1245" t="s">
        <v>248</v>
      </c>
      <c r="G115" s="1245" t="s">
        <v>248</v>
      </c>
      <c r="H115" s="1245" t="s">
        <v>278</v>
      </c>
      <c r="I115" s="1245" t="s">
        <v>249</v>
      </c>
      <c r="J115" s="1245" t="s">
        <v>249</v>
      </c>
      <c r="K115" s="1245" t="s">
        <v>279</v>
      </c>
      <c r="L115" s="1245" t="s">
        <v>250</v>
      </c>
      <c r="M115" s="1245" t="s">
        <v>250</v>
      </c>
      <c r="N115" s="1245" t="s">
        <v>280</v>
      </c>
      <c r="O115" s="1245" t="s">
        <v>251</v>
      </c>
      <c r="P115" s="1245" t="s">
        <v>251</v>
      </c>
      <c r="Q115" s="1245" t="s">
        <v>281</v>
      </c>
      <c r="R115" s="1245" t="s">
        <v>252</v>
      </c>
      <c r="S115" s="1245" t="s">
        <v>252</v>
      </c>
      <c r="T115" s="1245" t="s">
        <v>282</v>
      </c>
      <c r="U115" s="1245" t="s">
        <v>253</v>
      </c>
      <c r="V115" s="1245" t="s">
        <v>253</v>
      </c>
      <c r="W115" s="1245" t="s">
        <v>283</v>
      </c>
      <c r="X115" s="1245" t="s">
        <v>254</v>
      </c>
      <c r="Y115" s="1245" t="s">
        <v>254</v>
      </c>
      <c r="Z115" s="1245" t="s">
        <v>284</v>
      </c>
      <c r="AA115" s="1245" t="s">
        <v>255</v>
      </c>
      <c r="AB115" s="1245" t="s">
        <v>255</v>
      </c>
      <c r="AC115" s="1245" t="s">
        <v>285</v>
      </c>
      <c r="AD115" s="1245" t="s">
        <v>256</v>
      </c>
      <c r="AE115" s="1246" t="s">
        <v>256</v>
      </c>
    </row>
    <row r="116" spans="1:31" ht="14.5" customHeight="1" thickBot="1">
      <c r="A116" s="53"/>
      <c r="B116" s="54" t="s">
        <v>40</v>
      </c>
      <c r="C116" s="54" t="s">
        <v>111</v>
      </c>
      <c r="D116" s="55" t="s">
        <v>112</v>
      </c>
      <c r="E116" s="54" t="s">
        <v>40</v>
      </c>
      <c r="F116" s="54" t="s">
        <v>111</v>
      </c>
      <c r="G116" s="55" t="s">
        <v>112</v>
      </c>
      <c r="H116" s="54" t="s">
        <v>40</v>
      </c>
      <c r="I116" s="54" t="s">
        <v>111</v>
      </c>
      <c r="J116" s="55" t="s">
        <v>112</v>
      </c>
      <c r="K116" s="54" t="s">
        <v>40</v>
      </c>
      <c r="L116" s="54" t="s">
        <v>111</v>
      </c>
      <c r="M116" s="55" t="s">
        <v>112</v>
      </c>
      <c r="N116" s="54" t="s">
        <v>40</v>
      </c>
      <c r="O116" s="54" t="s">
        <v>111</v>
      </c>
      <c r="P116" s="55" t="s">
        <v>112</v>
      </c>
      <c r="Q116" s="54" t="s">
        <v>40</v>
      </c>
      <c r="R116" s="54" t="s">
        <v>111</v>
      </c>
      <c r="S116" s="55" t="s">
        <v>112</v>
      </c>
      <c r="T116" s="54" t="s">
        <v>40</v>
      </c>
      <c r="U116" s="54" t="s">
        <v>111</v>
      </c>
      <c r="V116" s="55" t="s">
        <v>112</v>
      </c>
      <c r="W116" s="54" t="s">
        <v>40</v>
      </c>
      <c r="X116" s="54" t="s">
        <v>111</v>
      </c>
      <c r="Y116" s="55" t="s">
        <v>112</v>
      </c>
      <c r="Z116" s="54" t="s">
        <v>40</v>
      </c>
      <c r="AA116" s="54" t="s">
        <v>111</v>
      </c>
      <c r="AB116" s="55" t="s">
        <v>112</v>
      </c>
      <c r="AC116" s="54" t="s">
        <v>40</v>
      </c>
      <c r="AD116" s="54" t="s">
        <v>111</v>
      </c>
      <c r="AE116" s="54" t="s">
        <v>112</v>
      </c>
    </row>
    <row r="117" spans="1:31" ht="14.5" customHeight="1">
      <c r="A117" s="56" t="s">
        <v>117</v>
      </c>
      <c r="B117" s="57">
        <v>87.316162688812241</v>
      </c>
      <c r="C117" s="58">
        <v>1.3552481680387189</v>
      </c>
      <c r="D117" s="59">
        <v>654</v>
      </c>
      <c r="E117" s="57">
        <v>36.704034236170209</v>
      </c>
      <c r="F117" s="58">
        <v>1.9497526046009079</v>
      </c>
      <c r="G117" s="59">
        <v>654</v>
      </c>
      <c r="H117" s="57">
        <v>29.391047838363779</v>
      </c>
      <c r="I117" s="58">
        <v>1.833378919742999</v>
      </c>
      <c r="J117" s="59">
        <v>654</v>
      </c>
      <c r="K117" s="57">
        <v>54.848424019431967</v>
      </c>
      <c r="L117" s="58">
        <v>2.047849264084717</v>
      </c>
      <c r="M117" s="59">
        <v>654</v>
      </c>
      <c r="N117" s="57">
        <v>7.2069520425865008</v>
      </c>
      <c r="O117" s="58">
        <v>1.0747821333650029</v>
      </c>
      <c r="P117" s="59">
        <v>654</v>
      </c>
      <c r="Q117" s="57">
        <v>32.791501073824577</v>
      </c>
      <c r="R117" s="58">
        <v>1.9230827280253791</v>
      </c>
      <c r="S117" s="59">
        <v>654</v>
      </c>
      <c r="T117" s="57">
        <v>35.226698860239289</v>
      </c>
      <c r="U117" s="58">
        <v>1.9488289850528451</v>
      </c>
      <c r="V117" s="59">
        <v>654</v>
      </c>
      <c r="W117" s="57">
        <v>59.618305966414731</v>
      </c>
      <c r="X117" s="58">
        <v>2.0157819165669939</v>
      </c>
      <c r="Y117" s="59">
        <v>654</v>
      </c>
      <c r="Z117" s="57">
        <v>26.026563142765529</v>
      </c>
      <c r="AA117" s="58">
        <v>1.8077515922584739</v>
      </c>
      <c r="AB117" s="59">
        <v>654</v>
      </c>
      <c r="AC117" s="57">
        <v>1.0767625598102799</v>
      </c>
      <c r="AD117" s="58">
        <v>0.41813803118983622</v>
      </c>
      <c r="AE117" s="60">
        <v>661</v>
      </c>
    </row>
    <row r="118" spans="1:31" ht="14.5" customHeight="1">
      <c r="A118" s="61" t="s">
        <v>118</v>
      </c>
      <c r="B118" s="62">
        <v>91.223208261749136</v>
      </c>
      <c r="C118" s="63">
        <v>1.2561818373345099</v>
      </c>
      <c r="D118" s="64">
        <v>534</v>
      </c>
      <c r="E118" s="62">
        <v>38.273152094455277</v>
      </c>
      <c r="F118" s="63">
        <v>2.156567420309635</v>
      </c>
      <c r="G118" s="64">
        <v>534</v>
      </c>
      <c r="H118" s="62">
        <v>33.073047254944719</v>
      </c>
      <c r="I118" s="63">
        <v>2.0863376434920822</v>
      </c>
      <c r="J118" s="64">
        <v>534</v>
      </c>
      <c r="K118" s="62">
        <v>66.671674748288439</v>
      </c>
      <c r="L118" s="63">
        <v>2.10173826099432</v>
      </c>
      <c r="M118" s="64">
        <v>534</v>
      </c>
      <c r="N118" s="62">
        <v>19.564610410654009</v>
      </c>
      <c r="O118" s="63">
        <v>1.7870788874095751</v>
      </c>
      <c r="P118" s="64">
        <v>534</v>
      </c>
      <c r="Q118" s="62">
        <v>34.974691502591277</v>
      </c>
      <c r="R118" s="63">
        <v>2.116282460911012</v>
      </c>
      <c r="S118" s="64">
        <v>534</v>
      </c>
      <c r="T118" s="62">
        <v>37.151566731148833</v>
      </c>
      <c r="U118" s="63">
        <v>2.142219191343993</v>
      </c>
      <c r="V118" s="64">
        <v>534</v>
      </c>
      <c r="W118" s="62">
        <v>70.463281655340339</v>
      </c>
      <c r="X118" s="63">
        <v>2.0241056143159351</v>
      </c>
      <c r="Y118" s="64">
        <v>534</v>
      </c>
      <c r="Z118" s="62">
        <v>30.5478353639026</v>
      </c>
      <c r="AA118" s="63">
        <v>2.0449619702847799</v>
      </c>
      <c r="AB118" s="64">
        <v>534</v>
      </c>
      <c r="AC118" s="62">
        <v>0.58728732895155522</v>
      </c>
      <c r="AD118" s="63">
        <v>0.34365878929723542</v>
      </c>
      <c r="AE118" s="65">
        <v>537</v>
      </c>
    </row>
    <row r="119" spans="1:31" ht="14.5" customHeight="1" thickBot="1">
      <c r="A119" s="190" t="s">
        <v>119</v>
      </c>
      <c r="B119" s="179">
        <v>81.822960484171588</v>
      </c>
      <c r="C119" s="180">
        <v>1.704469600744138</v>
      </c>
      <c r="D119" s="219">
        <v>555</v>
      </c>
      <c r="E119" s="179">
        <v>47.277359488375517</v>
      </c>
      <c r="F119" s="180">
        <v>2.2006318427421401</v>
      </c>
      <c r="G119" s="219">
        <v>555</v>
      </c>
      <c r="H119" s="179">
        <v>34.483457274926508</v>
      </c>
      <c r="I119" s="180">
        <v>2.0870474788268032</v>
      </c>
      <c r="J119" s="219">
        <v>555</v>
      </c>
      <c r="K119" s="179">
        <v>62.976889101538923</v>
      </c>
      <c r="L119" s="180">
        <v>2.1177487904165222</v>
      </c>
      <c r="M119" s="219">
        <v>555</v>
      </c>
      <c r="N119" s="179">
        <v>14.58604585665864</v>
      </c>
      <c r="O119" s="180">
        <v>1.5543736576711551</v>
      </c>
      <c r="P119" s="219">
        <v>555</v>
      </c>
      <c r="Q119" s="179">
        <v>28.950329920304981</v>
      </c>
      <c r="R119" s="180">
        <v>1.982264627910437</v>
      </c>
      <c r="S119" s="219">
        <v>555</v>
      </c>
      <c r="T119" s="179">
        <v>28.640559877258148</v>
      </c>
      <c r="U119" s="180">
        <v>1.980201784542583</v>
      </c>
      <c r="V119" s="219">
        <v>555</v>
      </c>
      <c r="W119" s="179">
        <v>61.688464987171763</v>
      </c>
      <c r="X119" s="180">
        <v>2.155242212524846</v>
      </c>
      <c r="Y119" s="219">
        <v>555</v>
      </c>
      <c r="Z119" s="179">
        <v>35.763445050662511</v>
      </c>
      <c r="AA119" s="180">
        <v>2.115553091594685</v>
      </c>
      <c r="AB119" s="219">
        <v>555</v>
      </c>
      <c r="AC119" s="179">
        <v>0.5781532107329066</v>
      </c>
      <c r="AD119" s="180">
        <v>0.34054368987748662</v>
      </c>
      <c r="AE119" s="191">
        <v>558</v>
      </c>
    </row>
    <row r="120" spans="1:31" ht="14.5" customHeight="1">
      <c r="A120" s="61" t="s">
        <v>120</v>
      </c>
      <c r="B120" s="62">
        <v>87.639329920832239</v>
      </c>
      <c r="C120" s="63">
        <v>1.380413119407446</v>
      </c>
      <c r="D120" s="64">
        <v>596</v>
      </c>
      <c r="E120" s="62">
        <v>27.258506367098491</v>
      </c>
      <c r="F120" s="63">
        <v>1.8776508852556051</v>
      </c>
      <c r="G120" s="64">
        <v>596</v>
      </c>
      <c r="H120" s="62">
        <v>23.26376930382553</v>
      </c>
      <c r="I120" s="63">
        <v>1.7868050869461229</v>
      </c>
      <c r="J120" s="64">
        <v>596</v>
      </c>
      <c r="K120" s="62">
        <v>59.098813341986222</v>
      </c>
      <c r="L120" s="63">
        <v>2.089155313484067</v>
      </c>
      <c r="M120" s="64">
        <v>596</v>
      </c>
      <c r="N120" s="62">
        <v>12.51251691194387</v>
      </c>
      <c r="O120" s="63">
        <v>1.480450893508594</v>
      </c>
      <c r="P120" s="64">
        <v>596</v>
      </c>
      <c r="Q120" s="62">
        <v>23.376467747373159</v>
      </c>
      <c r="R120" s="63">
        <v>1.7825433633401611</v>
      </c>
      <c r="S120" s="64">
        <v>596</v>
      </c>
      <c r="T120" s="62">
        <v>26.936608489199731</v>
      </c>
      <c r="U120" s="63">
        <v>1.8791524304462099</v>
      </c>
      <c r="V120" s="64">
        <v>596</v>
      </c>
      <c r="W120" s="62">
        <v>61.086730278543008</v>
      </c>
      <c r="X120" s="63">
        <v>2.077411806268683</v>
      </c>
      <c r="Y120" s="64">
        <v>596</v>
      </c>
      <c r="Z120" s="62">
        <v>35.176185263011703</v>
      </c>
      <c r="AA120" s="63">
        <v>2.0435378687561472</v>
      </c>
      <c r="AB120" s="64">
        <v>596</v>
      </c>
      <c r="AC120" s="62">
        <v>1.2899488647214969</v>
      </c>
      <c r="AD120" s="63">
        <v>0.46710031136868602</v>
      </c>
      <c r="AE120" s="65">
        <v>604</v>
      </c>
    </row>
    <row r="121" spans="1:31" ht="14.5" customHeight="1">
      <c r="A121" s="56" t="s">
        <v>121</v>
      </c>
      <c r="B121" s="57">
        <v>86.511600615032464</v>
      </c>
      <c r="C121" s="58">
        <v>1.394470221396688</v>
      </c>
      <c r="D121" s="59">
        <v>663</v>
      </c>
      <c r="E121" s="57">
        <v>39.096673079315011</v>
      </c>
      <c r="F121" s="58">
        <v>1.9785514904631001</v>
      </c>
      <c r="G121" s="59">
        <v>663</v>
      </c>
      <c r="H121" s="57">
        <v>27.898366001656839</v>
      </c>
      <c r="I121" s="58">
        <v>1.803580959563444</v>
      </c>
      <c r="J121" s="59">
        <v>663</v>
      </c>
      <c r="K121" s="57">
        <v>59.673741648552287</v>
      </c>
      <c r="L121" s="58">
        <v>1.98795244721228</v>
      </c>
      <c r="M121" s="59">
        <v>663</v>
      </c>
      <c r="N121" s="57">
        <v>11.67444857104396</v>
      </c>
      <c r="O121" s="58">
        <v>1.3553421569295649</v>
      </c>
      <c r="P121" s="59">
        <v>663</v>
      </c>
      <c r="Q121" s="57">
        <v>32.307889078987643</v>
      </c>
      <c r="R121" s="58">
        <v>1.903284640171504</v>
      </c>
      <c r="S121" s="59">
        <v>663</v>
      </c>
      <c r="T121" s="57">
        <v>32.289339215709497</v>
      </c>
      <c r="U121" s="58">
        <v>1.8945183888005599</v>
      </c>
      <c r="V121" s="59">
        <v>663</v>
      </c>
      <c r="W121" s="57">
        <v>65.419042103865962</v>
      </c>
      <c r="X121" s="58">
        <v>1.9171095599583721</v>
      </c>
      <c r="Y121" s="59">
        <v>663</v>
      </c>
      <c r="Z121" s="57">
        <v>26.126851792398949</v>
      </c>
      <c r="AA121" s="58">
        <v>1.7681281326658349</v>
      </c>
      <c r="AB121" s="59">
        <v>663</v>
      </c>
      <c r="AC121" s="57">
        <v>0.21245330561664241</v>
      </c>
      <c r="AD121" s="58">
        <v>0.21223769149703001</v>
      </c>
      <c r="AE121" s="60">
        <v>664</v>
      </c>
    </row>
    <row r="122" spans="1:31" ht="14.5" customHeight="1" thickBot="1">
      <c r="A122" s="74" t="s">
        <v>122</v>
      </c>
      <c r="B122" s="75">
        <v>86.694369425631308</v>
      </c>
      <c r="C122" s="76">
        <v>1.582329318918783</v>
      </c>
      <c r="D122" s="77">
        <v>475</v>
      </c>
      <c r="E122" s="75">
        <v>63.151826921353347</v>
      </c>
      <c r="F122" s="76">
        <v>2.32915483933016</v>
      </c>
      <c r="G122" s="77">
        <v>475</v>
      </c>
      <c r="H122" s="75">
        <v>53.192988418342679</v>
      </c>
      <c r="I122" s="76">
        <v>2.393488949260854</v>
      </c>
      <c r="J122" s="77">
        <v>475</v>
      </c>
      <c r="K122" s="75">
        <v>68.195813302489455</v>
      </c>
      <c r="L122" s="76">
        <v>2.2208367540598348</v>
      </c>
      <c r="M122" s="77">
        <v>475</v>
      </c>
      <c r="N122" s="75">
        <v>19.608864102287001</v>
      </c>
      <c r="O122" s="76">
        <v>1.9036596825424481</v>
      </c>
      <c r="P122" s="77">
        <v>475</v>
      </c>
      <c r="Q122" s="75">
        <v>46.351963281423579</v>
      </c>
      <c r="R122" s="76">
        <v>2.404105843758142</v>
      </c>
      <c r="S122" s="77">
        <v>475</v>
      </c>
      <c r="T122" s="75">
        <v>46.469374439654928</v>
      </c>
      <c r="U122" s="76">
        <v>2.401091726505844</v>
      </c>
      <c r="V122" s="77">
        <v>475</v>
      </c>
      <c r="W122" s="75">
        <v>67.138137946381377</v>
      </c>
      <c r="X122" s="76">
        <v>2.2478330944859648</v>
      </c>
      <c r="Y122" s="77">
        <v>475</v>
      </c>
      <c r="Z122" s="75">
        <v>30.250326855031052</v>
      </c>
      <c r="AA122" s="76">
        <v>2.199707816316967</v>
      </c>
      <c r="AB122" s="77">
        <v>475</v>
      </c>
      <c r="AC122" s="75">
        <v>0.76064594563950827</v>
      </c>
      <c r="AD122" s="76">
        <v>0.38544985617643091</v>
      </c>
      <c r="AE122" s="78">
        <v>479</v>
      </c>
    </row>
    <row r="123" spans="1:31" ht="14.5" customHeight="1">
      <c r="A123" s="84" t="s">
        <v>123</v>
      </c>
      <c r="B123" s="85">
        <v>87.047059613624739</v>
      </c>
      <c r="C123" s="86">
        <v>0.83179081909365915</v>
      </c>
      <c r="D123" s="87">
        <v>1743</v>
      </c>
      <c r="E123" s="85">
        <v>40.527889275040621</v>
      </c>
      <c r="F123" s="86">
        <v>1.22322444426524</v>
      </c>
      <c r="G123" s="87">
        <v>1743</v>
      </c>
      <c r="H123" s="85">
        <v>32.297029152451358</v>
      </c>
      <c r="I123" s="86">
        <v>1.1640786771437091</v>
      </c>
      <c r="J123" s="87">
        <v>1743</v>
      </c>
      <c r="K123" s="85">
        <v>61.649559847733201</v>
      </c>
      <c r="L123" s="86">
        <v>1.215787861176048</v>
      </c>
      <c r="M123" s="87">
        <v>1743</v>
      </c>
      <c r="N123" s="85">
        <v>13.97189260520555</v>
      </c>
      <c r="O123" s="86">
        <v>0.89110113281299674</v>
      </c>
      <c r="P123" s="87">
        <v>1743</v>
      </c>
      <c r="Q123" s="85">
        <v>32.403708780560422</v>
      </c>
      <c r="R123" s="86">
        <v>1.1698534885936001</v>
      </c>
      <c r="S123" s="87">
        <v>1743</v>
      </c>
      <c r="T123" s="85">
        <v>33.900392850994074</v>
      </c>
      <c r="U123" s="86">
        <v>1.1817850270333941</v>
      </c>
      <c r="V123" s="87">
        <v>1743</v>
      </c>
      <c r="W123" s="85">
        <v>64.19964235082243</v>
      </c>
      <c r="X123" s="86">
        <v>1.1987268584519499</v>
      </c>
      <c r="Y123" s="87">
        <v>1743</v>
      </c>
      <c r="Z123" s="85">
        <v>30.666785523433582</v>
      </c>
      <c r="AA123" s="86">
        <v>1.156717417037145</v>
      </c>
      <c r="AB123" s="87">
        <v>1743</v>
      </c>
      <c r="AC123" s="85">
        <v>0.7458695566483956</v>
      </c>
      <c r="AD123" s="86">
        <v>0.2134195051646067</v>
      </c>
      <c r="AE123" s="88">
        <v>1756</v>
      </c>
    </row>
    <row r="124" spans="1:31" ht="14.5" customHeight="1">
      <c r="A124" s="1255" t="s">
        <v>258</v>
      </c>
      <c r="B124" s="1255" t="s">
        <v>258</v>
      </c>
      <c r="C124" s="1255" t="s">
        <v>258</v>
      </c>
      <c r="D124" s="1255" t="s">
        <v>258</v>
      </c>
      <c r="E124" s="1255" t="s">
        <v>258</v>
      </c>
      <c r="F124" s="1255" t="s">
        <v>258</v>
      </c>
      <c r="G124" s="1255" t="s">
        <v>258</v>
      </c>
      <c r="H124" s="1255" t="s">
        <v>258</v>
      </c>
      <c r="I124" s="1255" t="s">
        <v>258</v>
      </c>
      <c r="J124" s="1255" t="s">
        <v>258</v>
      </c>
      <c r="K124" s="1255" t="s">
        <v>258</v>
      </c>
      <c r="L124" s="1255" t="s">
        <v>258</v>
      </c>
      <c r="M124" s="1255" t="s">
        <v>258</v>
      </c>
      <c r="N124" s="1255" t="s">
        <v>258</v>
      </c>
      <c r="O124" s="1255" t="s">
        <v>258</v>
      </c>
      <c r="P124" s="1255" t="s">
        <v>258</v>
      </c>
      <c r="Q124" s="1255" t="s">
        <v>258</v>
      </c>
      <c r="R124" s="1255" t="s">
        <v>258</v>
      </c>
      <c r="S124" s="1255" t="s">
        <v>258</v>
      </c>
      <c r="T124" s="1255" t="s">
        <v>258</v>
      </c>
      <c r="U124" s="1255" t="s">
        <v>258</v>
      </c>
      <c r="V124" s="1255" t="s">
        <v>258</v>
      </c>
      <c r="W124" s="1255" t="s">
        <v>258</v>
      </c>
      <c r="X124" s="1255" t="s">
        <v>258</v>
      </c>
      <c r="Y124" s="1255" t="s">
        <v>258</v>
      </c>
      <c r="Z124" s="1255" t="s">
        <v>258</v>
      </c>
      <c r="AA124" s="1255" t="s">
        <v>258</v>
      </c>
      <c r="AB124" s="1255" t="s">
        <v>258</v>
      </c>
      <c r="AC124" s="1255" t="s">
        <v>258</v>
      </c>
      <c r="AD124" s="1255" t="s">
        <v>258</v>
      </c>
      <c r="AE124" s="1255" t="s">
        <v>258</v>
      </c>
    </row>
    <row r="125" spans="1:31" ht="14.5" customHeight="1">
      <c r="A125" s="1255" t="s">
        <v>534</v>
      </c>
      <c r="B125" s="1255" t="s">
        <v>115</v>
      </c>
      <c r="C125" s="1255" t="s">
        <v>115</v>
      </c>
      <c r="D125" s="1255" t="s">
        <v>115</v>
      </c>
      <c r="E125" s="1255" t="s">
        <v>115</v>
      </c>
      <c r="F125" s="1255" t="s">
        <v>115</v>
      </c>
      <c r="G125" s="1255" t="s">
        <v>115</v>
      </c>
      <c r="H125" s="1255" t="s">
        <v>115</v>
      </c>
      <c r="I125" s="1255" t="s">
        <v>115</v>
      </c>
      <c r="J125" s="1255" t="s">
        <v>115</v>
      </c>
      <c r="K125" s="1255" t="s">
        <v>115</v>
      </c>
      <c r="L125" s="1255" t="s">
        <v>115</v>
      </c>
      <c r="M125" s="1255" t="s">
        <v>115</v>
      </c>
      <c r="N125" s="1255" t="s">
        <v>115</v>
      </c>
      <c r="O125" s="1255" t="s">
        <v>115</v>
      </c>
      <c r="P125" s="1255" t="s">
        <v>115</v>
      </c>
      <c r="Q125" s="1255" t="s">
        <v>115</v>
      </c>
      <c r="R125" s="1255" t="s">
        <v>115</v>
      </c>
      <c r="S125" s="1255" t="s">
        <v>115</v>
      </c>
      <c r="T125" s="1255" t="s">
        <v>115</v>
      </c>
      <c r="U125" s="1255" t="s">
        <v>115</v>
      </c>
      <c r="V125" s="1255" t="s">
        <v>115</v>
      </c>
      <c r="W125" s="1255" t="s">
        <v>115</v>
      </c>
      <c r="X125" s="1255" t="s">
        <v>115</v>
      </c>
      <c r="Y125" s="1255" t="s">
        <v>115</v>
      </c>
      <c r="Z125" s="1255" t="s">
        <v>115</v>
      </c>
      <c r="AA125" s="1255" t="s">
        <v>115</v>
      </c>
      <c r="AB125" s="1255" t="s">
        <v>115</v>
      </c>
      <c r="AC125" s="1255" t="s">
        <v>115</v>
      </c>
      <c r="AD125" s="1255" t="s">
        <v>115</v>
      </c>
      <c r="AE125" s="1255" t="s">
        <v>115</v>
      </c>
    </row>
    <row r="126" spans="1:31" ht="14.5" customHeight="1">
      <c r="A126" s="1255" t="s">
        <v>752</v>
      </c>
      <c r="B126" s="1255" t="s">
        <v>261</v>
      </c>
      <c r="C126" s="1255" t="s">
        <v>261</v>
      </c>
      <c r="D126" s="1255" t="s">
        <v>261</v>
      </c>
      <c r="E126" s="1255" t="s">
        <v>261</v>
      </c>
      <c r="F126" s="1255" t="s">
        <v>261</v>
      </c>
      <c r="G126" s="1255" t="s">
        <v>261</v>
      </c>
      <c r="H126" s="1255" t="s">
        <v>261</v>
      </c>
      <c r="I126" s="1255" t="s">
        <v>261</v>
      </c>
      <c r="J126" s="1255" t="s">
        <v>261</v>
      </c>
      <c r="K126" s="1255" t="s">
        <v>261</v>
      </c>
      <c r="L126" s="1255" t="s">
        <v>261</v>
      </c>
      <c r="M126" s="1255" t="s">
        <v>261</v>
      </c>
      <c r="N126" s="1255" t="s">
        <v>261</v>
      </c>
      <c r="O126" s="1255" t="s">
        <v>261</v>
      </c>
      <c r="P126" s="1255" t="s">
        <v>261</v>
      </c>
      <c r="Q126" s="1255" t="s">
        <v>261</v>
      </c>
      <c r="R126" s="1255" t="s">
        <v>261</v>
      </c>
      <c r="S126" s="1255" t="s">
        <v>261</v>
      </c>
      <c r="T126" s="1255" t="s">
        <v>261</v>
      </c>
      <c r="U126" s="1255" t="s">
        <v>261</v>
      </c>
      <c r="V126" s="1255" t="s">
        <v>261</v>
      </c>
      <c r="W126" s="1255" t="s">
        <v>261</v>
      </c>
      <c r="X126" s="1255" t="s">
        <v>261</v>
      </c>
      <c r="Y126" s="1255" t="s">
        <v>261</v>
      </c>
      <c r="Z126" s="1255" t="s">
        <v>261</v>
      </c>
      <c r="AA126" s="1255" t="s">
        <v>261</v>
      </c>
      <c r="AB126" s="1255" t="s">
        <v>261</v>
      </c>
      <c r="AC126" s="1255" t="s">
        <v>261</v>
      </c>
      <c r="AD126" s="1255" t="s">
        <v>261</v>
      </c>
      <c r="AE126" s="1255" t="s">
        <v>261</v>
      </c>
    </row>
  </sheetData>
  <mergeCells count="88">
    <mergeCell ref="A43:AE43"/>
    <mergeCell ref="A41:AE41"/>
    <mergeCell ref="A42:AE42"/>
    <mergeCell ref="A27:AE27"/>
    <mergeCell ref="A28:AE28"/>
    <mergeCell ref="A29:AE29"/>
    <mergeCell ref="A31:AE31"/>
    <mergeCell ref="B32:D32"/>
    <mergeCell ref="E32:G32"/>
    <mergeCell ref="H32:J32"/>
    <mergeCell ref="K32:M32"/>
    <mergeCell ref="N32:P32"/>
    <mergeCell ref="Q32:S32"/>
    <mergeCell ref="T32:V32"/>
    <mergeCell ref="W32:Y32"/>
    <mergeCell ref="Z32:AB32"/>
    <mergeCell ref="AC32:AE32"/>
    <mergeCell ref="A3:AE3"/>
    <mergeCell ref="A5:AE5"/>
    <mergeCell ref="B6:D6"/>
    <mergeCell ref="E6:G6"/>
    <mergeCell ref="H6:J6"/>
    <mergeCell ref="K6:M6"/>
    <mergeCell ref="N6:P6"/>
    <mergeCell ref="Q6:S6"/>
    <mergeCell ref="T6:V6"/>
    <mergeCell ref="W6:Y6"/>
    <mergeCell ref="Z6:AB6"/>
    <mergeCell ref="AC6:AE6"/>
    <mergeCell ref="A124:AE124"/>
    <mergeCell ref="A125:AE125"/>
    <mergeCell ref="A126:AE126"/>
    <mergeCell ref="Q115:S115"/>
    <mergeCell ref="T115:V115"/>
    <mergeCell ref="W115:Y115"/>
    <mergeCell ref="Z115:AB115"/>
    <mergeCell ref="AC115:AE115"/>
    <mergeCell ref="B115:D115"/>
    <mergeCell ref="E115:G115"/>
    <mergeCell ref="H115:J115"/>
    <mergeCell ref="K115:M115"/>
    <mergeCell ref="N115:P115"/>
    <mergeCell ref="AC89:AE89"/>
    <mergeCell ref="A110:AE110"/>
    <mergeCell ref="A111:AE111"/>
    <mergeCell ref="A112:AE112"/>
    <mergeCell ref="A114:AE114"/>
    <mergeCell ref="N89:P89"/>
    <mergeCell ref="Q89:S89"/>
    <mergeCell ref="T89:V89"/>
    <mergeCell ref="W89:Y89"/>
    <mergeCell ref="Z89:AB89"/>
    <mergeCell ref="A89:A90"/>
    <mergeCell ref="B89:D89"/>
    <mergeCell ref="E89:G89"/>
    <mergeCell ref="H89:J89"/>
    <mergeCell ref="K89:M89"/>
    <mergeCell ref="A83:AE83"/>
    <mergeCell ref="A84:AE84"/>
    <mergeCell ref="A86:AE86"/>
    <mergeCell ref="A88:AE88"/>
    <mergeCell ref="A71:AE71"/>
    <mergeCell ref="B74:D74"/>
    <mergeCell ref="E74:G74"/>
    <mergeCell ref="H74:J74"/>
    <mergeCell ref="K74:M74"/>
    <mergeCell ref="N74:P74"/>
    <mergeCell ref="Q74:S74"/>
    <mergeCell ref="T74:V74"/>
    <mergeCell ref="W74:Y74"/>
    <mergeCell ref="Z74:AB74"/>
    <mergeCell ref="AC74:AE74"/>
    <mergeCell ref="A45:AE45"/>
    <mergeCell ref="A73:AE73"/>
    <mergeCell ref="A47:AE47"/>
    <mergeCell ref="A48:A49"/>
    <mergeCell ref="B48:D48"/>
    <mergeCell ref="E48:G48"/>
    <mergeCell ref="H48:J48"/>
    <mergeCell ref="K48:M48"/>
    <mergeCell ref="N48:P48"/>
    <mergeCell ref="Q48:S48"/>
    <mergeCell ref="T48:V48"/>
    <mergeCell ref="W48:Y48"/>
    <mergeCell ref="Z48:AB48"/>
    <mergeCell ref="AC48:AE48"/>
    <mergeCell ref="A69:AE69"/>
    <mergeCell ref="A70:AE70"/>
  </mergeCells>
  <hyperlinks>
    <hyperlink ref="A1" location="Inhalt!A11" display="Zurück zum Inhalt" xr:uid="{00000000-0004-0000-0F00-000000000000}"/>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29"/>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13" customWidth="1"/>
    <col min="2" max="10" width="11.08203125" style="213" customWidth="1"/>
    <col min="11" max="16384" width="11.08203125" style="213"/>
  </cols>
  <sheetData>
    <row r="1" spans="1:10" s="18" customFormat="1" ht="14.5" customHeight="1">
      <c r="A1" s="409" t="s">
        <v>397</v>
      </c>
    </row>
    <row r="2" spans="1:10" ht="14.5" customHeight="1">
      <c r="A2" s="39"/>
      <c r="B2" s="39"/>
      <c r="C2" s="39"/>
      <c r="D2" s="39"/>
      <c r="E2" s="39"/>
      <c r="F2" s="39"/>
      <c r="G2" s="39"/>
    </row>
    <row r="3" spans="1:10" ht="25" customHeight="1">
      <c r="A3" s="1173">
        <v>2024</v>
      </c>
      <c r="B3" s="1173"/>
      <c r="C3" s="1173"/>
      <c r="D3" s="1173"/>
      <c r="E3" s="1173"/>
      <c r="F3" s="1173"/>
      <c r="G3" s="1173"/>
      <c r="H3" s="749"/>
      <c r="I3" s="749"/>
      <c r="J3" s="749"/>
    </row>
    <row r="4" spans="1:10" ht="14.5" customHeight="1">
      <c r="A4" s="39"/>
      <c r="B4" s="39"/>
      <c r="C4" s="39"/>
      <c r="D4" s="39"/>
      <c r="E4" s="39"/>
      <c r="F4" s="39"/>
      <c r="G4" s="39"/>
    </row>
    <row r="5" spans="1:10" ht="14.5" customHeight="1">
      <c r="A5" s="1415" t="s">
        <v>669</v>
      </c>
      <c r="B5" s="1268"/>
      <c r="C5" s="1268"/>
      <c r="D5" s="1268"/>
      <c r="E5" s="1268"/>
      <c r="F5" s="1268"/>
      <c r="G5" s="1268"/>
    </row>
    <row r="6" spans="1:10" ht="50.25" customHeight="1" thickBot="1">
      <c r="A6" s="1452" t="s">
        <v>43</v>
      </c>
      <c r="B6" s="1420" t="s">
        <v>601</v>
      </c>
      <c r="C6" s="1387"/>
      <c r="D6" s="1411"/>
      <c r="E6" s="1420" t="s">
        <v>541</v>
      </c>
      <c r="F6" s="1387"/>
      <c r="G6" s="1388"/>
    </row>
    <row r="7" spans="1:10" ht="14.5" customHeight="1" thickBot="1">
      <c r="A7" s="1385"/>
      <c r="B7" s="733" t="s">
        <v>30</v>
      </c>
      <c r="C7" s="733" t="s">
        <v>111</v>
      </c>
      <c r="D7" s="734" t="s">
        <v>112</v>
      </c>
      <c r="E7" s="733" t="s">
        <v>30</v>
      </c>
      <c r="F7" s="733" t="s">
        <v>111</v>
      </c>
      <c r="G7" s="733" t="s">
        <v>112</v>
      </c>
    </row>
    <row r="8" spans="1:10" ht="14.5" customHeight="1">
      <c r="A8" s="361" t="s">
        <v>54</v>
      </c>
      <c r="B8" s="750">
        <v>19.763224508140748</v>
      </c>
      <c r="C8" s="378">
        <v>0.65560392075803231</v>
      </c>
      <c r="D8" s="364">
        <v>315</v>
      </c>
      <c r="E8" s="750">
        <v>10.017883250820891</v>
      </c>
      <c r="F8" s="378">
        <v>0.56369854795097651</v>
      </c>
      <c r="G8" s="934">
        <v>316</v>
      </c>
    </row>
    <row r="9" spans="1:10" ht="14.5" customHeight="1">
      <c r="A9" s="365" t="s">
        <v>55</v>
      </c>
      <c r="B9" s="751">
        <v>21.310502404623929</v>
      </c>
      <c r="C9" s="380">
        <v>0.62202392142207275</v>
      </c>
      <c r="D9" s="368">
        <v>351</v>
      </c>
      <c r="E9" s="751">
        <v>10.9499651176719</v>
      </c>
      <c r="F9" s="380">
        <v>0.51852589693335538</v>
      </c>
      <c r="G9" s="935">
        <v>351</v>
      </c>
    </row>
    <row r="10" spans="1:10" ht="14.5" customHeight="1">
      <c r="A10" s="361" t="s">
        <v>56</v>
      </c>
      <c r="B10" s="750">
        <v>19.51791230135677</v>
      </c>
      <c r="C10" s="378">
        <v>0.65509760276214657</v>
      </c>
      <c r="D10" s="364">
        <v>322</v>
      </c>
      <c r="E10" s="750">
        <v>9.2056450583085212</v>
      </c>
      <c r="F10" s="378">
        <v>0.47893036241341108</v>
      </c>
      <c r="G10" s="934">
        <v>322</v>
      </c>
    </row>
    <row r="11" spans="1:10" ht="14.5" customHeight="1">
      <c r="A11" s="365" t="s">
        <v>57</v>
      </c>
      <c r="B11" s="751">
        <v>21.850260054440039</v>
      </c>
      <c r="C11" s="380">
        <v>0.64879729876736181</v>
      </c>
      <c r="D11" s="368">
        <v>354</v>
      </c>
      <c r="E11" s="752">
        <v>11.023998807786819</v>
      </c>
      <c r="F11" s="380">
        <v>0.54195672478537948</v>
      </c>
      <c r="G11" s="935">
        <v>360</v>
      </c>
    </row>
    <row r="12" spans="1:10" ht="14.5" customHeight="1">
      <c r="A12" s="361" t="s">
        <v>58</v>
      </c>
      <c r="B12" s="753">
        <v>18.630393450446949</v>
      </c>
      <c r="C12" s="378">
        <v>1.054567236841099</v>
      </c>
      <c r="D12" s="364">
        <v>108</v>
      </c>
      <c r="E12" s="750">
        <v>8.1122117460828083</v>
      </c>
      <c r="F12" s="378">
        <v>0.67270222565006488</v>
      </c>
      <c r="G12" s="934">
        <v>107</v>
      </c>
    </row>
    <row r="13" spans="1:10" ht="14.5" customHeight="1">
      <c r="A13" s="365" t="s">
        <v>59</v>
      </c>
      <c r="B13" s="752">
        <v>19.438228717016049</v>
      </c>
      <c r="C13" s="380">
        <v>0.71882650169649964</v>
      </c>
      <c r="D13" s="368">
        <v>222</v>
      </c>
      <c r="E13" s="752">
        <v>10.295250441187831</v>
      </c>
      <c r="F13" s="380">
        <v>0.59163884244409581</v>
      </c>
      <c r="G13" s="935">
        <v>222</v>
      </c>
    </row>
    <row r="14" spans="1:10" ht="14.5" customHeight="1">
      <c r="A14" s="361" t="s">
        <v>60</v>
      </c>
      <c r="B14" s="750">
        <v>20.669463810490399</v>
      </c>
      <c r="C14" s="378">
        <v>0.55698074197786485</v>
      </c>
      <c r="D14" s="364">
        <v>403</v>
      </c>
      <c r="E14" s="750">
        <v>9.612675265937872</v>
      </c>
      <c r="F14" s="378">
        <v>0.44318970260600021</v>
      </c>
      <c r="G14" s="934">
        <v>403</v>
      </c>
    </row>
    <row r="15" spans="1:10" ht="14.5" customHeight="1">
      <c r="A15" s="365" t="s">
        <v>61</v>
      </c>
      <c r="B15" s="752">
        <v>21.895062566406899</v>
      </c>
      <c r="C15" s="380">
        <v>0.76362351343854573</v>
      </c>
      <c r="D15" s="368">
        <v>240</v>
      </c>
      <c r="E15" s="752">
        <v>10.79326015695303</v>
      </c>
      <c r="F15" s="380">
        <v>0.59730440481428071</v>
      </c>
      <c r="G15" s="935">
        <v>240</v>
      </c>
    </row>
    <row r="16" spans="1:10" ht="14.5" customHeight="1">
      <c r="A16" s="361" t="s">
        <v>62</v>
      </c>
      <c r="B16" s="750">
        <v>22.3311495468426</v>
      </c>
      <c r="C16" s="378">
        <v>0.5672861101809652</v>
      </c>
      <c r="D16" s="364">
        <v>386</v>
      </c>
      <c r="E16" s="750">
        <v>10.96005044717019</v>
      </c>
      <c r="F16" s="378">
        <v>0.51269665286136978</v>
      </c>
      <c r="G16" s="934">
        <v>386</v>
      </c>
    </row>
    <row r="17" spans="1:7" ht="14.5" customHeight="1">
      <c r="A17" s="365" t="s">
        <v>99</v>
      </c>
      <c r="B17" s="754">
        <v>23.776004491455659</v>
      </c>
      <c r="C17" s="380">
        <v>0.63301432876664221</v>
      </c>
      <c r="D17" s="368">
        <v>323</v>
      </c>
      <c r="E17" s="754">
        <v>11.624458096618261</v>
      </c>
      <c r="F17" s="380">
        <v>0.56963743547473566</v>
      </c>
      <c r="G17" s="935">
        <v>323</v>
      </c>
    </row>
    <row r="18" spans="1:7" ht="14.5" customHeight="1">
      <c r="A18" s="361" t="s">
        <v>64</v>
      </c>
      <c r="B18" s="755">
        <v>24.185358483387621</v>
      </c>
      <c r="C18" s="378">
        <v>0.60933627897331066</v>
      </c>
      <c r="D18" s="364">
        <v>303</v>
      </c>
      <c r="E18" s="753">
        <v>11.691786361032371</v>
      </c>
      <c r="F18" s="378">
        <v>0.60678162552206472</v>
      </c>
      <c r="G18" s="934">
        <v>302</v>
      </c>
    </row>
    <row r="19" spans="1:7" ht="14.5" customHeight="1">
      <c r="A19" s="365" t="s">
        <v>65</v>
      </c>
      <c r="B19" s="752">
        <v>21.083454100842172</v>
      </c>
      <c r="C19" s="380">
        <v>1.011068384712984</v>
      </c>
      <c r="D19" s="368">
        <v>122</v>
      </c>
      <c r="E19" s="751">
        <v>9.8409932929116657</v>
      </c>
      <c r="F19" s="380">
        <v>0.89212889804057627</v>
      </c>
      <c r="G19" s="935">
        <v>122</v>
      </c>
    </row>
    <row r="20" spans="1:7" ht="14.5" customHeight="1">
      <c r="A20" s="361" t="s">
        <v>66</v>
      </c>
      <c r="B20" s="753">
        <v>18.934122243268799</v>
      </c>
      <c r="C20" s="378">
        <v>0.64631866885546019</v>
      </c>
      <c r="D20" s="364">
        <v>334</v>
      </c>
      <c r="E20" s="753">
        <v>10.26660747001198</v>
      </c>
      <c r="F20" s="378">
        <v>0.49839801514669368</v>
      </c>
      <c r="G20" s="934">
        <v>335</v>
      </c>
    </row>
    <row r="21" spans="1:7" ht="14.5" customHeight="1">
      <c r="A21" s="365" t="s">
        <v>67</v>
      </c>
      <c r="B21" s="751">
        <v>24.22093190445732</v>
      </c>
      <c r="C21" s="380">
        <v>0.66726770334846741</v>
      </c>
      <c r="D21" s="368">
        <v>376</v>
      </c>
      <c r="E21" s="752">
        <v>12.01346248438286</v>
      </c>
      <c r="F21" s="380">
        <v>0.50152825079827301</v>
      </c>
      <c r="G21" s="935">
        <v>377</v>
      </c>
    </row>
    <row r="22" spans="1:7" ht="14.5" customHeight="1">
      <c r="A22" s="361" t="s">
        <v>68</v>
      </c>
      <c r="B22" s="750">
        <v>20.269738528643909</v>
      </c>
      <c r="C22" s="378">
        <v>0.58298679049389834</v>
      </c>
      <c r="D22" s="364">
        <v>409</v>
      </c>
      <c r="E22" s="750">
        <v>10.055427638322859</v>
      </c>
      <c r="F22" s="378">
        <v>0.46660244283212682</v>
      </c>
      <c r="G22" s="934">
        <v>409</v>
      </c>
    </row>
    <row r="23" spans="1:7" ht="14.5" customHeight="1" thickBot="1">
      <c r="A23" s="369" t="s">
        <v>69</v>
      </c>
      <c r="B23" s="756">
        <v>22.082195230455209</v>
      </c>
      <c r="C23" s="386">
        <v>0.72086884117325911</v>
      </c>
      <c r="D23" s="372">
        <v>336</v>
      </c>
      <c r="E23" s="756">
        <v>11.49987616175423</v>
      </c>
      <c r="F23" s="386">
        <v>0.5602817486508207</v>
      </c>
      <c r="G23" s="1011">
        <v>335</v>
      </c>
    </row>
    <row r="24" spans="1:7" ht="14.5" customHeight="1">
      <c r="A24" s="373" t="s">
        <v>70</v>
      </c>
      <c r="B24" s="757">
        <v>21.719150943554709</v>
      </c>
      <c r="C24" s="388">
        <v>0.25801843712053463</v>
      </c>
      <c r="D24" s="376">
        <v>2942</v>
      </c>
      <c r="E24" s="757">
        <v>10.751271655964629</v>
      </c>
      <c r="F24" s="388">
        <v>0.22483226448915719</v>
      </c>
      <c r="G24" s="941">
        <v>2941</v>
      </c>
    </row>
    <row r="25" spans="1:7" ht="14.5" customHeight="1">
      <c r="A25" s="373" t="s">
        <v>71</v>
      </c>
      <c r="B25" s="757">
        <v>20.86607817998404</v>
      </c>
      <c r="C25" s="388">
        <v>0.29328890150604781</v>
      </c>
      <c r="D25" s="376">
        <v>1962</v>
      </c>
      <c r="E25" s="757">
        <v>10.48946680405459</v>
      </c>
      <c r="F25" s="388">
        <v>0.22306748915085181</v>
      </c>
      <c r="G25" s="941">
        <v>1969</v>
      </c>
    </row>
    <row r="26" spans="1:7" ht="14.5" customHeight="1">
      <c r="A26" s="957" t="s">
        <v>72</v>
      </c>
      <c r="B26" s="1030">
        <v>21.56937478956193</v>
      </c>
      <c r="C26" s="962">
        <v>0.21882779100603639</v>
      </c>
      <c r="D26" s="963">
        <v>4904</v>
      </c>
      <c r="E26" s="1031">
        <v>10.70527283368212</v>
      </c>
      <c r="F26" s="962">
        <v>0.18942040264428281</v>
      </c>
      <c r="G26" s="960">
        <v>4910</v>
      </c>
    </row>
    <row r="27" spans="1:7" s="220" customFormat="1" ht="25" customHeight="1">
      <c r="A27" s="1370" t="s">
        <v>542</v>
      </c>
      <c r="B27" s="1430"/>
      <c r="C27" s="1430"/>
      <c r="D27" s="1430"/>
      <c r="E27" s="1430"/>
      <c r="F27" s="1430"/>
      <c r="G27" s="1430"/>
    </row>
    <row r="28" spans="1:7" s="220" customFormat="1" ht="25" customHeight="1">
      <c r="A28" s="1370" t="s">
        <v>543</v>
      </c>
      <c r="B28" s="1430"/>
      <c r="C28" s="1430"/>
      <c r="D28" s="1430"/>
      <c r="E28" s="1430"/>
      <c r="F28" s="1430"/>
      <c r="G28" s="1430"/>
    </row>
    <row r="29" spans="1:7" s="220" customFormat="1" ht="25" customHeight="1">
      <c r="A29" s="1370" t="s">
        <v>501</v>
      </c>
      <c r="B29" s="1430"/>
      <c r="C29" s="1430"/>
      <c r="D29" s="1430"/>
      <c r="E29" s="1430"/>
      <c r="F29" s="1430"/>
      <c r="G29" s="1430"/>
    </row>
    <row r="30" spans="1:7" ht="14.5" customHeight="1">
      <c r="A30" s="821"/>
      <c r="B30" s="822"/>
      <c r="C30" s="822"/>
      <c r="D30" s="822"/>
      <c r="E30" s="822"/>
      <c r="F30" s="822"/>
      <c r="G30" s="822"/>
    </row>
    <row r="31" spans="1:7" ht="14.5" customHeight="1">
      <c r="A31" s="1454" t="s">
        <v>670</v>
      </c>
      <c r="B31" s="1455"/>
      <c r="C31" s="1455"/>
      <c r="D31" s="1455"/>
      <c r="E31" s="1455"/>
      <c r="F31" s="1455"/>
      <c r="G31" s="1455"/>
    </row>
    <row r="32" spans="1:7" ht="52" customHeight="1" thickBot="1">
      <c r="A32" s="1456"/>
      <c r="B32" s="1453" t="s">
        <v>601</v>
      </c>
      <c r="C32" s="1453" t="s">
        <v>540</v>
      </c>
      <c r="D32" s="1453" t="s">
        <v>540</v>
      </c>
      <c r="E32" s="1453" t="s">
        <v>541</v>
      </c>
      <c r="F32" s="1453" t="s">
        <v>541</v>
      </c>
      <c r="G32" s="1453" t="s">
        <v>541</v>
      </c>
    </row>
    <row r="33" spans="1:7" ht="14.5" customHeight="1" thickBot="1">
      <c r="A33" s="1385"/>
      <c r="B33" s="860" t="s">
        <v>30</v>
      </c>
      <c r="C33" s="860" t="s">
        <v>111</v>
      </c>
      <c r="D33" s="861" t="s">
        <v>112</v>
      </c>
      <c r="E33" s="860" t="s">
        <v>30</v>
      </c>
      <c r="F33" s="860" t="s">
        <v>111</v>
      </c>
      <c r="G33" s="860" t="s">
        <v>112</v>
      </c>
    </row>
    <row r="34" spans="1:7" ht="14.5" customHeight="1">
      <c r="A34" s="840" t="s">
        <v>597</v>
      </c>
      <c r="B34" s="862">
        <v>10.140461219304886</v>
      </c>
      <c r="C34" s="824">
        <v>0.16616961614498774</v>
      </c>
      <c r="D34" s="825">
        <v>1240</v>
      </c>
      <c r="E34" s="862">
        <v>4.002650096578015</v>
      </c>
      <c r="F34" s="824">
        <v>0.12303497758749773</v>
      </c>
      <c r="G34" s="826">
        <v>1242</v>
      </c>
    </row>
    <row r="35" spans="1:7" ht="14.5" customHeight="1">
      <c r="A35" s="841" t="s">
        <v>598</v>
      </c>
      <c r="B35" s="863">
        <v>18.44749773311969</v>
      </c>
      <c r="C35" s="828">
        <v>0.23799621527827455</v>
      </c>
      <c r="D35" s="829">
        <v>1351</v>
      </c>
      <c r="E35" s="863">
        <v>7.7983762609591771</v>
      </c>
      <c r="F35" s="828">
        <v>0.21232047836014931</v>
      </c>
      <c r="G35" s="830">
        <v>1351</v>
      </c>
    </row>
    <row r="36" spans="1:7" ht="14.5" customHeight="1">
      <c r="A36" s="840" t="s">
        <v>599</v>
      </c>
      <c r="B36" s="862">
        <v>28.101975435943007</v>
      </c>
      <c r="C36" s="824">
        <v>0.27787504828457482</v>
      </c>
      <c r="D36" s="825">
        <v>1562</v>
      </c>
      <c r="E36" s="862">
        <v>14.431737905915895</v>
      </c>
      <c r="F36" s="824">
        <v>0.34460415348169493</v>
      </c>
      <c r="G36" s="826">
        <v>1569</v>
      </c>
    </row>
    <row r="37" spans="1:7" ht="14.5" customHeight="1" thickBot="1">
      <c r="A37" s="864" t="s">
        <v>600</v>
      </c>
      <c r="B37" s="865">
        <v>35.821204122492865</v>
      </c>
      <c r="C37" s="866">
        <v>0.43463711481493417</v>
      </c>
      <c r="D37" s="867">
        <v>687</v>
      </c>
      <c r="E37" s="865">
        <v>21.635315207318797</v>
      </c>
      <c r="F37" s="866">
        <v>0.56954779083317253</v>
      </c>
      <c r="G37" s="868">
        <v>685</v>
      </c>
    </row>
    <row r="38" spans="1:7" ht="14.5" customHeight="1">
      <c r="A38" s="857" t="s">
        <v>72</v>
      </c>
      <c r="B38" s="869">
        <v>21.569374789561934</v>
      </c>
      <c r="C38" s="844">
        <v>0.21882779100603639</v>
      </c>
      <c r="D38" s="845">
        <v>4904</v>
      </c>
      <c r="E38" s="869">
        <v>10.705272833682118</v>
      </c>
      <c r="F38" s="844">
        <v>0.18942040264428278</v>
      </c>
      <c r="G38" s="846">
        <v>4910</v>
      </c>
    </row>
    <row r="39" spans="1:7" s="220" customFormat="1" ht="25" customHeight="1">
      <c r="A39" s="1451" t="s">
        <v>542</v>
      </c>
      <c r="B39" s="1451" t="s">
        <v>265</v>
      </c>
      <c r="C39" s="1451" t="s">
        <v>265</v>
      </c>
      <c r="D39" s="1451" t="s">
        <v>265</v>
      </c>
      <c r="E39" s="1451" t="s">
        <v>265</v>
      </c>
      <c r="F39" s="1451" t="s">
        <v>265</v>
      </c>
      <c r="G39" s="1451" t="s">
        <v>265</v>
      </c>
    </row>
    <row r="40" spans="1:7" s="220" customFormat="1" ht="25" customHeight="1">
      <c r="A40" s="1451" t="s">
        <v>501</v>
      </c>
      <c r="B40" s="1451" t="s">
        <v>501</v>
      </c>
      <c r="C40" s="1451" t="s">
        <v>501</v>
      </c>
      <c r="D40" s="1451" t="s">
        <v>501</v>
      </c>
      <c r="E40" s="1451" t="s">
        <v>501</v>
      </c>
      <c r="F40" s="1451" t="s">
        <v>501</v>
      </c>
      <c r="G40" s="1451" t="s">
        <v>501</v>
      </c>
    </row>
    <row r="41" spans="1:7" ht="14.5" customHeight="1">
      <c r="A41" s="847"/>
      <c r="B41" s="847"/>
      <c r="C41" s="847"/>
      <c r="D41" s="847"/>
      <c r="E41" s="847"/>
      <c r="F41" s="847"/>
      <c r="G41" s="847"/>
    </row>
    <row r="42" spans="1:7" ht="28.5" customHeight="1">
      <c r="A42" s="1447" t="s">
        <v>671</v>
      </c>
      <c r="B42" s="1270"/>
      <c r="C42" s="1270"/>
      <c r="D42" s="1270"/>
    </row>
    <row r="43" spans="1:7" ht="45" customHeight="1" thickBot="1">
      <c r="A43" s="1452" t="s">
        <v>43</v>
      </c>
      <c r="B43" s="1420" t="s">
        <v>547</v>
      </c>
      <c r="C43" s="1387"/>
      <c r="D43" s="1388"/>
    </row>
    <row r="44" spans="1:7" ht="14.5" customHeight="1" thickBot="1">
      <c r="A44" s="1385"/>
      <c r="B44" s="733" t="s">
        <v>30</v>
      </c>
      <c r="C44" s="733" t="s">
        <v>111</v>
      </c>
      <c r="D44" s="733" t="s">
        <v>112</v>
      </c>
    </row>
    <row r="45" spans="1:7" ht="14.5" customHeight="1">
      <c r="A45" s="361" t="s">
        <v>54</v>
      </c>
      <c r="B45" s="750">
        <v>9.870797935372865</v>
      </c>
      <c r="C45" s="378">
        <v>0.43825916623536038</v>
      </c>
      <c r="D45" s="934">
        <v>314</v>
      </c>
      <c r="F45" s="887"/>
    </row>
    <row r="46" spans="1:7" ht="14.5" customHeight="1">
      <c r="A46" s="365" t="s">
        <v>55</v>
      </c>
      <c r="B46" s="752">
        <v>10.444955654606609</v>
      </c>
      <c r="C46" s="380">
        <v>0.47793439142155109</v>
      </c>
      <c r="D46" s="935">
        <v>347</v>
      </c>
      <c r="F46" s="887"/>
    </row>
    <row r="47" spans="1:7" ht="14.5" customHeight="1">
      <c r="A47" s="361" t="s">
        <v>56</v>
      </c>
      <c r="B47" s="750">
        <v>10.4235539575026</v>
      </c>
      <c r="C47" s="378">
        <v>0.4408932421948617</v>
      </c>
      <c r="D47" s="934">
        <v>319</v>
      </c>
      <c r="F47" s="887"/>
    </row>
    <row r="48" spans="1:7" ht="14.5" customHeight="1">
      <c r="A48" s="365" t="s">
        <v>57</v>
      </c>
      <c r="B48" s="751">
        <v>11.26573323892206</v>
      </c>
      <c r="C48" s="380">
        <v>0.42866401427345019</v>
      </c>
      <c r="D48" s="935">
        <v>348</v>
      </c>
      <c r="F48" s="887"/>
    </row>
    <row r="49" spans="1:6" ht="14.5" customHeight="1">
      <c r="A49" s="361" t="s">
        <v>58</v>
      </c>
      <c r="B49" s="753">
        <v>10.626427103168499</v>
      </c>
      <c r="C49" s="378">
        <v>0.85443617736323352</v>
      </c>
      <c r="D49" s="934">
        <v>106</v>
      </c>
      <c r="F49" s="887"/>
    </row>
    <row r="50" spans="1:6" ht="14.5" customHeight="1">
      <c r="A50" s="365" t="s">
        <v>59</v>
      </c>
      <c r="B50" s="752">
        <v>9.3628394221056581</v>
      </c>
      <c r="C50" s="380">
        <v>0.50022817606219483</v>
      </c>
      <c r="D50" s="935">
        <v>218</v>
      </c>
      <c r="F50" s="887"/>
    </row>
    <row r="51" spans="1:6" ht="14.5" customHeight="1">
      <c r="A51" s="361" t="s">
        <v>60</v>
      </c>
      <c r="B51" s="750">
        <v>11.21312489259005</v>
      </c>
      <c r="C51" s="378">
        <v>0.4063699468576934</v>
      </c>
      <c r="D51" s="934">
        <v>398</v>
      </c>
      <c r="F51" s="887"/>
    </row>
    <row r="52" spans="1:6" ht="14.5" customHeight="1">
      <c r="A52" s="365" t="s">
        <v>61</v>
      </c>
      <c r="B52" s="752">
        <v>11.598460078122351</v>
      </c>
      <c r="C52" s="380">
        <v>0.53171451463964292</v>
      </c>
      <c r="D52" s="935">
        <v>234</v>
      </c>
      <c r="F52" s="887"/>
    </row>
    <row r="53" spans="1:6" ht="14.5" customHeight="1">
      <c r="A53" s="361" t="s">
        <v>62</v>
      </c>
      <c r="B53" s="753">
        <v>11.77440618075541</v>
      </c>
      <c r="C53" s="378">
        <v>0.41641019849179922</v>
      </c>
      <c r="D53" s="934">
        <v>377</v>
      </c>
      <c r="F53" s="887"/>
    </row>
    <row r="54" spans="1:6" ht="14.5" customHeight="1">
      <c r="A54" s="365" t="s">
        <v>99</v>
      </c>
      <c r="B54" s="752">
        <v>12.26580352374569</v>
      </c>
      <c r="C54" s="380">
        <v>0.44934787810727139</v>
      </c>
      <c r="D54" s="935">
        <v>316</v>
      </c>
      <c r="F54" s="887"/>
    </row>
    <row r="55" spans="1:6" ht="14.5" customHeight="1">
      <c r="A55" s="361" t="s">
        <v>64</v>
      </c>
      <c r="B55" s="753">
        <v>12.70251964516333</v>
      </c>
      <c r="C55" s="378">
        <v>0.51525380013807742</v>
      </c>
      <c r="D55" s="934">
        <v>299</v>
      </c>
      <c r="F55" s="887"/>
    </row>
    <row r="56" spans="1:6" ht="14.5" customHeight="1">
      <c r="A56" s="365" t="s">
        <v>65</v>
      </c>
      <c r="B56" s="752">
        <v>11.365535502049839</v>
      </c>
      <c r="C56" s="380">
        <v>0.69873724268990489</v>
      </c>
      <c r="D56" s="935">
        <v>121</v>
      </c>
      <c r="F56" s="887"/>
    </row>
    <row r="57" spans="1:6" ht="14.5" customHeight="1">
      <c r="A57" s="361" t="s">
        <v>66</v>
      </c>
      <c r="B57" s="753">
        <v>8.9563795045052963</v>
      </c>
      <c r="C57" s="378">
        <v>0.45161465806499929</v>
      </c>
      <c r="D57" s="934">
        <v>329</v>
      </c>
      <c r="F57" s="887"/>
    </row>
    <row r="58" spans="1:6" ht="14.5" customHeight="1">
      <c r="A58" s="365" t="s">
        <v>67</v>
      </c>
      <c r="B58" s="751">
        <v>12.58477944623</v>
      </c>
      <c r="C58" s="380">
        <v>0.48574977442715361</v>
      </c>
      <c r="D58" s="935">
        <v>366</v>
      </c>
      <c r="F58" s="887"/>
    </row>
    <row r="59" spans="1:6" ht="14.5" customHeight="1">
      <c r="A59" s="361" t="s">
        <v>68</v>
      </c>
      <c r="B59" s="753">
        <v>10.434007269304541</v>
      </c>
      <c r="C59" s="378">
        <v>0.40734754219906089</v>
      </c>
      <c r="D59" s="934">
        <v>403</v>
      </c>
      <c r="F59" s="887"/>
    </row>
    <row r="60" spans="1:6" ht="14.5" customHeight="1" thickBot="1">
      <c r="A60" s="369" t="s">
        <v>69</v>
      </c>
      <c r="B60" s="758">
        <v>10.788040021824299</v>
      </c>
      <c r="C60" s="386">
        <v>0.47418081171086052</v>
      </c>
      <c r="D60" s="1011">
        <v>331</v>
      </c>
      <c r="F60" s="887"/>
    </row>
    <row r="61" spans="1:6" ht="14.5" customHeight="1">
      <c r="A61" s="373" t="s">
        <v>70</v>
      </c>
      <c r="B61" s="757">
        <v>11.124057978147469</v>
      </c>
      <c r="C61" s="388">
        <v>0.1847322155389533</v>
      </c>
      <c r="D61" s="941">
        <v>2899</v>
      </c>
      <c r="F61" s="887"/>
    </row>
    <row r="62" spans="1:6" ht="14.5" customHeight="1">
      <c r="A62" s="373" t="s">
        <v>71</v>
      </c>
      <c r="B62" s="757">
        <v>10.65400411690363</v>
      </c>
      <c r="C62" s="388">
        <v>0.20045409104152009</v>
      </c>
      <c r="D62" s="941">
        <v>1927</v>
      </c>
      <c r="F62" s="887"/>
    </row>
    <row r="63" spans="1:6" ht="14.5" customHeight="1">
      <c r="A63" s="957" t="s">
        <v>72</v>
      </c>
      <c r="B63" s="1030">
        <v>11.04184149393072</v>
      </c>
      <c r="C63" s="962">
        <v>0.15639035715133659</v>
      </c>
      <c r="D63" s="960">
        <v>4826</v>
      </c>
      <c r="F63" s="887"/>
    </row>
    <row r="64" spans="1:6" s="220" customFormat="1" ht="36" customHeight="1">
      <c r="A64" s="1370" t="s">
        <v>542</v>
      </c>
      <c r="B64" s="1430"/>
      <c r="C64" s="1430"/>
      <c r="D64" s="1430"/>
    </row>
    <row r="65" spans="1:10" s="220" customFormat="1" ht="51.65" customHeight="1">
      <c r="A65" s="1370" t="s">
        <v>544</v>
      </c>
      <c r="B65" s="1430"/>
      <c r="C65" s="1430"/>
      <c r="D65" s="1430"/>
    </row>
    <row r="66" spans="1:10" s="220" customFormat="1" ht="34.5" customHeight="1">
      <c r="A66" s="1370" t="s">
        <v>501</v>
      </c>
      <c r="B66" s="1430"/>
      <c r="C66" s="1430"/>
      <c r="D66" s="1430"/>
    </row>
    <row r="67" spans="1:10" ht="14.5" customHeight="1">
      <c r="A67" s="395"/>
      <c r="B67" s="397"/>
      <c r="C67" s="397"/>
      <c r="D67" s="397"/>
    </row>
    <row r="68" spans="1:10" ht="48.75" customHeight="1">
      <c r="A68" s="1447" t="s">
        <v>672</v>
      </c>
      <c r="B68" s="1270"/>
      <c r="C68" s="1270"/>
      <c r="D68" s="1270"/>
    </row>
    <row r="69" spans="1:10" ht="49" customHeight="1" thickBot="1">
      <c r="A69" s="1423"/>
      <c r="B69" s="1420" t="s">
        <v>547</v>
      </c>
      <c r="C69" s="1387"/>
      <c r="D69" s="1388"/>
    </row>
    <row r="70" spans="1:10" ht="14.5" customHeight="1" thickBot="1">
      <c r="A70" s="1264"/>
      <c r="B70" s="733" t="s">
        <v>30</v>
      </c>
      <c r="C70" s="733" t="s">
        <v>111</v>
      </c>
      <c r="D70" s="733" t="s">
        <v>112</v>
      </c>
    </row>
    <row r="71" spans="1:10" ht="14.5" customHeight="1">
      <c r="A71" s="56" t="s">
        <v>134</v>
      </c>
      <c r="B71" s="174">
        <v>10.43497650427164</v>
      </c>
      <c r="C71" s="58">
        <v>0.45213812460788982</v>
      </c>
      <c r="D71" s="60">
        <v>590</v>
      </c>
    </row>
    <row r="72" spans="1:10" ht="14.5" customHeight="1">
      <c r="A72" s="61" t="s">
        <v>135</v>
      </c>
      <c r="B72" s="172">
        <v>11.111994086383239</v>
      </c>
      <c r="C72" s="63">
        <v>0.22532089843772579</v>
      </c>
      <c r="D72" s="65">
        <v>2277</v>
      </c>
    </row>
    <row r="73" spans="1:10" ht="14.5" customHeight="1" thickBot="1">
      <c r="A73" s="190" t="s">
        <v>136</v>
      </c>
      <c r="B73" s="759">
        <v>11.19609125956182</v>
      </c>
      <c r="C73" s="180">
        <v>0.24642973532012871</v>
      </c>
      <c r="D73" s="191">
        <v>1959</v>
      </c>
    </row>
    <row r="74" spans="1:10" ht="14.5" customHeight="1">
      <c r="A74" s="84" t="s">
        <v>123</v>
      </c>
      <c r="B74" s="128">
        <v>11.04184149393072</v>
      </c>
      <c r="C74" s="86">
        <v>0.15639035715133659</v>
      </c>
      <c r="D74" s="88">
        <v>4826</v>
      </c>
    </row>
    <row r="75" spans="1:10" ht="38.5" customHeight="1">
      <c r="A75" s="1460" t="s">
        <v>542</v>
      </c>
      <c r="B75" s="1460"/>
      <c r="C75" s="1460"/>
      <c r="D75" s="1460"/>
    </row>
    <row r="76" spans="1:10" ht="14.15" customHeight="1">
      <c r="A76" s="1457" t="s">
        <v>545</v>
      </c>
      <c r="B76" s="1457"/>
      <c r="C76" s="1457"/>
      <c r="D76" s="1457"/>
    </row>
    <row r="77" spans="1:10" ht="37" customHeight="1">
      <c r="A77" s="1457" t="s">
        <v>501</v>
      </c>
      <c r="B77" s="1457"/>
      <c r="C77" s="1457"/>
      <c r="D77" s="1457"/>
    </row>
    <row r="78" spans="1:10" ht="14.5" customHeight="1"/>
    <row r="79" spans="1:10" ht="25" customHeight="1">
      <c r="A79" s="1173">
        <v>2022</v>
      </c>
      <c r="B79" s="1173"/>
      <c r="C79" s="1173"/>
      <c r="D79" s="1173"/>
      <c r="E79" s="1173"/>
      <c r="F79" s="1173"/>
      <c r="G79" s="1173"/>
      <c r="H79" s="749"/>
      <c r="I79" s="749"/>
      <c r="J79" s="749"/>
    </row>
    <row r="80" spans="1:10" ht="14.5" customHeight="1">
      <c r="A80" s="39"/>
      <c r="B80" s="39"/>
      <c r="C80" s="39"/>
      <c r="D80" s="39"/>
      <c r="E80" s="39"/>
      <c r="F80" s="39"/>
      <c r="G80" s="39"/>
    </row>
    <row r="81" spans="1:7" ht="14.5" customHeight="1">
      <c r="A81" s="1240" t="s">
        <v>673</v>
      </c>
      <c r="B81" s="1240"/>
      <c r="C81" s="1240"/>
      <c r="D81" s="1240"/>
      <c r="E81" s="1240"/>
      <c r="F81" s="1240"/>
      <c r="G81" s="1240"/>
    </row>
    <row r="82" spans="1:7" ht="42" customHeight="1" thickBot="1">
      <c r="A82" s="1400" t="s">
        <v>43</v>
      </c>
      <c r="B82" s="1245" t="s">
        <v>286</v>
      </c>
      <c r="C82" s="1245" t="s">
        <v>262</v>
      </c>
      <c r="D82" s="1245" t="s">
        <v>262</v>
      </c>
      <c r="E82" s="1249" t="s">
        <v>287</v>
      </c>
      <c r="F82" s="1249" t="s">
        <v>263</v>
      </c>
      <c r="G82" s="1250" t="s">
        <v>263</v>
      </c>
    </row>
    <row r="83" spans="1:7" ht="14.5" customHeight="1" thickBot="1">
      <c r="A83" s="1254" t="s">
        <v>43</v>
      </c>
      <c r="B83" s="54" t="s">
        <v>30</v>
      </c>
      <c r="C83" s="54" t="s">
        <v>111</v>
      </c>
      <c r="D83" s="55" t="s">
        <v>112</v>
      </c>
      <c r="E83" s="54" t="s">
        <v>30</v>
      </c>
      <c r="F83" s="54" t="s">
        <v>111</v>
      </c>
      <c r="G83" s="54" t="s">
        <v>112</v>
      </c>
    </row>
    <row r="84" spans="1:7" ht="14.5" customHeight="1">
      <c r="A84" s="56" t="s">
        <v>54</v>
      </c>
      <c r="B84" s="223">
        <v>21.043412731398821</v>
      </c>
      <c r="C84" s="58">
        <v>0.58854660963060346</v>
      </c>
      <c r="D84" s="59">
        <v>370</v>
      </c>
      <c r="E84" s="223">
        <v>10.206762754978641</v>
      </c>
      <c r="F84" s="58">
        <v>0.51375455828143013</v>
      </c>
      <c r="G84" s="60">
        <v>369</v>
      </c>
    </row>
    <row r="85" spans="1:7" ht="14.5" customHeight="1">
      <c r="A85" s="61" t="s">
        <v>55</v>
      </c>
      <c r="B85" s="224">
        <v>19.85214466382152</v>
      </c>
      <c r="C85" s="63">
        <v>0.61408949644008304</v>
      </c>
      <c r="D85" s="64">
        <v>336</v>
      </c>
      <c r="E85" s="224">
        <v>9.6702677155201613</v>
      </c>
      <c r="F85" s="63">
        <v>0.47496562112148483</v>
      </c>
      <c r="G85" s="65">
        <v>335</v>
      </c>
    </row>
    <row r="86" spans="1:7" ht="14.5" customHeight="1">
      <c r="A86" s="56" t="s">
        <v>56</v>
      </c>
      <c r="B86" s="223">
        <v>20.033096847697578</v>
      </c>
      <c r="C86" s="58">
        <v>0.66143441213887488</v>
      </c>
      <c r="D86" s="59">
        <v>327</v>
      </c>
      <c r="E86" s="223">
        <v>9.1660276227714945</v>
      </c>
      <c r="F86" s="58">
        <v>0.44884770323182321</v>
      </c>
      <c r="G86" s="60">
        <v>326</v>
      </c>
    </row>
    <row r="87" spans="1:7" ht="14.5" customHeight="1">
      <c r="A87" s="61" t="s">
        <v>57</v>
      </c>
      <c r="B87" s="224">
        <v>21.98725646903085</v>
      </c>
      <c r="C87" s="63">
        <v>0.68014343106239128</v>
      </c>
      <c r="D87" s="64">
        <v>273</v>
      </c>
      <c r="E87" s="224">
        <v>10.377698667422541</v>
      </c>
      <c r="F87" s="63">
        <v>0.52845770439961892</v>
      </c>
      <c r="G87" s="65">
        <v>273</v>
      </c>
    </row>
    <row r="88" spans="1:7" ht="14.5" customHeight="1">
      <c r="A88" s="56" t="s">
        <v>58</v>
      </c>
      <c r="B88" s="174">
        <v>20.081532037562091</v>
      </c>
      <c r="C88" s="58">
        <v>0.92323333194438806</v>
      </c>
      <c r="D88" s="59">
        <v>105</v>
      </c>
      <c r="E88" s="174">
        <v>9.1048515712996316</v>
      </c>
      <c r="F88" s="58">
        <v>0.77254372608429656</v>
      </c>
      <c r="G88" s="60">
        <v>105</v>
      </c>
    </row>
    <row r="89" spans="1:7" ht="14.5" customHeight="1">
      <c r="A89" s="61" t="s">
        <v>59</v>
      </c>
      <c r="B89" s="172">
        <v>18.091279211549221</v>
      </c>
      <c r="C89" s="63">
        <v>0.72582563238118636</v>
      </c>
      <c r="D89" s="64">
        <v>208</v>
      </c>
      <c r="E89" s="172">
        <v>9.7937360443338211</v>
      </c>
      <c r="F89" s="63">
        <v>0.55339180847199587</v>
      </c>
      <c r="G89" s="65">
        <v>210</v>
      </c>
    </row>
    <row r="90" spans="1:7" ht="14.5" customHeight="1">
      <c r="A90" s="56" t="s">
        <v>60</v>
      </c>
      <c r="B90" s="223">
        <v>21.36366102355808</v>
      </c>
      <c r="C90" s="58">
        <v>0.65685564778947803</v>
      </c>
      <c r="D90" s="59">
        <v>312</v>
      </c>
      <c r="E90" s="223">
        <v>10.656338500192509</v>
      </c>
      <c r="F90" s="58">
        <v>0.53100673651303198</v>
      </c>
      <c r="G90" s="60">
        <v>313</v>
      </c>
    </row>
    <row r="91" spans="1:7" ht="14.5" customHeight="1">
      <c r="A91" s="61" t="s">
        <v>61</v>
      </c>
      <c r="B91" s="224">
        <v>21.3660240764668</v>
      </c>
      <c r="C91" s="63">
        <v>0.77641053407141003</v>
      </c>
      <c r="D91" s="64">
        <v>199</v>
      </c>
      <c r="E91" s="172">
        <v>9.9919524827084327</v>
      </c>
      <c r="F91" s="63">
        <v>0.63061477447303194</v>
      </c>
      <c r="G91" s="65">
        <v>200</v>
      </c>
    </row>
    <row r="92" spans="1:7" ht="14.5" customHeight="1">
      <c r="A92" s="56" t="s">
        <v>62</v>
      </c>
      <c r="B92" s="223">
        <v>22.62597283929642</v>
      </c>
      <c r="C92" s="58">
        <v>0.61320554152102547</v>
      </c>
      <c r="D92" s="59">
        <v>328</v>
      </c>
      <c r="E92" s="174">
        <v>11.11764373125607</v>
      </c>
      <c r="F92" s="58">
        <v>0.53404834910747656</v>
      </c>
      <c r="G92" s="60">
        <v>328</v>
      </c>
    </row>
    <row r="93" spans="1:7" ht="14.5" customHeight="1">
      <c r="A93" s="61" t="s">
        <v>99</v>
      </c>
      <c r="B93" s="224">
        <v>21.95927680574578</v>
      </c>
      <c r="C93" s="63">
        <v>0.56905478764298567</v>
      </c>
      <c r="D93" s="64">
        <v>354</v>
      </c>
      <c r="E93" s="224">
        <v>9.7923214101162745</v>
      </c>
      <c r="F93" s="63">
        <v>0.50481035467117286</v>
      </c>
      <c r="G93" s="65">
        <v>351</v>
      </c>
    </row>
    <row r="94" spans="1:7" ht="14.5" customHeight="1">
      <c r="A94" s="56" t="s">
        <v>64</v>
      </c>
      <c r="B94" s="223">
        <v>22.331818388551561</v>
      </c>
      <c r="C94" s="58">
        <v>0.56495150211808165</v>
      </c>
      <c r="D94" s="59">
        <v>338</v>
      </c>
      <c r="E94" s="223">
        <v>10.373839722815649</v>
      </c>
      <c r="F94" s="58">
        <v>0.50036094236676909</v>
      </c>
      <c r="G94" s="60">
        <v>337</v>
      </c>
    </row>
    <row r="95" spans="1:7" ht="14.5" customHeight="1">
      <c r="A95" s="61" t="s">
        <v>65</v>
      </c>
      <c r="B95" s="172">
        <v>22.30405907585774</v>
      </c>
      <c r="C95" s="63">
        <v>0.92073533541987207</v>
      </c>
      <c r="D95" s="64">
        <v>116</v>
      </c>
      <c r="E95" s="224">
        <v>10.970470654328571</v>
      </c>
      <c r="F95" s="63">
        <v>0.85497405172923502</v>
      </c>
      <c r="G95" s="65">
        <v>116</v>
      </c>
    </row>
    <row r="96" spans="1:7" ht="14.5" customHeight="1">
      <c r="A96" s="56" t="s">
        <v>66</v>
      </c>
      <c r="B96" s="174">
        <v>18.845432665315631</v>
      </c>
      <c r="C96" s="58">
        <v>0.64348488470780241</v>
      </c>
      <c r="D96" s="59">
        <v>310</v>
      </c>
      <c r="E96" s="174">
        <v>10.57777232689411</v>
      </c>
      <c r="F96" s="58">
        <v>0.48773742515897189</v>
      </c>
      <c r="G96" s="60">
        <v>309</v>
      </c>
    </row>
    <row r="97" spans="1:7" ht="14.5" customHeight="1">
      <c r="A97" s="61" t="s">
        <v>67</v>
      </c>
      <c r="B97" s="224">
        <v>23.34098072790999</v>
      </c>
      <c r="C97" s="63">
        <v>0.58492461168141741</v>
      </c>
      <c r="D97" s="64">
        <v>344</v>
      </c>
      <c r="E97" s="224">
        <v>10.69816095539711</v>
      </c>
      <c r="F97" s="63">
        <v>0.43901721553810469</v>
      </c>
      <c r="G97" s="65">
        <v>345</v>
      </c>
    </row>
    <row r="98" spans="1:7" ht="14.5" customHeight="1">
      <c r="A98" s="56" t="s">
        <v>68</v>
      </c>
      <c r="B98" s="223">
        <v>20.50144829990295</v>
      </c>
      <c r="C98" s="58">
        <v>0.50934701732478205</v>
      </c>
      <c r="D98" s="59">
        <v>400</v>
      </c>
      <c r="E98" s="174">
        <v>10.75920697302041</v>
      </c>
      <c r="F98" s="58">
        <v>0.46481805538419968</v>
      </c>
      <c r="G98" s="60">
        <v>400</v>
      </c>
    </row>
    <row r="99" spans="1:7" ht="14.5" customHeight="1" thickBot="1">
      <c r="A99" s="74" t="s">
        <v>69</v>
      </c>
      <c r="B99" s="225">
        <v>20.925422529864449</v>
      </c>
      <c r="C99" s="76">
        <v>0.62140788686852666</v>
      </c>
      <c r="D99" s="77">
        <v>325</v>
      </c>
      <c r="E99" s="225">
        <v>10.33335143833518</v>
      </c>
      <c r="F99" s="76">
        <v>0.45198438375568428</v>
      </c>
      <c r="G99" s="78">
        <v>327</v>
      </c>
    </row>
    <row r="100" spans="1:7" ht="14.5" customHeight="1">
      <c r="A100" s="79" t="s">
        <v>70</v>
      </c>
      <c r="B100" s="226">
        <v>21.22088507243064</v>
      </c>
      <c r="C100" s="81">
        <v>0.24439154729585849</v>
      </c>
      <c r="D100" s="82">
        <v>2867</v>
      </c>
      <c r="E100" s="226">
        <v>10.16342798749873</v>
      </c>
      <c r="F100" s="81">
        <v>0.20705457538357189</v>
      </c>
      <c r="G100" s="83">
        <v>2864</v>
      </c>
    </row>
    <row r="101" spans="1:7" ht="14.5" customHeight="1">
      <c r="A101" s="79" t="s">
        <v>71</v>
      </c>
      <c r="B101" s="226">
        <v>20.59437381574239</v>
      </c>
      <c r="C101" s="81">
        <v>0.29474849704377798</v>
      </c>
      <c r="D101" s="82">
        <v>1778</v>
      </c>
      <c r="E101" s="226">
        <v>10.1024731960543</v>
      </c>
      <c r="F101" s="81">
        <v>0.2142818022903622</v>
      </c>
      <c r="G101" s="83">
        <v>1780</v>
      </c>
    </row>
    <row r="102" spans="1:7" ht="14.5" customHeight="1">
      <c r="A102" s="84" t="s">
        <v>72</v>
      </c>
      <c r="B102" s="227">
        <v>21.099842389009929</v>
      </c>
      <c r="C102" s="86">
        <v>0.20517714771660381</v>
      </c>
      <c r="D102" s="87">
        <v>4645</v>
      </c>
      <c r="E102" s="227">
        <v>10.151635976903041</v>
      </c>
      <c r="F102" s="86">
        <v>0.1720627976311937</v>
      </c>
      <c r="G102" s="88">
        <v>4644</v>
      </c>
    </row>
    <row r="103" spans="1:7" ht="24" customHeight="1">
      <c r="A103" s="1172" t="s">
        <v>264</v>
      </c>
      <c r="B103" s="1172" t="s">
        <v>265</v>
      </c>
      <c r="C103" s="1172" t="s">
        <v>265</v>
      </c>
      <c r="D103" s="1172" t="s">
        <v>265</v>
      </c>
      <c r="E103" s="1172" t="s">
        <v>265</v>
      </c>
      <c r="F103" s="1172" t="s">
        <v>265</v>
      </c>
      <c r="G103" s="1172" t="s">
        <v>265</v>
      </c>
    </row>
    <row r="104" spans="1:7" ht="39" customHeight="1">
      <c r="A104" s="1172" t="s">
        <v>292</v>
      </c>
      <c r="B104" s="1172" t="s">
        <v>115</v>
      </c>
      <c r="C104" s="1172" t="s">
        <v>115</v>
      </c>
      <c r="D104" s="1172" t="s">
        <v>115</v>
      </c>
      <c r="E104" s="1172" t="s">
        <v>115</v>
      </c>
      <c r="F104" s="1172" t="s">
        <v>115</v>
      </c>
      <c r="G104" s="1172" t="s">
        <v>115</v>
      </c>
    </row>
    <row r="105" spans="1:7" ht="27" customHeight="1">
      <c r="A105" s="1172" t="s">
        <v>751</v>
      </c>
      <c r="B105" s="1172" t="s">
        <v>266</v>
      </c>
      <c r="C105" s="1172" t="s">
        <v>266</v>
      </c>
      <c r="D105" s="1172" t="s">
        <v>266</v>
      </c>
      <c r="E105" s="1172" t="s">
        <v>266</v>
      </c>
      <c r="F105" s="1172" t="s">
        <v>266</v>
      </c>
      <c r="G105" s="1172" t="s">
        <v>266</v>
      </c>
    </row>
    <row r="106" spans="1:7" ht="14.5" customHeight="1">
      <c r="A106" s="820"/>
      <c r="B106" s="820"/>
      <c r="C106" s="820"/>
      <c r="D106" s="820"/>
      <c r="E106" s="820"/>
      <c r="F106" s="820"/>
      <c r="G106" s="820"/>
    </row>
    <row r="107" spans="1:7" ht="14.5" customHeight="1">
      <c r="A107" s="1454" t="s">
        <v>674</v>
      </c>
      <c r="B107" s="1455"/>
      <c r="C107" s="1455"/>
      <c r="D107" s="1455"/>
      <c r="E107" s="1455"/>
      <c r="F107" s="1455"/>
      <c r="G107" s="1455"/>
    </row>
    <row r="108" spans="1:7" ht="48.75" customHeight="1">
      <c r="A108" s="858"/>
      <c r="B108" s="1461" t="s">
        <v>601</v>
      </c>
      <c r="C108" s="1462" t="s">
        <v>540</v>
      </c>
      <c r="D108" s="1463" t="s">
        <v>540</v>
      </c>
      <c r="E108" s="1453" t="s">
        <v>541</v>
      </c>
      <c r="F108" s="1453" t="s">
        <v>541</v>
      </c>
      <c r="G108" s="1453" t="s">
        <v>541</v>
      </c>
    </row>
    <row r="109" spans="1:7" ht="14.5" customHeight="1" thickBot="1">
      <c r="A109" s="859"/>
      <c r="B109" s="860" t="s">
        <v>30</v>
      </c>
      <c r="C109" s="860" t="s">
        <v>111</v>
      </c>
      <c r="D109" s="861" t="s">
        <v>112</v>
      </c>
      <c r="E109" s="860" t="s">
        <v>30</v>
      </c>
      <c r="F109" s="860" t="s">
        <v>111</v>
      </c>
      <c r="G109" s="860" t="s">
        <v>112</v>
      </c>
    </row>
    <row r="110" spans="1:7" ht="14.5" customHeight="1">
      <c r="A110" s="840" t="s">
        <v>597</v>
      </c>
      <c r="B110" s="862">
        <v>9.4299262120304181</v>
      </c>
      <c r="C110" s="824">
        <v>0.15656785756473485</v>
      </c>
      <c r="D110" s="825">
        <v>1241</v>
      </c>
      <c r="E110" s="862">
        <v>3.5122393428159957</v>
      </c>
      <c r="F110" s="824">
        <v>0.10747827635879627</v>
      </c>
      <c r="G110" s="826">
        <v>1239</v>
      </c>
    </row>
    <row r="111" spans="1:7" ht="14.5" customHeight="1">
      <c r="A111" s="841" t="s">
        <v>598</v>
      </c>
      <c r="B111" s="863">
        <v>18.492289825805976</v>
      </c>
      <c r="C111" s="828">
        <v>0.23358172678099859</v>
      </c>
      <c r="D111" s="829">
        <v>1201</v>
      </c>
      <c r="E111" s="863">
        <v>7.6752437394363131</v>
      </c>
      <c r="F111" s="828">
        <v>0.2240346138337414</v>
      </c>
      <c r="G111" s="830">
        <v>1199</v>
      </c>
    </row>
    <row r="112" spans="1:7" ht="14.5" customHeight="1">
      <c r="A112" s="840" t="s">
        <v>599</v>
      </c>
      <c r="B112" s="862">
        <v>28.280009636884728</v>
      </c>
      <c r="C112" s="824">
        <v>0.23709504909011794</v>
      </c>
      <c r="D112" s="825">
        <v>1511</v>
      </c>
      <c r="E112" s="862">
        <v>13.524175403896768</v>
      </c>
      <c r="F112" s="824">
        <v>0.30845593453212583</v>
      </c>
      <c r="G112" s="826">
        <v>1512</v>
      </c>
    </row>
    <row r="113" spans="1:7" ht="14.5" customHeight="1" thickBot="1">
      <c r="A113" s="864" t="s">
        <v>600</v>
      </c>
      <c r="B113" s="865">
        <v>34.788690270069232</v>
      </c>
      <c r="C113" s="866">
        <v>0.42123310244031731</v>
      </c>
      <c r="D113" s="867">
        <v>634</v>
      </c>
      <c r="E113" s="865">
        <v>21.282093323590438</v>
      </c>
      <c r="F113" s="866">
        <v>0.54093115772150047</v>
      </c>
      <c r="G113" s="868">
        <v>636</v>
      </c>
    </row>
    <row r="114" spans="1:7" ht="14.5" customHeight="1">
      <c r="A114" s="857" t="s">
        <v>72</v>
      </c>
      <c r="B114" s="869">
        <v>21.099842389009932</v>
      </c>
      <c r="C114" s="844">
        <v>0.21118200402890316</v>
      </c>
      <c r="D114" s="845">
        <v>4645</v>
      </c>
      <c r="E114" s="869">
        <v>10.151635976903036</v>
      </c>
      <c r="F114" s="844">
        <v>0.17692897446157699</v>
      </c>
      <c r="G114" s="846">
        <v>4644</v>
      </c>
    </row>
    <row r="115" spans="1:7" s="220" customFormat="1" ht="25" customHeight="1">
      <c r="A115" s="1451" t="s">
        <v>264</v>
      </c>
      <c r="B115" s="1451" t="s">
        <v>265</v>
      </c>
      <c r="C115" s="1451" t="s">
        <v>265</v>
      </c>
      <c r="D115" s="1451" t="s">
        <v>265</v>
      </c>
      <c r="E115" s="1451" t="s">
        <v>265</v>
      </c>
      <c r="F115" s="1451" t="s">
        <v>265</v>
      </c>
      <c r="G115" s="1451" t="s">
        <v>265</v>
      </c>
    </row>
    <row r="116" spans="1:7" s="220" customFormat="1" ht="25" customHeight="1">
      <c r="A116" s="1451" t="s">
        <v>758</v>
      </c>
      <c r="B116" s="1451" t="s">
        <v>501</v>
      </c>
      <c r="C116" s="1451" t="s">
        <v>501</v>
      </c>
      <c r="D116" s="1451" t="s">
        <v>501</v>
      </c>
      <c r="E116" s="1451" t="s">
        <v>501</v>
      </c>
      <c r="F116" s="1451" t="s">
        <v>501</v>
      </c>
      <c r="G116" s="1451" t="s">
        <v>501</v>
      </c>
    </row>
    <row r="117" spans="1:7" ht="14.5" customHeight="1">
      <c r="A117" s="820"/>
      <c r="B117" s="820"/>
      <c r="C117" s="820"/>
      <c r="D117" s="820"/>
      <c r="E117" s="820"/>
      <c r="F117" s="820"/>
      <c r="G117" s="820"/>
    </row>
    <row r="118" spans="1:7" ht="42" customHeight="1">
      <c r="A118" s="1247" t="s">
        <v>675</v>
      </c>
      <c r="B118" s="1247"/>
      <c r="C118" s="1247"/>
      <c r="D118" s="1247"/>
    </row>
    <row r="119" spans="1:7" ht="46" customHeight="1" thickBot="1">
      <c r="A119" s="1400" t="s">
        <v>43</v>
      </c>
      <c r="B119" s="1420" t="s">
        <v>547</v>
      </c>
      <c r="C119" s="1387"/>
      <c r="D119" s="1388"/>
    </row>
    <row r="120" spans="1:7" ht="14.5" customHeight="1" thickBot="1">
      <c r="A120" s="1254" t="s">
        <v>43</v>
      </c>
      <c r="B120" s="54" t="s">
        <v>30</v>
      </c>
      <c r="C120" s="54" t="s">
        <v>111</v>
      </c>
      <c r="D120" s="54" t="s">
        <v>112</v>
      </c>
    </row>
    <row r="121" spans="1:7" ht="14.5" customHeight="1">
      <c r="A121" s="56" t="s">
        <v>54</v>
      </c>
      <c r="B121" s="174">
        <v>11.073783852719551</v>
      </c>
      <c r="C121" s="58">
        <v>0.43787540404527059</v>
      </c>
      <c r="D121" s="60">
        <v>365</v>
      </c>
    </row>
    <row r="122" spans="1:7" ht="14.5" customHeight="1">
      <c r="A122" s="61" t="s">
        <v>55</v>
      </c>
      <c r="B122" s="172">
        <v>10.42520024041546</v>
      </c>
      <c r="C122" s="63">
        <v>0.44076783275130471</v>
      </c>
      <c r="D122" s="65">
        <v>328</v>
      </c>
    </row>
    <row r="123" spans="1:7" ht="14.5" customHeight="1">
      <c r="A123" s="56" t="s">
        <v>56</v>
      </c>
      <c r="B123" s="174">
        <v>11.15227444392759</v>
      </c>
      <c r="C123" s="58">
        <v>0.45425400481109612</v>
      </c>
      <c r="D123" s="60">
        <v>319</v>
      </c>
    </row>
    <row r="124" spans="1:7" ht="14.5" customHeight="1">
      <c r="A124" s="61" t="s">
        <v>57</v>
      </c>
      <c r="B124" s="172">
        <v>11.944060544784771</v>
      </c>
      <c r="C124" s="63">
        <v>0.47892783619575408</v>
      </c>
      <c r="D124" s="65">
        <v>269</v>
      </c>
    </row>
    <row r="125" spans="1:7" ht="14.5" customHeight="1">
      <c r="A125" s="56" t="s">
        <v>58</v>
      </c>
      <c r="B125" s="174">
        <v>11.382933941661429</v>
      </c>
      <c r="C125" s="58">
        <v>0.68400929764602614</v>
      </c>
      <c r="D125" s="60">
        <v>103</v>
      </c>
    </row>
    <row r="126" spans="1:7" ht="14.5" customHeight="1">
      <c r="A126" s="61" t="s">
        <v>59</v>
      </c>
      <c r="B126" s="172">
        <v>8.8561107918402868</v>
      </c>
      <c r="C126" s="63">
        <v>0.50326070244848797</v>
      </c>
      <c r="D126" s="65">
        <v>201</v>
      </c>
    </row>
    <row r="127" spans="1:7" ht="14.5" customHeight="1">
      <c r="A127" s="56" t="s">
        <v>60</v>
      </c>
      <c r="B127" s="223">
        <v>10.99283758831414</v>
      </c>
      <c r="C127" s="58">
        <v>0.46983506754152982</v>
      </c>
      <c r="D127" s="60">
        <v>306</v>
      </c>
    </row>
    <row r="128" spans="1:7" ht="14.5" customHeight="1">
      <c r="A128" s="61" t="s">
        <v>61</v>
      </c>
      <c r="B128" s="172">
        <v>11.64880010624794</v>
      </c>
      <c r="C128" s="63">
        <v>0.54294042372759377</v>
      </c>
      <c r="D128" s="65">
        <v>197</v>
      </c>
    </row>
    <row r="129" spans="1:4" ht="14.5" customHeight="1">
      <c r="A129" s="56" t="s">
        <v>62</v>
      </c>
      <c r="B129" s="174">
        <v>11.761538778182519</v>
      </c>
      <c r="C129" s="58">
        <v>0.44983684023529008</v>
      </c>
      <c r="D129" s="60">
        <v>323</v>
      </c>
    </row>
    <row r="130" spans="1:4" ht="14.5" customHeight="1">
      <c r="A130" s="61" t="s">
        <v>99</v>
      </c>
      <c r="B130" s="172">
        <v>12.39944227235579</v>
      </c>
      <c r="C130" s="63">
        <v>0.43558743076445772</v>
      </c>
      <c r="D130" s="65">
        <v>348</v>
      </c>
    </row>
    <row r="131" spans="1:4" ht="14.5" customHeight="1">
      <c r="A131" s="56" t="s">
        <v>64</v>
      </c>
      <c r="B131" s="174">
        <v>12.444406652366711</v>
      </c>
      <c r="C131" s="58">
        <v>0.45309319204310661</v>
      </c>
      <c r="D131" s="60">
        <v>328</v>
      </c>
    </row>
    <row r="132" spans="1:4" ht="14.5" customHeight="1">
      <c r="A132" s="61" t="s">
        <v>65</v>
      </c>
      <c r="B132" s="172">
        <v>11.33358842152917</v>
      </c>
      <c r="C132" s="63">
        <v>0.61681622139614289</v>
      </c>
      <c r="D132" s="65">
        <v>116</v>
      </c>
    </row>
    <row r="133" spans="1:4" ht="14.5" customHeight="1">
      <c r="A133" s="56" t="s">
        <v>66</v>
      </c>
      <c r="B133" s="174">
        <v>9.098306949321783</v>
      </c>
      <c r="C133" s="58">
        <v>0.40967736238514552</v>
      </c>
      <c r="D133" s="60">
        <v>299</v>
      </c>
    </row>
    <row r="134" spans="1:4" ht="14.5" customHeight="1">
      <c r="A134" s="61" t="s">
        <v>67</v>
      </c>
      <c r="B134" s="224">
        <v>12.8495689839762</v>
      </c>
      <c r="C134" s="63">
        <v>0.45089915508300099</v>
      </c>
      <c r="D134" s="65">
        <v>341</v>
      </c>
    </row>
    <row r="135" spans="1:4" ht="14.5" customHeight="1">
      <c r="A135" s="56" t="s">
        <v>68</v>
      </c>
      <c r="B135" s="174">
        <v>10.26715266587957</v>
      </c>
      <c r="C135" s="58">
        <v>0.36463288882892492</v>
      </c>
      <c r="D135" s="60">
        <v>389</v>
      </c>
    </row>
    <row r="136" spans="1:4" ht="14.5" customHeight="1" thickBot="1">
      <c r="A136" s="74" t="s">
        <v>69</v>
      </c>
      <c r="B136" s="175">
        <v>11.098740652914771</v>
      </c>
      <c r="C136" s="76">
        <v>0.41869157706964749</v>
      </c>
      <c r="D136" s="78">
        <v>317</v>
      </c>
    </row>
    <row r="137" spans="1:4" ht="14.5" customHeight="1">
      <c r="A137" s="79" t="s">
        <v>70</v>
      </c>
      <c r="B137" s="226">
        <v>11.336763498272671</v>
      </c>
      <c r="C137" s="81">
        <v>0.1815832298787235</v>
      </c>
      <c r="D137" s="83">
        <v>2807</v>
      </c>
    </row>
    <row r="138" spans="1:4" ht="14.5" customHeight="1">
      <c r="A138" s="79" t="s">
        <v>71</v>
      </c>
      <c r="B138" s="226">
        <v>10.962359012301571</v>
      </c>
      <c r="C138" s="81">
        <v>0.19919275691323651</v>
      </c>
      <c r="D138" s="83">
        <v>1742</v>
      </c>
    </row>
    <row r="139" spans="1:4" ht="14.5" customHeight="1">
      <c r="A139" s="84" t="s">
        <v>72</v>
      </c>
      <c r="B139" s="227">
        <v>11.26476901177602</v>
      </c>
      <c r="C139" s="86">
        <v>0.15156558612834631</v>
      </c>
      <c r="D139" s="88">
        <v>4549</v>
      </c>
    </row>
    <row r="140" spans="1:4" ht="25" customHeight="1">
      <c r="A140" s="1172" t="s">
        <v>264</v>
      </c>
      <c r="B140" s="1172" t="s">
        <v>267</v>
      </c>
      <c r="C140" s="1172" t="s">
        <v>267</v>
      </c>
      <c r="D140" s="1172" t="s">
        <v>267</v>
      </c>
    </row>
    <row r="141" spans="1:4" ht="73.5" customHeight="1">
      <c r="A141" s="1172" t="s">
        <v>293</v>
      </c>
      <c r="B141" s="1172" t="s">
        <v>115</v>
      </c>
      <c r="C141" s="1172" t="s">
        <v>115</v>
      </c>
      <c r="D141" s="1172" t="s">
        <v>115</v>
      </c>
    </row>
    <row r="142" spans="1:4" ht="36" customHeight="1">
      <c r="A142" s="1172" t="s">
        <v>751</v>
      </c>
      <c r="B142" s="1172" t="s">
        <v>268</v>
      </c>
      <c r="C142" s="1172" t="s">
        <v>268</v>
      </c>
      <c r="D142" s="1172" t="s">
        <v>268</v>
      </c>
    </row>
    <row r="143" spans="1:4" ht="14.5" customHeight="1">
      <c r="A143" s="394"/>
      <c r="B143" s="394"/>
      <c r="C143" s="394"/>
      <c r="D143" s="394"/>
    </row>
    <row r="144" spans="1:4" ht="46" customHeight="1">
      <c r="A144" s="1447" t="s">
        <v>676</v>
      </c>
      <c r="B144" s="1270"/>
      <c r="C144" s="1270"/>
      <c r="D144" s="1270"/>
    </row>
    <row r="145" spans="1:10" ht="52" customHeight="1" thickBot="1">
      <c r="A145" s="1423"/>
      <c r="B145" s="1420" t="s">
        <v>547</v>
      </c>
      <c r="C145" s="1387"/>
      <c r="D145" s="1388"/>
    </row>
    <row r="146" spans="1:10" ht="14.5" customHeight="1" thickBot="1">
      <c r="A146" s="1264"/>
      <c r="B146" s="733" t="s">
        <v>30</v>
      </c>
      <c r="C146" s="733" t="s">
        <v>111</v>
      </c>
      <c r="D146" s="733" t="s">
        <v>112</v>
      </c>
    </row>
    <row r="147" spans="1:10" ht="14.5" customHeight="1">
      <c r="A147" s="56" t="s">
        <v>134</v>
      </c>
      <c r="B147" s="174">
        <v>10.12901562766427</v>
      </c>
      <c r="C147" s="58">
        <v>0.39508342933874202</v>
      </c>
      <c r="D147" s="60">
        <v>591</v>
      </c>
    </row>
    <row r="148" spans="1:10" ht="14.5" customHeight="1">
      <c r="A148" s="61" t="s">
        <v>135</v>
      </c>
      <c r="B148" s="172">
        <v>11.29447891188919</v>
      </c>
      <c r="C148" s="63">
        <v>0.22325020231715631</v>
      </c>
      <c r="D148" s="65">
        <v>2160</v>
      </c>
    </row>
    <row r="149" spans="1:10" ht="14.5" customHeight="1" thickBot="1">
      <c r="A149" s="190" t="s">
        <v>136</v>
      </c>
      <c r="B149" s="759">
        <v>11.68114181092982</v>
      </c>
      <c r="C149" s="180">
        <v>0.25918065045151212</v>
      </c>
      <c r="D149" s="191">
        <v>1798</v>
      </c>
    </row>
    <row r="150" spans="1:10" ht="14.5" customHeight="1">
      <c r="A150" s="84" t="s">
        <v>123</v>
      </c>
      <c r="B150" s="128">
        <v>11.26476901177602</v>
      </c>
      <c r="C150" s="86">
        <v>0.15586821795944569</v>
      </c>
      <c r="D150" s="88">
        <v>4549</v>
      </c>
    </row>
    <row r="151" spans="1:10" s="220" customFormat="1" ht="27" customHeight="1">
      <c r="A151" s="1458" t="s">
        <v>264</v>
      </c>
      <c r="B151" s="1458"/>
      <c r="C151" s="1458"/>
      <c r="D151" s="1458"/>
    </row>
    <row r="152" spans="1:10" s="220" customFormat="1" ht="28.5" customHeight="1">
      <c r="A152" s="1459" t="s">
        <v>546</v>
      </c>
      <c r="B152" s="1459"/>
      <c r="C152" s="1459"/>
      <c r="D152" s="1459"/>
    </row>
    <row r="153" spans="1:10" s="220" customFormat="1" ht="33.75" customHeight="1">
      <c r="A153" s="1459" t="s">
        <v>751</v>
      </c>
      <c r="B153" s="1459"/>
      <c r="C153" s="1459"/>
      <c r="D153" s="1459"/>
    </row>
    <row r="154" spans="1:10" ht="14.5" customHeight="1"/>
    <row r="155" spans="1:10" ht="25" customHeight="1">
      <c r="A155" s="1173">
        <v>2020</v>
      </c>
      <c r="B155" s="1173"/>
      <c r="C155" s="1173"/>
      <c r="D155" s="1173"/>
      <c r="E155" s="1173"/>
      <c r="F155" s="1173"/>
      <c r="G155" s="1173"/>
      <c r="H155" s="1173"/>
      <c r="I155" s="1173"/>
      <c r="J155" s="1173"/>
    </row>
    <row r="156" spans="1:10" ht="14.5" customHeight="1"/>
    <row r="157" spans="1:10" ht="14.5" customHeight="1">
      <c r="A157" s="1240" t="s">
        <v>677</v>
      </c>
      <c r="B157" s="1240"/>
      <c r="C157" s="1240"/>
      <c r="D157" s="1240"/>
      <c r="E157" s="1240"/>
      <c r="F157" s="1240"/>
      <c r="G157" s="1240"/>
      <c r="H157" s="1240"/>
      <c r="I157" s="1240"/>
      <c r="J157" s="1240"/>
    </row>
    <row r="158" spans="1:10" ht="30" customHeight="1" thickBot="1">
      <c r="A158" s="1400" t="s">
        <v>43</v>
      </c>
      <c r="B158" s="1245" t="s">
        <v>262</v>
      </c>
      <c r="C158" s="1245" t="s">
        <v>262</v>
      </c>
      <c r="D158" s="1245" t="s">
        <v>262</v>
      </c>
      <c r="E158" s="1245" t="s">
        <v>269</v>
      </c>
      <c r="F158" s="1245" t="s">
        <v>269</v>
      </c>
      <c r="G158" s="1245" t="s">
        <v>269</v>
      </c>
      <c r="H158" s="1245" t="s">
        <v>263</v>
      </c>
      <c r="I158" s="1245" t="s">
        <v>263</v>
      </c>
      <c r="J158" s="1246" t="s">
        <v>263</v>
      </c>
    </row>
    <row r="159" spans="1:10" ht="14.5" customHeight="1" thickBot="1">
      <c r="A159" s="1254" t="s">
        <v>43</v>
      </c>
      <c r="B159" s="54" t="s">
        <v>30</v>
      </c>
      <c r="C159" s="54" t="s">
        <v>111</v>
      </c>
      <c r="D159" s="55" t="s">
        <v>112</v>
      </c>
      <c r="E159" s="54" t="s">
        <v>30</v>
      </c>
      <c r="F159" s="54" t="s">
        <v>111</v>
      </c>
      <c r="G159" s="55" t="s">
        <v>112</v>
      </c>
      <c r="H159" s="54" t="s">
        <v>30</v>
      </c>
      <c r="I159" s="54" t="s">
        <v>111</v>
      </c>
      <c r="J159" s="54" t="s">
        <v>112</v>
      </c>
    </row>
    <row r="160" spans="1:10" ht="14.5" customHeight="1">
      <c r="A160" s="56" t="s">
        <v>54</v>
      </c>
      <c r="B160" s="174">
        <v>23.15000373062988</v>
      </c>
      <c r="C160" s="58">
        <v>0.56591404377234134</v>
      </c>
      <c r="D160" s="59">
        <v>426</v>
      </c>
      <c r="E160" s="174">
        <v>12.997722067978341</v>
      </c>
      <c r="F160" s="58">
        <v>0.52608347791089283</v>
      </c>
      <c r="G160" s="59">
        <v>427</v>
      </c>
      <c r="H160" s="174">
        <v>12.391032927772271</v>
      </c>
      <c r="I160" s="58">
        <v>0.52685067711263778</v>
      </c>
      <c r="J160" s="60">
        <v>428</v>
      </c>
    </row>
    <row r="161" spans="1:10" ht="14.5" customHeight="1">
      <c r="A161" s="61" t="s">
        <v>55</v>
      </c>
      <c r="B161" s="172">
        <v>23.133325424533801</v>
      </c>
      <c r="C161" s="63">
        <v>0.51200030448183786</v>
      </c>
      <c r="D161" s="64">
        <v>480</v>
      </c>
      <c r="E161" s="172">
        <v>14.104763642320719</v>
      </c>
      <c r="F161" s="63">
        <v>0.48154071948780941</v>
      </c>
      <c r="G161" s="64">
        <v>478</v>
      </c>
      <c r="H161" s="172">
        <v>12.87298287307299</v>
      </c>
      <c r="I161" s="63">
        <v>0.46268490764011211</v>
      </c>
      <c r="J161" s="65">
        <v>491</v>
      </c>
    </row>
    <row r="162" spans="1:10" ht="14.5" customHeight="1">
      <c r="A162" s="56" t="s">
        <v>56</v>
      </c>
      <c r="B162" s="174">
        <v>24.333963538973869</v>
      </c>
      <c r="C162" s="58">
        <v>1.02443224132309</v>
      </c>
      <c r="D162" s="59">
        <v>146</v>
      </c>
      <c r="E162" s="174">
        <v>12.331820621000009</v>
      </c>
      <c r="F162" s="58">
        <v>0.9382698597141883</v>
      </c>
      <c r="G162" s="59">
        <v>145</v>
      </c>
      <c r="H162" s="174">
        <v>11.717013735894099</v>
      </c>
      <c r="I162" s="58">
        <v>0.87081547546579652</v>
      </c>
      <c r="J162" s="60">
        <v>145</v>
      </c>
    </row>
    <row r="163" spans="1:10" ht="14.5" customHeight="1">
      <c r="A163" s="61" t="s">
        <v>57</v>
      </c>
      <c r="B163" s="172">
        <v>25.204334899905799</v>
      </c>
      <c r="C163" s="63">
        <v>0.75971371939499932</v>
      </c>
      <c r="D163" s="64">
        <v>210</v>
      </c>
      <c r="E163" s="172">
        <v>15.065064910029459</v>
      </c>
      <c r="F163" s="63">
        <v>0.71530303878651147</v>
      </c>
      <c r="G163" s="64">
        <v>208</v>
      </c>
      <c r="H163" s="172">
        <v>12.33545080258447</v>
      </c>
      <c r="I163" s="63">
        <v>0.69579527933047336</v>
      </c>
      <c r="J163" s="65">
        <v>210</v>
      </c>
    </row>
    <row r="164" spans="1:10" ht="14.5" customHeight="1">
      <c r="A164" s="56" t="s">
        <v>58</v>
      </c>
      <c r="B164" s="174">
        <v>21.799428479094519</v>
      </c>
      <c r="C164" s="58">
        <v>1.1064450925804259</v>
      </c>
      <c r="D164" s="59">
        <v>87</v>
      </c>
      <c r="E164" s="174">
        <v>12.294333835874809</v>
      </c>
      <c r="F164" s="58">
        <v>1.0387133414434739</v>
      </c>
      <c r="G164" s="59">
        <v>86</v>
      </c>
      <c r="H164" s="174">
        <v>11.005524309128271</v>
      </c>
      <c r="I164" s="58">
        <v>1.039824545788903</v>
      </c>
      <c r="J164" s="60">
        <v>88</v>
      </c>
    </row>
    <row r="165" spans="1:10" ht="14.5" customHeight="1">
      <c r="A165" s="61" t="s">
        <v>59</v>
      </c>
      <c r="B165" s="228" t="s">
        <v>148</v>
      </c>
      <c r="C165" s="71" t="s">
        <v>148</v>
      </c>
      <c r="D165" s="72" t="s">
        <v>148</v>
      </c>
      <c r="E165" s="228" t="s">
        <v>148</v>
      </c>
      <c r="F165" s="71" t="s">
        <v>148</v>
      </c>
      <c r="G165" s="72" t="s">
        <v>148</v>
      </c>
      <c r="H165" s="228" t="s">
        <v>148</v>
      </c>
      <c r="I165" s="71" t="s">
        <v>148</v>
      </c>
      <c r="J165" s="73" t="s">
        <v>148</v>
      </c>
    </row>
    <row r="166" spans="1:10" ht="14.5" customHeight="1">
      <c r="A166" s="56" t="s">
        <v>60</v>
      </c>
      <c r="B166" s="174">
        <v>24.611175715976039</v>
      </c>
      <c r="C166" s="58">
        <v>0.6309473180271935</v>
      </c>
      <c r="D166" s="59">
        <v>284</v>
      </c>
      <c r="E166" s="174">
        <v>15.06619215243574</v>
      </c>
      <c r="F166" s="58">
        <v>0.62616180578797442</v>
      </c>
      <c r="G166" s="59">
        <v>287</v>
      </c>
      <c r="H166" s="174">
        <v>12.363391852450381</v>
      </c>
      <c r="I166" s="58">
        <v>0.59880777018774445</v>
      </c>
      <c r="J166" s="60">
        <v>289</v>
      </c>
    </row>
    <row r="167" spans="1:10" ht="14.5" customHeight="1">
      <c r="A167" s="61" t="s">
        <v>61</v>
      </c>
      <c r="B167" s="172">
        <v>24.23984474003867</v>
      </c>
      <c r="C167" s="63">
        <v>1.017860577959669</v>
      </c>
      <c r="D167" s="64">
        <v>132</v>
      </c>
      <c r="E167" s="172">
        <v>14.098487320020631</v>
      </c>
      <c r="F167" s="63">
        <v>0.92995697288329338</v>
      </c>
      <c r="G167" s="64">
        <v>132</v>
      </c>
      <c r="H167" s="172">
        <v>11.5442917619154</v>
      </c>
      <c r="I167" s="63">
        <v>0.79564980620773396</v>
      </c>
      <c r="J167" s="65">
        <v>137</v>
      </c>
    </row>
    <row r="168" spans="1:10" ht="14.5" customHeight="1">
      <c r="A168" s="56" t="s">
        <v>62</v>
      </c>
      <c r="B168" s="174">
        <v>24.657278348541809</v>
      </c>
      <c r="C168" s="58">
        <v>0.62926703577755838</v>
      </c>
      <c r="D168" s="59">
        <v>293</v>
      </c>
      <c r="E168" s="174">
        <v>13.465672120497469</v>
      </c>
      <c r="F168" s="58">
        <v>0.58901771997477936</v>
      </c>
      <c r="G168" s="59">
        <v>289</v>
      </c>
      <c r="H168" s="174">
        <v>12.522744071412969</v>
      </c>
      <c r="I168" s="58">
        <v>0.5589111384526787</v>
      </c>
      <c r="J168" s="60">
        <v>297</v>
      </c>
    </row>
    <row r="169" spans="1:10" ht="14.5" customHeight="1">
      <c r="A169" s="61" t="s">
        <v>99</v>
      </c>
      <c r="B169" s="172">
        <v>25.014140914537879</v>
      </c>
      <c r="C169" s="63">
        <v>0.49763695405430047</v>
      </c>
      <c r="D169" s="64">
        <v>434</v>
      </c>
      <c r="E169" s="172">
        <v>14.398294301741689</v>
      </c>
      <c r="F169" s="63">
        <v>0.55609950160220634</v>
      </c>
      <c r="G169" s="64">
        <v>436</v>
      </c>
      <c r="H169" s="172">
        <v>12.38306239741943</v>
      </c>
      <c r="I169" s="63">
        <v>0.48593192445830607</v>
      </c>
      <c r="J169" s="65">
        <v>433</v>
      </c>
    </row>
    <row r="170" spans="1:10" ht="14.5" customHeight="1">
      <c r="A170" s="56" t="s">
        <v>64</v>
      </c>
      <c r="B170" s="174">
        <v>24.76564805987039</v>
      </c>
      <c r="C170" s="58">
        <v>0.60016969136139975</v>
      </c>
      <c r="D170" s="59">
        <v>293</v>
      </c>
      <c r="E170" s="174">
        <v>15.207432673621801</v>
      </c>
      <c r="F170" s="58">
        <v>0.6115452813722041</v>
      </c>
      <c r="G170" s="59">
        <v>294</v>
      </c>
      <c r="H170" s="174">
        <v>12.25069655547823</v>
      </c>
      <c r="I170" s="58">
        <v>0.58440990799273262</v>
      </c>
      <c r="J170" s="60">
        <v>297</v>
      </c>
    </row>
    <row r="171" spans="1:10" ht="14.5" customHeight="1">
      <c r="A171" s="61" t="s">
        <v>65</v>
      </c>
      <c r="B171" s="172">
        <v>23.905866738995741</v>
      </c>
      <c r="C171" s="63">
        <v>1.288038036823707</v>
      </c>
      <c r="D171" s="64">
        <v>81</v>
      </c>
      <c r="E171" s="172">
        <v>13.538976136280141</v>
      </c>
      <c r="F171" s="63">
        <v>1.2992138806646769</v>
      </c>
      <c r="G171" s="64">
        <v>82</v>
      </c>
      <c r="H171" s="172">
        <v>14.354867490951589</v>
      </c>
      <c r="I171" s="63">
        <v>1.1884207036317911</v>
      </c>
      <c r="J171" s="65">
        <v>80</v>
      </c>
    </row>
    <row r="172" spans="1:10" ht="14.5" customHeight="1">
      <c r="A172" s="56" t="s">
        <v>66</v>
      </c>
      <c r="B172" s="174">
        <v>20.7269699857932</v>
      </c>
      <c r="C172" s="58">
        <v>0.74230932411538009</v>
      </c>
      <c r="D172" s="59">
        <v>272</v>
      </c>
      <c r="E172" s="174">
        <v>12.928494270834531</v>
      </c>
      <c r="F172" s="58">
        <v>0.65466745701507123</v>
      </c>
      <c r="G172" s="59">
        <v>273</v>
      </c>
      <c r="H172" s="174">
        <v>11.62428928500386</v>
      </c>
      <c r="I172" s="58">
        <v>0.59396101106593324</v>
      </c>
      <c r="J172" s="60">
        <v>277</v>
      </c>
    </row>
    <row r="173" spans="1:10" ht="14.5" customHeight="1">
      <c r="A173" s="61" t="s">
        <v>67</v>
      </c>
      <c r="B173" s="172">
        <v>27.199344686372079</v>
      </c>
      <c r="C173" s="63">
        <v>0.84928356020874984</v>
      </c>
      <c r="D173" s="64">
        <v>173</v>
      </c>
      <c r="E173" s="172">
        <v>15.43016174150511</v>
      </c>
      <c r="F173" s="63">
        <v>0.79170175585552605</v>
      </c>
      <c r="G173" s="64">
        <v>175</v>
      </c>
      <c r="H173" s="172">
        <v>12.5616224246447</v>
      </c>
      <c r="I173" s="63">
        <v>0.66945014323184648</v>
      </c>
      <c r="J173" s="65">
        <v>174</v>
      </c>
    </row>
    <row r="174" spans="1:10" ht="14.5" customHeight="1">
      <c r="A174" s="56" t="s">
        <v>68</v>
      </c>
      <c r="B174" s="174">
        <v>22.912723748323881</v>
      </c>
      <c r="C174" s="58">
        <v>0.79675957605552961</v>
      </c>
      <c r="D174" s="59">
        <v>198</v>
      </c>
      <c r="E174" s="174">
        <v>12.182112589420891</v>
      </c>
      <c r="F174" s="58">
        <v>0.63947093778381559</v>
      </c>
      <c r="G174" s="59">
        <v>198</v>
      </c>
      <c r="H174" s="174">
        <v>11.976153933968259</v>
      </c>
      <c r="I174" s="58">
        <v>0.63919841123460297</v>
      </c>
      <c r="J174" s="60">
        <v>202</v>
      </c>
    </row>
    <row r="175" spans="1:10" ht="14.5" customHeight="1" thickBot="1">
      <c r="A175" s="74" t="s">
        <v>69</v>
      </c>
      <c r="B175" s="175">
        <v>25.273926846048429</v>
      </c>
      <c r="C175" s="76">
        <v>0.82924625981572031</v>
      </c>
      <c r="D175" s="77">
        <v>205</v>
      </c>
      <c r="E175" s="175">
        <v>16.54631077253153</v>
      </c>
      <c r="F175" s="76">
        <v>0.79584594816321474</v>
      </c>
      <c r="G175" s="77">
        <v>205</v>
      </c>
      <c r="H175" s="175">
        <v>13.406778304876219</v>
      </c>
      <c r="I175" s="76">
        <v>0.7074944333943779</v>
      </c>
      <c r="J175" s="78">
        <v>206</v>
      </c>
    </row>
    <row r="176" spans="1:10" ht="14.5" customHeight="1">
      <c r="A176" s="79" t="s">
        <v>70</v>
      </c>
      <c r="B176" s="123">
        <v>24.008212743611828</v>
      </c>
      <c r="C176" s="81">
        <v>0.2228988692219927</v>
      </c>
      <c r="D176" s="82">
        <v>2630</v>
      </c>
      <c r="E176" s="123">
        <v>13.8991848169505</v>
      </c>
      <c r="F176" s="81">
        <v>0.22011833423469421</v>
      </c>
      <c r="G176" s="82">
        <v>2632</v>
      </c>
      <c r="H176" s="123">
        <v>12.49942332639039</v>
      </c>
      <c r="I176" s="81">
        <v>0.20720113590473049</v>
      </c>
      <c r="J176" s="83">
        <v>2662</v>
      </c>
    </row>
    <row r="177" spans="1:10" ht="14.5" customHeight="1">
      <c r="A177" s="79" t="s">
        <v>71</v>
      </c>
      <c r="B177" s="123">
        <v>23.910552187055352</v>
      </c>
      <c r="C177" s="81">
        <v>0.36074726064562668</v>
      </c>
      <c r="D177" s="82">
        <v>1138</v>
      </c>
      <c r="E177" s="123">
        <v>14.11959415336597</v>
      </c>
      <c r="F177" s="81">
        <v>0.32759132462991852</v>
      </c>
      <c r="G177" s="82">
        <v>1138</v>
      </c>
      <c r="H177" s="123">
        <v>12.09857627722714</v>
      </c>
      <c r="I177" s="81">
        <v>0.29946737250375949</v>
      </c>
      <c r="J177" s="83">
        <v>1149</v>
      </c>
    </row>
    <row r="178" spans="1:10" ht="14.5" customHeight="1">
      <c r="A178" s="84" t="s">
        <v>72</v>
      </c>
      <c r="B178" s="128">
        <v>23.988800848076121</v>
      </c>
      <c r="C178" s="86">
        <v>0.19244342695433431</v>
      </c>
      <c r="D178" s="87">
        <v>3768</v>
      </c>
      <c r="E178" s="128">
        <v>13.943063135287471</v>
      </c>
      <c r="F178" s="86">
        <v>0.1879939429884874</v>
      </c>
      <c r="G178" s="87">
        <v>3770</v>
      </c>
      <c r="H178" s="128">
        <v>12.419864656426681</v>
      </c>
      <c r="I178" s="86">
        <v>0.1763642806090793</v>
      </c>
      <c r="J178" s="88">
        <v>3811</v>
      </c>
    </row>
    <row r="179" spans="1:10" ht="18.649999999999999" customHeight="1">
      <c r="A179" s="1172" t="s">
        <v>270</v>
      </c>
      <c r="B179" s="1172" t="s">
        <v>265</v>
      </c>
      <c r="C179" s="1172" t="s">
        <v>265</v>
      </c>
      <c r="D179" s="1172" t="s">
        <v>265</v>
      </c>
      <c r="E179" s="1172" t="s">
        <v>265</v>
      </c>
      <c r="F179" s="1172" t="s">
        <v>265</v>
      </c>
      <c r="G179" s="1172" t="s">
        <v>265</v>
      </c>
      <c r="H179" s="1172" t="s">
        <v>265</v>
      </c>
      <c r="I179" s="1172" t="s">
        <v>265</v>
      </c>
      <c r="J179" s="1172" t="s">
        <v>265</v>
      </c>
    </row>
    <row r="180" spans="1:10" ht="14.5" customHeight="1">
      <c r="A180" s="1172" t="s">
        <v>186</v>
      </c>
      <c r="B180" s="1172" t="s">
        <v>115</v>
      </c>
      <c r="C180" s="1172" t="s">
        <v>115</v>
      </c>
      <c r="D180" s="1172" t="s">
        <v>115</v>
      </c>
      <c r="E180" s="1172" t="s">
        <v>115</v>
      </c>
      <c r="F180" s="1172" t="s">
        <v>115</v>
      </c>
      <c r="G180" s="1172" t="s">
        <v>115</v>
      </c>
      <c r="H180" s="1172" t="s">
        <v>115</v>
      </c>
      <c r="I180" s="1172" t="s">
        <v>115</v>
      </c>
      <c r="J180" s="1172" t="s">
        <v>115</v>
      </c>
    </row>
    <row r="181" spans="1:10" ht="14.5" customHeight="1">
      <c r="A181" s="1172" t="s">
        <v>754</v>
      </c>
      <c r="B181" s="1172" t="s">
        <v>271</v>
      </c>
      <c r="C181" s="1172" t="s">
        <v>271</v>
      </c>
      <c r="D181" s="1172" t="s">
        <v>271</v>
      </c>
      <c r="E181" s="1172" t="s">
        <v>271</v>
      </c>
      <c r="F181" s="1172" t="s">
        <v>271</v>
      </c>
      <c r="G181" s="1172" t="s">
        <v>271</v>
      </c>
      <c r="H181" s="1172" t="s">
        <v>271</v>
      </c>
      <c r="I181" s="1172" t="s">
        <v>271</v>
      </c>
      <c r="J181" s="1172" t="s">
        <v>271</v>
      </c>
    </row>
    <row r="182" spans="1:10" ht="14.5" customHeight="1">
      <c r="A182" s="820"/>
      <c r="B182" s="820"/>
      <c r="C182" s="820"/>
      <c r="D182" s="820"/>
      <c r="E182" s="820"/>
      <c r="F182" s="820"/>
      <c r="G182" s="820"/>
      <c r="H182" s="820"/>
      <c r="I182" s="820"/>
      <c r="J182" s="820"/>
    </row>
    <row r="183" spans="1:10" ht="14.5" customHeight="1">
      <c r="A183" s="1454" t="s">
        <v>678</v>
      </c>
      <c r="B183" s="1455"/>
      <c r="C183" s="1455"/>
      <c r="D183" s="1455"/>
      <c r="E183" s="1455"/>
      <c r="F183" s="1455"/>
      <c r="G183" s="1455"/>
      <c r="H183" s="820"/>
      <c r="I183" s="820"/>
      <c r="J183" s="820"/>
    </row>
    <row r="184" spans="1:10" ht="46.5" customHeight="1">
      <c r="A184" s="858"/>
      <c r="B184" s="1453" t="s">
        <v>601</v>
      </c>
      <c r="C184" s="1453" t="s">
        <v>540</v>
      </c>
      <c r="D184" s="1453" t="s">
        <v>540</v>
      </c>
      <c r="E184" s="1453" t="s">
        <v>541</v>
      </c>
      <c r="F184" s="1453" t="s">
        <v>541</v>
      </c>
      <c r="G184" s="1453" t="s">
        <v>541</v>
      </c>
      <c r="H184" s="820"/>
      <c r="I184" s="820"/>
      <c r="J184" s="820"/>
    </row>
    <row r="185" spans="1:10" ht="14.5" customHeight="1" thickBot="1">
      <c r="A185" s="859"/>
      <c r="B185" s="860" t="s">
        <v>30</v>
      </c>
      <c r="C185" s="860" t="s">
        <v>111</v>
      </c>
      <c r="D185" s="861" t="s">
        <v>112</v>
      </c>
      <c r="E185" s="860" t="s">
        <v>30</v>
      </c>
      <c r="F185" s="860" t="s">
        <v>111</v>
      </c>
      <c r="G185" s="860" t="s">
        <v>112</v>
      </c>
      <c r="H185" s="820"/>
      <c r="I185" s="820"/>
      <c r="J185" s="820"/>
    </row>
    <row r="186" spans="1:10" ht="14.5" customHeight="1">
      <c r="A186" s="840" t="s">
        <v>597</v>
      </c>
      <c r="B186" s="862">
        <v>9.4244194532219403</v>
      </c>
      <c r="C186" s="824">
        <v>0.18138562889397158</v>
      </c>
      <c r="D186" s="825">
        <v>734</v>
      </c>
      <c r="E186" s="862">
        <v>3.4073885035856071</v>
      </c>
      <c r="F186" s="824">
        <v>0.12895996555906436</v>
      </c>
      <c r="G186" s="826">
        <v>735</v>
      </c>
      <c r="H186" s="820"/>
      <c r="I186" s="820"/>
      <c r="J186" s="820"/>
    </row>
    <row r="187" spans="1:10" ht="14.5" customHeight="1">
      <c r="A187" s="841" t="s">
        <v>598</v>
      </c>
      <c r="B187" s="863">
        <v>19.532528870763816</v>
      </c>
      <c r="C187" s="828">
        <v>0.2149109586889848</v>
      </c>
      <c r="D187" s="829">
        <v>870</v>
      </c>
      <c r="E187" s="863">
        <v>7.9673836575422934</v>
      </c>
      <c r="F187" s="828">
        <v>0.22883479295148587</v>
      </c>
      <c r="G187" s="830">
        <v>887</v>
      </c>
      <c r="H187" s="820"/>
      <c r="I187" s="820"/>
      <c r="J187" s="820"/>
    </row>
    <row r="188" spans="1:10" ht="14.5" customHeight="1">
      <c r="A188" s="840" t="s">
        <v>599</v>
      </c>
      <c r="B188" s="862">
        <v>29.123311125648435</v>
      </c>
      <c r="C188" s="824">
        <v>0.21525895688185748</v>
      </c>
      <c r="D188" s="825">
        <v>1468</v>
      </c>
      <c r="E188" s="862">
        <v>15.144804136016665</v>
      </c>
      <c r="F188" s="824">
        <v>0.26786021762159995</v>
      </c>
      <c r="G188" s="826">
        <v>1483</v>
      </c>
      <c r="H188" s="820"/>
      <c r="I188" s="820"/>
      <c r="J188" s="820"/>
    </row>
    <row r="189" spans="1:10" ht="14.5" customHeight="1" thickBot="1">
      <c r="A189" s="864" t="s">
        <v>600</v>
      </c>
      <c r="B189" s="865">
        <v>35.645073699835557</v>
      </c>
      <c r="C189" s="866">
        <v>0.38185926762656203</v>
      </c>
      <c r="D189" s="867">
        <v>607</v>
      </c>
      <c r="E189" s="865">
        <v>22.85428431442573</v>
      </c>
      <c r="F189" s="866">
        <v>0.45846691776026793</v>
      </c>
      <c r="G189" s="868">
        <v>617</v>
      </c>
      <c r="H189" s="820"/>
      <c r="I189" s="820"/>
      <c r="J189" s="820"/>
    </row>
    <row r="190" spans="1:10" ht="14.5" customHeight="1">
      <c r="A190" s="857" t="s">
        <v>72</v>
      </c>
      <c r="B190" s="128">
        <v>23.988800848076121</v>
      </c>
      <c r="C190" s="86">
        <v>0.19244342695433431</v>
      </c>
      <c r="D190" s="87">
        <v>3768</v>
      </c>
      <c r="E190" s="128">
        <v>12.419864656426681</v>
      </c>
      <c r="F190" s="86">
        <v>0.1763642806090793</v>
      </c>
      <c r="G190" s="88">
        <v>3811</v>
      </c>
      <c r="H190" s="820"/>
      <c r="I190" s="820"/>
      <c r="J190" s="820"/>
    </row>
    <row r="191" spans="1:10" ht="27.75" customHeight="1">
      <c r="A191" s="1451" t="s">
        <v>270</v>
      </c>
      <c r="B191" s="1451" t="s">
        <v>265</v>
      </c>
      <c r="C191" s="1451" t="s">
        <v>265</v>
      </c>
      <c r="D191" s="1451" t="s">
        <v>265</v>
      </c>
      <c r="E191" s="1451" t="s">
        <v>265</v>
      </c>
      <c r="F191" s="1451" t="s">
        <v>265</v>
      </c>
      <c r="G191" s="1451" t="s">
        <v>265</v>
      </c>
      <c r="H191" s="820"/>
      <c r="I191" s="820"/>
      <c r="J191" s="820"/>
    </row>
    <row r="192" spans="1:10" ht="27.75" customHeight="1">
      <c r="A192" s="1451" t="s">
        <v>754</v>
      </c>
      <c r="B192" s="1451" t="s">
        <v>501</v>
      </c>
      <c r="C192" s="1451" t="s">
        <v>501</v>
      </c>
      <c r="D192" s="1451" t="s">
        <v>501</v>
      </c>
      <c r="E192" s="1451" t="s">
        <v>501</v>
      </c>
      <c r="F192" s="1451" t="s">
        <v>501</v>
      </c>
      <c r="G192" s="1451" t="s">
        <v>501</v>
      </c>
      <c r="H192" s="820"/>
      <c r="I192" s="820"/>
      <c r="J192" s="820"/>
    </row>
    <row r="193" spans="1:4" ht="14.5" customHeight="1"/>
    <row r="194" spans="1:4" ht="42" customHeight="1">
      <c r="A194" s="1247" t="s">
        <v>679</v>
      </c>
      <c r="B194" s="1247"/>
      <c r="C194" s="1247"/>
      <c r="D194" s="1247"/>
    </row>
    <row r="195" spans="1:4" ht="47.25" customHeight="1" thickBot="1">
      <c r="A195" s="1400" t="s">
        <v>43</v>
      </c>
      <c r="B195" s="1420" t="s">
        <v>547</v>
      </c>
      <c r="C195" s="1387"/>
      <c r="D195" s="1388"/>
    </row>
    <row r="196" spans="1:4" ht="14.5" customHeight="1" thickBot="1">
      <c r="A196" s="1254" t="s">
        <v>43</v>
      </c>
      <c r="B196" s="54" t="s">
        <v>30</v>
      </c>
      <c r="C196" s="54" t="s">
        <v>111</v>
      </c>
      <c r="D196" s="54" t="s">
        <v>112</v>
      </c>
    </row>
    <row r="197" spans="1:4" ht="14.5" customHeight="1">
      <c r="A197" s="56" t="s">
        <v>54</v>
      </c>
      <c r="B197" s="174">
        <v>11.31081268332427</v>
      </c>
      <c r="C197" s="58">
        <v>0.41170388218949561</v>
      </c>
      <c r="D197" s="60">
        <v>415</v>
      </c>
    </row>
    <row r="198" spans="1:4" ht="14.5" customHeight="1">
      <c r="A198" s="61" t="s">
        <v>55</v>
      </c>
      <c r="B198" s="172">
        <v>10.558998844567141</v>
      </c>
      <c r="C198" s="63">
        <v>0.35200788253214882</v>
      </c>
      <c r="D198" s="65">
        <v>473</v>
      </c>
    </row>
    <row r="199" spans="1:4" ht="14.5" customHeight="1">
      <c r="A199" s="56" t="s">
        <v>56</v>
      </c>
      <c r="B199" s="174">
        <v>12.8704400961595</v>
      </c>
      <c r="C199" s="58">
        <v>0.73861927052894583</v>
      </c>
      <c r="D199" s="60">
        <v>143</v>
      </c>
    </row>
    <row r="200" spans="1:4" ht="14.5" customHeight="1">
      <c r="A200" s="61" t="s">
        <v>57</v>
      </c>
      <c r="B200" s="172">
        <v>13.10685954430577</v>
      </c>
      <c r="C200" s="63">
        <v>0.60253635930343019</v>
      </c>
      <c r="D200" s="65">
        <v>205</v>
      </c>
    </row>
    <row r="201" spans="1:4" ht="14.5" customHeight="1">
      <c r="A201" s="56" t="s">
        <v>58</v>
      </c>
      <c r="B201" s="174">
        <v>11.01017613967932</v>
      </c>
      <c r="C201" s="58">
        <v>0.88592858421300757</v>
      </c>
      <c r="D201" s="60">
        <v>82</v>
      </c>
    </row>
    <row r="202" spans="1:4" ht="14.5" customHeight="1">
      <c r="A202" s="61" t="s">
        <v>59</v>
      </c>
      <c r="B202" s="228" t="s">
        <v>148</v>
      </c>
      <c r="C202" s="71" t="s">
        <v>148</v>
      </c>
      <c r="D202" s="73" t="s">
        <v>148</v>
      </c>
    </row>
    <row r="203" spans="1:4" ht="14.5" customHeight="1">
      <c r="A203" s="56" t="s">
        <v>60</v>
      </c>
      <c r="B203" s="174">
        <v>12.82948669875606</v>
      </c>
      <c r="C203" s="58">
        <v>0.48020675011058289</v>
      </c>
      <c r="D203" s="60">
        <v>276</v>
      </c>
    </row>
    <row r="204" spans="1:4" ht="14.5" customHeight="1">
      <c r="A204" s="61" t="s">
        <v>61</v>
      </c>
      <c r="B204" s="172">
        <v>13.11118433431573</v>
      </c>
      <c r="C204" s="63">
        <v>0.79550329580405388</v>
      </c>
      <c r="D204" s="65">
        <v>129</v>
      </c>
    </row>
    <row r="205" spans="1:4" ht="14.5" customHeight="1">
      <c r="A205" s="56" t="s">
        <v>62</v>
      </c>
      <c r="B205" s="174">
        <v>12.628537361816409</v>
      </c>
      <c r="C205" s="58">
        <v>0.51525745950893864</v>
      </c>
      <c r="D205" s="60">
        <v>286</v>
      </c>
    </row>
    <row r="206" spans="1:4" ht="14.5" customHeight="1">
      <c r="A206" s="61" t="s">
        <v>99</v>
      </c>
      <c r="B206" s="172">
        <v>12.913275883046079</v>
      </c>
      <c r="C206" s="63">
        <v>0.40807128253667208</v>
      </c>
      <c r="D206" s="65">
        <v>421</v>
      </c>
    </row>
    <row r="207" spans="1:4" ht="14.5" customHeight="1">
      <c r="A207" s="56" t="s">
        <v>64</v>
      </c>
      <c r="B207" s="174">
        <v>12.884168521160261</v>
      </c>
      <c r="C207" s="58">
        <v>0.47772280107940468</v>
      </c>
      <c r="D207" s="60">
        <v>283</v>
      </c>
    </row>
    <row r="208" spans="1:4" ht="14.5" customHeight="1">
      <c r="A208" s="61" t="s">
        <v>65</v>
      </c>
      <c r="B208" s="172">
        <v>11.44604634746956</v>
      </c>
      <c r="C208" s="63">
        <v>0.81798256119993074</v>
      </c>
      <c r="D208" s="65">
        <v>77</v>
      </c>
    </row>
    <row r="209" spans="1:4" ht="14.5" customHeight="1">
      <c r="A209" s="56" t="s">
        <v>66</v>
      </c>
      <c r="B209" s="174">
        <v>9.5152013930124451</v>
      </c>
      <c r="C209" s="58">
        <v>0.46032025718038472</v>
      </c>
      <c r="D209" s="60">
        <v>262</v>
      </c>
    </row>
    <row r="210" spans="1:4" ht="14.5" customHeight="1">
      <c r="A210" s="61" t="s">
        <v>67</v>
      </c>
      <c r="B210" s="172">
        <v>14.99680388683173</v>
      </c>
      <c r="C210" s="63">
        <v>0.62641498104206805</v>
      </c>
      <c r="D210" s="65">
        <v>170</v>
      </c>
    </row>
    <row r="211" spans="1:4" ht="14.5" customHeight="1">
      <c r="A211" s="56" t="s">
        <v>68</v>
      </c>
      <c r="B211" s="174">
        <v>11.58733512328147</v>
      </c>
      <c r="C211" s="58">
        <v>0.64752203920485041</v>
      </c>
      <c r="D211" s="60">
        <v>188</v>
      </c>
    </row>
    <row r="212" spans="1:4" ht="14.5" customHeight="1" thickBot="1">
      <c r="A212" s="74" t="s">
        <v>69</v>
      </c>
      <c r="B212" s="175">
        <v>11.9803934711555</v>
      </c>
      <c r="C212" s="76">
        <v>0.6495081679182021</v>
      </c>
      <c r="D212" s="78">
        <v>200</v>
      </c>
    </row>
    <row r="213" spans="1:4" ht="14.5" customHeight="1">
      <c r="A213" s="79" t="s">
        <v>70</v>
      </c>
      <c r="B213" s="123">
        <v>11.931670799001809</v>
      </c>
      <c r="C213" s="81">
        <v>0.16992687387102501</v>
      </c>
      <c r="D213" s="83">
        <v>2554</v>
      </c>
    </row>
    <row r="214" spans="1:4" ht="14.5" customHeight="1">
      <c r="A214" s="79" t="s">
        <v>71</v>
      </c>
      <c r="B214" s="123">
        <v>12.134120211874921</v>
      </c>
      <c r="C214" s="81">
        <v>0.25666170777998021</v>
      </c>
      <c r="D214" s="83">
        <v>1109</v>
      </c>
    </row>
    <row r="215" spans="1:4" ht="14.5" customHeight="1">
      <c r="A215" s="84" t="s">
        <v>72</v>
      </c>
      <c r="B215" s="128">
        <v>11.971910366191571</v>
      </c>
      <c r="C215" s="86">
        <v>0.14539657850067161</v>
      </c>
      <c r="D215" s="88">
        <v>3663</v>
      </c>
    </row>
    <row r="216" spans="1:4" ht="24.75" customHeight="1">
      <c r="A216" s="1172" t="s">
        <v>264</v>
      </c>
      <c r="B216" s="1172" t="s">
        <v>267</v>
      </c>
      <c r="C216" s="1172" t="s">
        <v>267</v>
      </c>
      <c r="D216" s="1172" t="s">
        <v>267</v>
      </c>
    </row>
    <row r="217" spans="1:4" ht="39" customHeight="1">
      <c r="A217" s="1172" t="s">
        <v>272</v>
      </c>
      <c r="B217" s="1172" t="s">
        <v>115</v>
      </c>
      <c r="C217" s="1172" t="s">
        <v>115</v>
      </c>
      <c r="D217" s="1172" t="s">
        <v>115</v>
      </c>
    </row>
    <row r="218" spans="1:4" ht="34.75" customHeight="1">
      <c r="A218" s="1172" t="s">
        <v>754</v>
      </c>
      <c r="B218" s="1172" t="s">
        <v>273</v>
      </c>
      <c r="C218" s="1172" t="s">
        <v>273</v>
      </c>
      <c r="D218" s="1172" t="s">
        <v>273</v>
      </c>
    </row>
    <row r="219" spans="1:4" ht="14.5" customHeight="1"/>
    <row r="220" spans="1:4" ht="46.5" customHeight="1">
      <c r="A220" s="1447" t="s">
        <v>680</v>
      </c>
      <c r="B220" s="1270"/>
      <c r="C220" s="1270"/>
      <c r="D220" s="1270"/>
    </row>
    <row r="221" spans="1:4" ht="50.25" customHeight="1" thickBot="1">
      <c r="A221" s="1423"/>
      <c r="B221" s="1420" t="s">
        <v>547</v>
      </c>
      <c r="C221" s="1387"/>
      <c r="D221" s="1388"/>
    </row>
    <row r="222" spans="1:4" ht="14.5" customHeight="1" thickBot="1">
      <c r="A222" s="1264"/>
      <c r="B222" s="733" t="s">
        <v>30</v>
      </c>
      <c r="C222" s="733" t="s">
        <v>111</v>
      </c>
      <c r="D222" s="733" t="s">
        <v>112</v>
      </c>
    </row>
    <row r="223" spans="1:4" ht="14.5" customHeight="1">
      <c r="A223" s="56" t="s">
        <v>134</v>
      </c>
      <c r="B223" s="174">
        <v>10.728197310224511</v>
      </c>
      <c r="C223" s="58">
        <v>0.42399484675083482</v>
      </c>
      <c r="D223" s="60">
        <v>424</v>
      </c>
    </row>
    <row r="224" spans="1:4" ht="14.5" customHeight="1">
      <c r="A224" s="61" t="s">
        <v>135</v>
      </c>
      <c r="B224" s="172">
        <v>12.182715261193319</v>
      </c>
      <c r="C224" s="63">
        <v>0.2214554807453758</v>
      </c>
      <c r="D224" s="65">
        <v>1693</v>
      </c>
    </row>
    <row r="225" spans="1:4" ht="14.5" customHeight="1" thickBot="1">
      <c r="A225" s="190" t="s">
        <v>136</v>
      </c>
      <c r="B225" s="759">
        <v>12.12498272072542</v>
      </c>
      <c r="C225" s="180">
        <v>0.23473079469771971</v>
      </c>
      <c r="D225" s="191">
        <v>1542</v>
      </c>
    </row>
    <row r="226" spans="1:4" ht="14.5" customHeight="1">
      <c r="A226" s="84" t="s">
        <v>123</v>
      </c>
      <c r="B226" s="128">
        <v>11.971910366191571</v>
      </c>
      <c r="C226" s="86">
        <v>0.1504088831569495</v>
      </c>
      <c r="D226" s="88">
        <v>3663</v>
      </c>
    </row>
    <row r="227" spans="1:4" ht="26.25" customHeight="1">
      <c r="A227" s="1460" t="s">
        <v>264</v>
      </c>
      <c r="B227" s="1460"/>
      <c r="C227" s="1460"/>
      <c r="D227" s="1460"/>
    </row>
    <row r="228" spans="1:4" ht="27" customHeight="1">
      <c r="A228" s="1457" t="s">
        <v>546</v>
      </c>
      <c r="B228" s="1457"/>
      <c r="C228" s="1457"/>
      <c r="D228" s="1457"/>
    </row>
    <row r="229" spans="1:4" ht="39.75" customHeight="1">
      <c r="A229" s="1457" t="s">
        <v>754</v>
      </c>
      <c r="B229" s="1457"/>
      <c r="C229" s="1457"/>
      <c r="D229" s="1457"/>
    </row>
  </sheetData>
  <mergeCells count="77">
    <mergeCell ref="A140:D140"/>
    <mergeCell ref="A141:D141"/>
    <mergeCell ref="A142:D142"/>
    <mergeCell ref="A118:D118"/>
    <mergeCell ref="A119:A120"/>
    <mergeCell ref="B119:D119"/>
    <mergeCell ref="A64:D64"/>
    <mergeCell ref="A65:D65"/>
    <mergeCell ref="A66:D66"/>
    <mergeCell ref="A69:A70"/>
    <mergeCell ref="A194:D194"/>
    <mergeCell ref="A107:G107"/>
    <mergeCell ref="B108:D108"/>
    <mergeCell ref="E108:G108"/>
    <mergeCell ref="A115:G115"/>
    <mergeCell ref="A81:G81"/>
    <mergeCell ref="A82:A83"/>
    <mergeCell ref="B82:D82"/>
    <mergeCell ref="E82:G82"/>
    <mergeCell ref="A103:G103"/>
    <mergeCell ref="A104:G104"/>
    <mergeCell ref="A105:G105"/>
    <mergeCell ref="A227:D227"/>
    <mergeCell ref="B69:D69"/>
    <mergeCell ref="A68:D68"/>
    <mergeCell ref="A75:D75"/>
    <mergeCell ref="A76:D76"/>
    <mergeCell ref="A77:D77"/>
    <mergeCell ref="A116:G116"/>
    <mergeCell ref="A183:G183"/>
    <mergeCell ref="B184:D184"/>
    <mergeCell ref="E184:G184"/>
    <mergeCell ref="A191:G191"/>
    <mergeCell ref="A158:A159"/>
    <mergeCell ref="B158:D158"/>
    <mergeCell ref="E158:G158"/>
    <mergeCell ref="A144:D144"/>
    <mergeCell ref="A79:G79"/>
    <mergeCell ref="A228:D228"/>
    <mergeCell ref="A229:D229"/>
    <mergeCell ref="A151:D151"/>
    <mergeCell ref="A152:D152"/>
    <mergeCell ref="A153:D153"/>
    <mergeCell ref="A220:D220"/>
    <mergeCell ref="A221:A222"/>
    <mergeCell ref="B221:D221"/>
    <mergeCell ref="A195:A196"/>
    <mergeCell ref="B195:D195"/>
    <mergeCell ref="A216:D216"/>
    <mergeCell ref="A217:D217"/>
    <mergeCell ref="A218:D218"/>
    <mergeCell ref="A180:J180"/>
    <mergeCell ref="A181:J181"/>
    <mergeCell ref="A155:J155"/>
    <mergeCell ref="A5:G5"/>
    <mergeCell ref="A6:A7"/>
    <mergeCell ref="B6:D6"/>
    <mergeCell ref="E6:G6"/>
    <mergeCell ref="A3:G3"/>
    <mergeCell ref="A27:G27"/>
    <mergeCell ref="A28:G28"/>
    <mergeCell ref="A29:G29"/>
    <mergeCell ref="A42:D42"/>
    <mergeCell ref="A43:A44"/>
    <mergeCell ref="B43:D43"/>
    <mergeCell ref="E32:G32"/>
    <mergeCell ref="A31:G31"/>
    <mergeCell ref="A39:G39"/>
    <mergeCell ref="B32:D32"/>
    <mergeCell ref="A40:G40"/>
    <mergeCell ref="A32:A33"/>
    <mergeCell ref="H158:J158"/>
    <mergeCell ref="A179:J179"/>
    <mergeCell ref="A157:J157"/>
    <mergeCell ref="A192:G192"/>
    <mergeCell ref="A145:A146"/>
    <mergeCell ref="B145:D145"/>
  </mergeCells>
  <hyperlinks>
    <hyperlink ref="A1" location="Inhalt!A11" display="Zurück zum Inhalt" xr:uid="{00000000-0004-0000-1000-000000000000}"/>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48"/>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13" customWidth="1"/>
    <col min="2" max="10" width="11.08203125" style="213" customWidth="1"/>
    <col min="11" max="16384" width="11.08203125" style="213"/>
  </cols>
  <sheetData>
    <row r="1" spans="1:10" s="18" customFormat="1" ht="14.5" customHeight="1">
      <c r="A1" s="409" t="s">
        <v>397</v>
      </c>
    </row>
    <row r="2" spans="1:10" ht="14.5" customHeight="1"/>
    <row r="3" spans="1:10" ht="25" customHeight="1">
      <c r="A3" s="1173">
        <v>2024</v>
      </c>
      <c r="B3" s="1173"/>
      <c r="C3" s="1173"/>
      <c r="D3" s="1173"/>
      <c r="E3" s="1173"/>
      <c r="F3" s="1173"/>
      <c r="G3" s="1173"/>
      <c r="H3" s="1173"/>
      <c r="I3" s="1173"/>
      <c r="J3" s="1173"/>
    </row>
    <row r="4" spans="1:10" ht="14.5" customHeight="1"/>
    <row r="5" spans="1:10" s="397" customFormat="1" ht="31" customHeight="1">
      <c r="A5" s="1447" t="s">
        <v>681</v>
      </c>
      <c r="B5" s="1270"/>
      <c r="C5" s="1270"/>
      <c r="D5" s="1270"/>
      <c r="E5" s="1270"/>
      <c r="F5" s="1270"/>
      <c r="G5" s="1270"/>
      <c r="H5" s="1270"/>
    </row>
    <row r="6" spans="1:10" s="397" customFormat="1" ht="14.5" customHeight="1" thickBot="1">
      <c r="A6" s="1423" t="s">
        <v>43</v>
      </c>
      <c r="B6" s="1452" t="s">
        <v>350</v>
      </c>
      <c r="C6" s="1473"/>
      <c r="D6" s="1473"/>
      <c r="E6" s="1473"/>
      <c r="F6" s="1473"/>
      <c r="G6" s="1473"/>
      <c r="H6" s="1474"/>
    </row>
    <row r="7" spans="1:10" s="397" customFormat="1" ht="35.5" customHeight="1">
      <c r="A7" s="1263"/>
      <c r="B7" s="1265" t="s">
        <v>295</v>
      </c>
      <c r="C7" s="1266"/>
      <c r="D7" s="1265" t="s">
        <v>296</v>
      </c>
      <c r="E7" s="1266"/>
      <c r="F7" s="1265" t="s">
        <v>297</v>
      </c>
      <c r="G7" s="1266"/>
      <c r="H7" s="1034"/>
    </row>
    <row r="8" spans="1:10" s="397" customFormat="1" ht="14.5" customHeight="1" thickBot="1">
      <c r="A8" s="1264"/>
      <c r="B8" s="685" t="s">
        <v>40</v>
      </c>
      <c r="C8" s="686" t="s">
        <v>111</v>
      </c>
      <c r="D8" s="685" t="s">
        <v>40</v>
      </c>
      <c r="E8" s="686" t="s">
        <v>111</v>
      </c>
      <c r="F8" s="685" t="s">
        <v>40</v>
      </c>
      <c r="G8" s="686" t="s">
        <v>111</v>
      </c>
      <c r="H8" s="685" t="s">
        <v>112</v>
      </c>
    </row>
    <row r="9" spans="1:10" s="397" customFormat="1" ht="14.5" customHeight="1">
      <c r="A9" s="361" t="s">
        <v>54</v>
      </c>
      <c r="B9" s="377">
        <v>4.0740940687422924</v>
      </c>
      <c r="C9" s="363">
        <v>0.70641501269417295</v>
      </c>
      <c r="D9" s="739">
        <v>30.50726518236506</v>
      </c>
      <c r="E9" s="363">
        <v>1.6522056210891329</v>
      </c>
      <c r="F9" s="739">
        <v>65.418640748892656</v>
      </c>
      <c r="G9" s="363">
        <v>1.7055625698813639</v>
      </c>
      <c r="H9" s="934">
        <v>783</v>
      </c>
    </row>
    <row r="10" spans="1:10" s="397" customFormat="1" ht="14.5" customHeight="1">
      <c r="A10" s="365" t="s">
        <v>55</v>
      </c>
      <c r="B10" s="379">
        <v>6.4893651839670792</v>
      </c>
      <c r="C10" s="367">
        <v>0.70748977170320826</v>
      </c>
      <c r="D10" s="742">
        <v>27.292502448784219</v>
      </c>
      <c r="E10" s="367">
        <v>1.2813368661025391</v>
      </c>
      <c r="F10" s="379">
        <v>66.2181323672487</v>
      </c>
      <c r="G10" s="367">
        <v>1.359471448088849</v>
      </c>
      <c r="H10" s="935">
        <v>1218</v>
      </c>
    </row>
    <row r="11" spans="1:10" s="397" customFormat="1" ht="14.5" customHeight="1">
      <c r="A11" s="361" t="s">
        <v>56</v>
      </c>
      <c r="B11" s="377">
        <v>15.66246475149527</v>
      </c>
      <c r="C11" s="363">
        <v>2.363585772720239</v>
      </c>
      <c r="D11" s="377">
        <v>41.861353595487302</v>
      </c>
      <c r="E11" s="363">
        <v>3.1973236346713918</v>
      </c>
      <c r="F11" s="377">
        <v>42.476181653017427</v>
      </c>
      <c r="G11" s="363">
        <v>3.205668898631485</v>
      </c>
      <c r="H11" s="934">
        <v>238</v>
      </c>
    </row>
    <row r="12" spans="1:10" s="397" customFormat="1" ht="14.5" customHeight="1">
      <c r="A12" s="365" t="s">
        <v>57</v>
      </c>
      <c r="B12" s="379">
        <v>7.7958515696159196</v>
      </c>
      <c r="C12" s="367">
        <v>1.8767632182248211</v>
      </c>
      <c r="D12" s="379">
        <v>48.45608704874877</v>
      </c>
      <c r="E12" s="367">
        <v>3.5157869477663941</v>
      </c>
      <c r="F12" s="379">
        <v>43.74806138163531</v>
      </c>
      <c r="G12" s="367">
        <v>3.4888077609008912</v>
      </c>
      <c r="H12" s="935">
        <v>203</v>
      </c>
    </row>
    <row r="13" spans="1:10" s="397" customFormat="1" ht="14.5" customHeight="1">
      <c r="A13" s="361" t="s">
        <v>58</v>
      </c>
      <c r="B13" s="377" t="s">
        <v>148</v>
      </c>
      <c r="C13" s="760" t="s">
        <v>148</v>
      </c>
      <c r="D13" s="377" t="s">
        <v>148</v>
      </c>
      <c r="E13" s="760" t="s">
        <v>148</v>
      </c>
      <c r="F13" s="377" t="s">
        <v>148</v>
      </c>
      <c r="G13" s="760" t="s">
        <v>148</v>
      </c>
      <c r="H13" s="936" t="s">
        <v>148</v>
      </c>
    </row>
    <row r="14" spans="1:10" s="397" customFormat="1" ht="14.5" customHeight="1">
      <c r="A14" s="365" t="s">
        <v>59</v>
      </c>
      <c r="B14" s="379">
        <v>21.164198439260499</v>
      </c>
      <c r="C14" s="367">
        <v>4.4310568486471178</v>
      </c>
      <c r="D14" s="379">
        <v>37.66014729363927</v>
      </c>
      <c r="E14" s="367">
        <v>5.2577117934236597</v>
      </c>
      <c r="F14" s="379">
        <v>41.175654267100228</v>
      </c>
      <c r="G14" s="367">
        <v>5.3400368136944358</v>
      </c>
      <c r="H14" s="935">
        <v>85</v>
      </c>
    </row>
    <row r="15" spans="1:10" s="397" customFormat="1" ht="14.5" customHeight="1">
      <c r="A15" s="361" t="s">
        <v>60</v>
      </c>
      <c r="B15" s="377">
        <v>23.422255634445001</v>
      </c>
      <c r="C15" s="363">
        <v>2.0214256034910378</v>
      </c>
      <c r="D15" s="739">
        <v>28.26363472923849</v>
      </c>
      <c r="E15" s="363">
        <v>2.1456253086276291</v>
      </c>
      <c r="F15" s="377">
        <v>48.314109636316509</v>
      </c>
      <c r="G15" s="363">
        <v>2.381061037991214</v>
      </c>
      <c r="H15" s="934">
        <v>442</v>
      </c>
    </row>
    <row r="16" spans="1:10" s="397" customFormat="1" ht="14.5" customHeight="1">
      <c r="A16" s="365" t="s">
        <v>61</v>
      </c>
      <c r="B16" s="379">
        <v>63.081425808142363</v>
      </c>
      <c r="C16" s="367">
        <v>5.9272861124921139</v>
      </c>
      <c r="D16" s="379">
        <v>15.60322360002394</v>
      </c>
      <c r="E16" s="367">
        <v>4.5281685433837424</v>
      </c>
      <c r="F16" s="379">
        <v>21.315350591833688</v>
      </c>
      <c r="G16" s="367">
        <v>4.9449211200730332</v>
      </c>
      <c r="H16" s="935">
        <v>66</v>
      </c>
    </row>
    <row r="17" spans="1:8" s="397" customFormat="1" ht="14.5" customHeight="1">
      <c r="A17" s="361" t="s">
        <v>62</v>
      </c>
      <c r="B17" s="377">
        <v>23.175981985503022</v>
      </c>
      <c r="C17" s="363">
        <v>1.7098193666154411</v>
      </c>
      <c r="D17" s="377">
        <v>28.093826635045939</v>
      </c>
      <c r="E17" s="363">
        <v>1.838844153036453</v>
      </c>
      <c r="F17" s="739">
        <v>48.730191379451043</v>
      </c>
      <c r="G17" s="363">
        <v>2.0371722610586018</v>
      </c>
      <c r="H17" s="934">
        <v>606</v>
      </c>
    </row>
    <row r="18" spans="1:8" s="397" customFormat="1" ht="14.5" customHeight="1">
      <c r="A18" s="365" t="s">
        <v>99</v>
      </c>
      <c r="B18" s="379">
        <v>7.0140955374264262</v>
      </c>
      <c r="C18" s="367">
        <v>0.78706072972397323</v>
      </c>
      <c r="D18" s="742">
        <v>27.084495048051519</v>
      </c>
      <c r="E18" s="367">
        <v>1.364044537786429</v>
      </c>
      <c r="F18" s="742">
        <v>65.901409414522064</v>
      </c>
      <c r="G18" s="367">
        <v>1.4557529196242751</v>
      </c>
      <c r="H18" s="935">
        <v>1066</v>
      </c>
    </row>
    <row r="19" spans="1:8" s="397" customFormat="1" ht="14.5" customHeight="1">
      <c r="A19" s="361" t="s">
        <v>64</v>
      </c>
      <c r="B19" s="377">
        <v>8.5040489951871674</v>
      </c>
      <c r="C19" s="363">
        <v>1.73301204607731</v>
      </c>
      <c r="D19" s="377">
        <v>16.70739708874531</v>
      </c>
      <c r="E19" s="363">
        <v>2.3002273870814709</v>
      </c>
      <c r="F19" s="377">
        <v>74.788553916067528</v>
      </c>
      <c r="G19" s="363">
        <v>2.680659173385445</v>
      </c>
      <c r="H19" s="934">
        <v>266</v>
      </c>
    </row>
    <row r="20" spans="1:8" s="397" customFormat="1" ht="14.5" customHeight="1">
      <c r="A20" s="365" t="s">
        <v>65</v>
      </c>
      <c r="B20" s="379" t="s">
        <v>148</v>
      </c>
      <c r="C20" s="761" t="s">
        <v>148</v>
      </c>
      <c r="D20" s="379" t="s">
        <v>148</v>
      </c>
      <c r="E20" s="761" t="s">
        <v>148</v>
      </c>
      <c r="F20" s="379" t="s">
        <v>148</v>
      </c>
      <c r="G20" s="761" t="s">
        <v>148</v>
      </c>
      <c r="H20" s="937" t="s">
        <v>148</v>
      </c>
    </row>
    <row r="21" spans="1:8" s="397" customFormat="1" ht="14.5" customHeight="1">
      <c r="A21" s="361" t="s">
        <v>66</v>
      </c>
      <c r="B21" s="377">
        <v>46.755922154012787</v>
      </c>
      <c r="C21" s="363">
        <v>3.002488765024383</v>
      </c>
      <c r="D21" s="377">
        <v>22.321361850683662</v>
      </c>
      <c r="E21" s="363">
        <v>2.520976929961054</v>
      </c>
      <c r="F21" s="377">
        <v>30.922715995303552</v>
      </c>
      <c r="G21" s="363">
        <v>2.7823358564336429</v>
      </c>
      <c r="H21" s="934">
        <v>278</v>
      </c>
    </row>
    <row r="22" spans="1:8" s="397" customFormat="1" ht="14.5" customHeight="1">
      <c r="A22" s="365" t="s">
        <v>67</v>
      </c>
      <c r="B22" s="379">
        <v>18.016084382473551</v>
      </c>
      <c r="C22" s="367">
        <v>3.4217377271582419</v>
      </c>
      <c r="D22" s="379">
        <v>51.293548334420812</v>
      </c>
      <c r="E22" s="367">
        <v>4.4713460212698566</v>
      </c>
      <c r="F22" s="379">
        <v>30.690367283105651</v>
      </c>
      <c r="G22" s="367">
        <v>4.116335215807144</v>
      </c>
      <c r="H22" s="935">
        <v>126</v>
      </c>
    </row>
    <row r="23" spans="1:8" s="397" customFormat="1" ht="14.5" customHeight="1">
      <c r="A23" s="361" t="s">
        <v>68</v>
      </c>
      <c r="B23" s="377">
        <v>24.988388883769719</v>
      </c>
      <c r="C23" s="363">
        <v>2.948021905380465</v>
      </c>
      <c r="D23" s="377">
        <v>25.106204919585821</v>
      </c>
      <c r="E23" s="363">
        <v>2.9552266361852801</v>
      </c>
      <c r="F23" s="377">
        <v>49.905406196644464</v>
      </c>
      <c r="G23" s="363">
        <v>3.3995297653405498</v>
      </c>
      <c r="H23" s="934">
        <v>217</v>
      </c>
    </row>
    <row r="24" spans="1:8" s="397" customFormat="1" ht="14.5" customHeight="1" thickBot="1">
      <c r="A24" s="369" t="s">
        <v>69</v>
      </c>
      <c r="B24" s="385">
        <v>42.601554046113883</v>
      </c>
      <c r="C24" s="371">
        <v>4.5725807443084028</v>
      </c>
      <c r="D24" s="385">
        <v>31.550156027820289</v>
      </c>
      <c r="E24" s="371">
        <v>4.275826343616532</v>
      </c>
      <c r="F24" s="385">
        <v>25.848289926065839</v>
      </c>
      <c r="G24" s="371">
        <v>4.0661548660599731</v>
      </c>
      <c r="H24" s="1011">
        <v>118</v>
      </c>
    </row>
    <row r="25" spans="1:8" s="397" customFormat="1" ht="14.5" customHeight="1">
      <c r="A25" s="373" t="s">
        <v>70</v>
      </c>
      <c r="B25" s="389">
        <v>11.051617988892231</v>
      </c>
      <c r="C25" s="375">
        <v>0.45491152860965262</v>
      </c>
      <c r="D25" s="747">
        <v>27.562986675993201</v>
      </c>
      <c r="E25" s="375">
        <v>0.65075192011915461</v>
      </c>
      <c r="F25" s="747">
        <v>61.385395335114573</v>
      </c>
      <c r="G25" s="375">
        <v>0.70812471126507237</v>
      </c>
      <c r="H25" s="941">
        <v>4754</v>
      </c>
    </row>
    <row r="26" spans="1:8" s="397" customFormat="1" ht="14.5" customHeight="1">
      <c r="A26" s="373" t="s">
        <v>71</v>
      </c>
      <c r="B26" s="747">
        <v>28.324235069794199</v>
      </c>
      <c r="C26" s="375">
        <v>1.401977290603418</v>
      </c>
      <c r="D26" s="389">
        <v>36.500008533224218</v>
      </c>
      <c r="E26" s="375">
        <v>1.511392664599001</v>
      </c>
      <c r="F26" s="747">
        <v>35.175756396981583</v>
      </c>
      <c r="G26" s="375">
        <v>1.4974578001225221</v>
      </c>
      <c r="H26" s="941">
        <v>1029</v>
      </c>
    </row>
    <row r="27" spans="1:8" s="397" customFormat="1" ht="14.5" customHeight="1">
      <c r="A27" s="957" t="s">
        <v>72</v>
      </c>
      <c r="B27" s="964">
        <v>14.096106649357599</v>
      </c>
      <c r="C27" s="959">
        <v>0.45661658766132229</v>
      </c>
      <c r="D27" s="1027">
        <v>29.138235034434221</v>
      </c>
      <c r="E27" s="959">
        <v>0.600360360666501</v>
      </c>
      <c r="F27" s="1027">
        <v>56.765658316208182</v>
      </c>
      <c r="G27" s="959">
        <v>0.65326718786495042</v>
      </c>
      <c r="H27" s="960">
        <v>5783</v>
      </c>
    </row>
    <row r="28" spans="1:8" s="1021" customFormat="1" ht="18" customHeight="1">
      <c r="A28" s="1370" t="s">
        <v>298</v>
      </c>
      <c r="B28" s="1430"/>
      <c r="C28" s="1430"/>
      <c r="D28" s="1430"/>
      <c r="E28" s="1430"/>
      <c r="F28" s="1430"/>
      <c r="G28" s="1430"/>
      <c r="H28" s="1430"/>
    </row>
    <row r="29" spans="1:8" s="1021" customFormat="1" ht="47.5" customHeight="1">
      <c r="A29" s="1370" t="s">
        <v>548</v>
      </c>
      <c r="B29" s="1430"/>
      <c r="C29" s="1430"/>
      <c r="D29" s="1430"/>
      <c r="E29" s="1430"/>
      <c r="F29" s="1430"/>
      <c r="G29" s="1430"/>
      <c r="H29" s="1430"/>
    </row>
    <row r="30" spans="1:8" s="1021" customFormat="1" ht="25.5" customHeight="1">
      <c r="A30" s="1370" t="s">
        <v>433</v>
      </c>
      <c r="B30" s="1430"/>
      <c r="C30" s="1430"/>
      <c r="D30" s="1430"/>
      <c r="E30" s="1430"/>
      <c r="F30" s="1430"/>
      <c r="G30" s="1430"/>
      <c r="H30" s="1430"/>
    </row>
    <row r="32" spans="1:8" ht="30" customHeight="1">
      <c r="A32" s="1282" t="s">
        <v>549</v>
      </c>
      <c r="B32" s="1282"/>
      <c r="C32" s="1282"/>
      <c r="D32" s="1282"/>
      <c r="E32" s="1282"/>
      <c r="F32" s="1282"/>
      <c r="G32" s="1282"/>
      <c r="H32" s="1282"/>
    </row>
    <row r="33" spans="1:13" ht="14.5" customHeight="1" thickBot="1">
      <c r="A33" s="338"/>
      <c r="B33" s="1466" t="s">
        <v>350</v>
      </c>
      <c r="C33" s="1464" t="s">
        <v>294</v>
      </c>
      <c r="D33" s="1464" t="s">
        <v>294</v>
      </c>
      <c r="E33" s="1464" t="s">
        <v>294</v>
      </c>
      <c r="F33" s="1464" t="s">
        <v>294</v>
      </c>
      <c r="G33" s="1464" t="s">
        <v>294</v>
      </c>
      <c r="H33" s="1467" t="s">
        <v>294</v>
      </c>
    </row>
    <row r="34" spans="1:13" ht="36" customHeight="1">
      <c r="A34" s="91"/>
      <c r="B34" s="1251" t="s">
        <v>295</v>
      </c>
      <c r="C34" s="1251" t="s">
        <v>295</v>
      </c>
      <c r="D34" s="1251" t="s">
        <v>390</v>
      </c>
      <c r="E34" s="1251" t="s">
        <v>296</v>
      </c>
      <c r="F34" s="1283" t="s">
        <v>297</v>
      </c>
      <c r="G34" s="1283" t="s">
        <v>297</v>
      </c>
      <c r="H34" s="340"/>
    </row>
    <row r="35" spans="1:13" ht="14.5" customHeight="1" thickBot="1">
      <c r="A35" s="339"/>
      <c r="B35" s="54" t="s">
        <v>40</v>
      </c>
      <c r="C35" s="1085" t="s">
        <v>111</v>
      </c>
      <c r="D35" s="1086" t="s">
        <v>40</v>
      </c>
      <c r="E35" s="1085" t="s">
        <v>111</v>
      </c>
      <c r="F35" s="1086" t="s">
        <v>40</v>
      </c>
      <c r="G35" s="1085" t="s">
        <v>111</v>
      </c>
      <c r="H35" s="1086" t="s">
        <v>112</v>
      </c>
    </row>
    <row r="36" spans="1:13" ht="14.5" customHeight="1">
      <c r="A36" s="93" t="s">
        <v>117</v>
      </c>
      <c r="B36" s="823">
        <v>15.901910044428394</v>
      </c>
      <c r="C36" s="848">
        <v>0.84935948688194762</v>
      </c>
      <c r="D36" s="823">
        <v>19.545182050207373</v>
      </c>
      <c r="E36" s="848">
        <v>0.92608745877106602</v>
      </c>
      <c r="F36" s="823">
        <v>64.552907905364236</v>
      </c>
      <c r="G36" s="848">
        <v>1.1154925934808029</v>
      </c>
      <c r="H36" s="1035">
        <v>1847</v>
      </c>
    </row>
    <row r="37" spans="1:13" ht="14.5" customHeight="1">
      <c r="A37" s="94" t="s">
        <v>118</v>
      </c>
      <c r="B37" s="827">
        <v>12.303668062661863</v>
      </c>
      <c r="C37" s="849">
        <v>0.86600999280789082</v>
      </c>
      <c r="D37" s="827">
        <v>36.737860997961249</v>
      </c>
      <c r="E37" s="849">
        <v>1.276920937811006</v>
      </c>
      <c r="F37" s="827">
        <v>50.958470939376888</v>
      </c>
      <c r="G37" s="849">
        <v>1.3240722316259652</v>
      </c>
      <c r="H37" s="1036">
        <v>1429</v>
      </c>
    </row>
    <row r="38" spans="1:13" ht="14.5" customHeight="1" thickBot="1">
      <c r="A38" s="1073" t="s">
        <v>119</v>
      </c>
      <c r="B38" s="831">
        <v>13.874419222048401</v>
      </c>
      <c r="C38" s="850">
        <v>0.69015775186228245</v>
      </c>
      <c r="D38" s="831">
        <v>31.409848299176808</v>
      </c>
      <c r="E38" s="850">
        <v>0.92904173860772798</v>
      </c>
      <c r="F38" s="831">
        <v>54.71573247877479</v>
      </c>
      <c r="G38" s="850">
        <v>0.99595087702035145</v>
      </c>
      <c r="H38" s="1037">
        <v>2507</v>
      </c>
    </row>
    <row r="39" spans="1:13" ht="14.5" customHeight="1">
      <c r="A39" s="93" t="s">
        <v>120</v>
      </c>
      <c r="B39" s="823">
        <v>13.024434665476505</v>
      </c>
      <c r="C39" s="848">
        <v>0.62196006957413597</v>
      </c>
      <c r="D39" s="823">
        <v>25.944077228008638</v>
      </c>
      <c r="E39" s="848">
        <v>0.81226980720653164</v>
      </c>
      <c r="F39" s="823">
        <v>61.03148810651485</v>
      </c>
      <c r="G39" s="848">
        <v>0.90282324427953231</v>
      </c>
      <c r="H39" s="1035">
        <v>2926</v>
      </c>
      <c r="M39" s="870"/>
    </row>
    <row r="40" spans="1:13" ht="14.5" customHeight="1">
      <c r="A40" s="94" t="s">
        <v>121</v>
      </c>
      <c r="B40" s="827">
        <v>13.926863714638904</v>
      </c>
      <c r="C40" s="849">
        <v>0.82583213931003885</v>
      </c>
      <c r="D40" s="827">
        <v>31.801075394922947</v>
      </c>
      <c r="E40" s="849">
        <v>1.1221962645676398</v>
      </c>
      <c r="F40" s="827">
        <v>54.272060890438155</v>
      </c>
      <c r="G40" s="849">
        <v>1.1956631200572267</v>
      </c>
      <c r="H40" s="1036">
        <v>1748</v>
      </c>
    </row>
    <row r="41" spans="1:13" ht="14.5" customHeight="1" thickBot="1">
      <c r="A41" s="1073" t="s">
        <v>122</v>
      </c>
      <c r="B41" s="831">
        <v>16.738484687004835</v>
      </c>
      <c r="C41" s="850">
        <v>1.1657615272214084</v>
      </c>
      <c r="D41" s="831">
        <v>34.603202181049689</v>
      </c>
      <c r="E41" s="850">
        <v>1.5020653054247475</v>
      </c>
      <c r="F41" s="831">
        <v>48.658313131945476</v>
      </c>
      <c r="G41" s="850">
        <v>1.5731494489369835</v>
      </c>
      <c r="H41" s="1037">
        <v>1019</v>
      </c>
    </row>
    <row r="42" spans="1:13" ht="14.5" customHeight="1">
      <c r="A42" s="101" t="s">
        <v>123</v>
      </c>
      <c r="B42" s="843">
        <v>14.096106649357601</v>
      </c>
      <c r="C42" s="1038">
        <v>0.45661658766132263</v>
      </c>
      <c r="D42" s="843">
        <v>29.138235034434217</v>
      </c>
      <c r="E42" s="1038">
        <v>0.60036036066650111</v>
      </c>
      <c r="F42" s="843">
        <v>56.765658316208182</v>
      </c>
      <c r="G42" s="1038">
        <v>0.65326718786495064</v>
      </c>
      <c r="H42" s="1039">
        <v>5783</v>
      </c>
    </row>
    <row r="43" spans="1:13" s="220" customFormat="1" ht="20.25" customHeight="1">
      <c r="A43" s="1370" t="s">
        <v>298</v>
      </c>
      <c r="B43" s="1430"/>
      <c r="C43" s="1430"/>
      <c r="D43" s="1430"/>
      <c r="E43" s="1430"/>
      <c r="F43" s="1430"/>
      <c r="G43" s="1430"/>
      <c r="H43" s="1430"/>
    </row>
    <row r="44" spans="1:13" s="220" customFormat="1" ht="24" customHeight="1">
      <c r="A44" s="1370" t="s">
        <v>433</v>
      </c>
      <c r="B44" s="1430"/>
      <c r="C44" s="1430"/>
      <c r="D44" s="1430"/>
      <c r="E44" s="1430"/>
      <c r="F44" s="1430"/>
      <c r="G44" s="1430"/>
      <c r="H44" s="1430"/>
    </row>
    <row r="45" spans="1:13" ht="14.5" customHeight="1"/>
    <row r="46" spans="1:13" s="397" customFormat="1" ht="14.5" customHeight="1">
      <c r="A46" s="1447" t="s">
        <v>682</v>
      </c>
      <c r="B46" s="1270"/>
      <c r="C46" s="1270"/>
      <c r="D46" s="1270"/>
      <c r="E46" s="1270"/>
      <c r="F46" s="1270"/>
      <c r="G46" s="1270"/>
      <c r="H46" s="1270"/>
      <c r="I46" s="1270"/>
      <c r="J46" s="1270"/>
    </row>
    <row r="47" spans="1:13" s="397" customFormat="1" ht="34.5" customHeight="1" thickBot="1">
      <c r="A47" s="1423" t="s">
        <v>43</v>
      </c>
      <c r="B47" s="1420" t="s">
        <v>516</v>
      </c>
      <c r="C47" s="1387"/>
      <c r="D47" s="1411"/>
      <c r="E47" s="1420" t="s">
        <v>302</v>
      </c>
      <c r="F47" s="1387"/>
      <c r="G47" s="1411"/>
      <c r="H47" s="1420" t="s">
        <v>303</v>
      </c>
      <c r="I47" s="1387"/>
      <c r="J47" s="1388"/>
    </row>
    <row r="48" spans="1:13" s="397" customFormat="1" ht="14.5" customHeight="1" thickBot="1">
      <c r="A48" s="1264"/>
      <c r="B48" s="733" t="s">
        <v>30</v>
      </c>
      <c r="C48" s="733" t="s">
        <v>111</v>
      </c>
      <c r="D48" s="734" t="s">
        <v>112</v>
      </c>
      <c r="E48" s="733" t="s">
        <v>30</v>
      </c>
      <c r="F48" s="733" t="s">
        <v>111</v>
      </c>
      <c r="G48" s="734" t="s">
        <v>112</v>
      </c>
      <c r="H48" s="733" t="s">
        <v>30</v>
      </c>
      <c r="I48" s="733" t="s">
        <v>111</v>
      </c>
      <c r="J48" s="733" t="s">
        <v>112</v>
      </c>
    </row>
    <row r="49" spans="1:10" s="397" customFormat="1" ht="14.5" customHeight="1">
      <c r="A49" s="361" t="s">
        <v>54</v>
      </c>
      <c r="B49" s="753">
        <v>3.7499602305319062</v>
      </c>
      <c r="C49" s="378">
        <v>0.1460352454518718</v>
      </c>
      <c r="D49" s="364">
        <v>258</v>
      </c>
      <c r="E49" s="762">
        <v>3.131300442539938</v>
      </c>
      <c r="F49" s="378">
        <v>9.9657573191291524E-2</v>
      </c>
      <c r="G49" s="364">
        <v>253</v>
      </c>
      <c r="H49" s="753">
        <v>1.8657557296032079</v>
      </c>
      <c r="I49" s="378">
        <v>0.1221688231294356</v>
      </c>
      <c r="J49" s="934">
        <v>223</v>
      </c>
    </row>
    <row r="50" spans="1:10" s="397" customFormat="1" ht="14.5" customHeight="1">
      <c r="A50" s="365" t="s">
        <v>55</v>
      </c>
      <c r="B50" s="752">
        <v>3.5265401535239431</v>
      </c>
      <c r="C50" s="380">
        <v>0.1066518250070064</v>
      </c>
      <c r="D50" s="368">
        <v>395</v>
      </c>
      <c r="E50" s="763">
        <v>3.1481500335076129</v>
      </c>
      <c r="F50" s="380">
        <v>0.1001960106527018</v>
      </c>
      <c r="G50" s="368">
        <v>394</v>
      </c>
      <c r="H50" s="754">
        <v>2.3079498455753589</v>
      </c>
      <c r="I50" s="380">
        <v>0.1296750145272105</v>
      </c>
      <c r="J50" s="935">
        <v>346</v>
      </c>
    </row>
    <row r="51" spans="1:10" s="397" customFormat="1" ht="14.5" customHeight="1">
      <c r="A51" s="361" t="s">
        <v>56</v>
      </c>
      <c r="B51" s="753">
        <v>3.8780004365301299</v>
      </c>
      <c r="C51" s="378">
        <v>0.28795583901241911</v>
      </c>
      <c r="D51" s="364">
        <v>130</v>
      </c>
      <c r="E51" s="753">
        <v>3.6486746934337022</v>
      </c>
      <c r="F51" s="378">
        <v>0.19544730927726339</v>
      </c>
      <c r="G51" s="364">
        <v>135</v>
      </c>
      <c r="H51" s="753">
        <v>2.255889113446889</v>
      </c>
      <c r="I51" s="378">
        <v>0.20801073401318221</v>
      </c>
      <c r="J51" s="934">
        <v>110</v>
      </c>
    </row>
    <row r="52" spans="1:10" s="397" customFormat="1" ht="14.5" customHeight="1">
      <c r="A52" s="365" t="s">
        <v>57</v>
      </c>
      <c r="B52" s="752">
        <v>3.4949644176888301</v>
      </c>
      <c r="C52" s="380">
        <v>0.26818086655751422</v>
      </c>
      <c r="D52" s="368">
        <v>109</v>
      </c>
      <c r="E52" s="752">
        <v>2.7181098296895652</v>
      </c>
      <c r="F52" s="380">
        <v>0.14885950180311491</v>
      </c>
      <c r="G52" s="368">
        <v>110</v>
      </c>
      <c r="H52" s="752">
        <v>1.554890252397884</v>
      </c>
      <c r="I52" s="380">
        <v>0.1977789101229922</v>
      </c>
      <c r="J52" s="935">
        <v>78</v>
      </c>
    </row>
    <row r="53" spans="1:10" s="397" customFormat="1" ht="14.5" customHeight="1">
      <c r="A53" s="361" t="s">
        <v>58</v>
      </c>
      <c r="B53" s="753" t="s">
        <v>148</v>
      </c>
      <c r="C53" s="381" t="s">
        <v>148</v>
      </c>
      <c r="D53" s="382" t="s">
        <v>148</v>
      </c>
      <c r="E53" s="753" t="s">
        <v>148</v>
      </c>
      <c r="F53" s="381" t="s">
        <v>148</v>
      </c>
      <c r="G53" s="382" t="s">
        <v>148</v>
      </c>
      <c r="H53" s="753" t="s">
        <v>148</v>
      </c>
      <c r="I53" s="381" t="s">
        <v>148</v>
      </c>
      <c r="J53" s="936" t="s">
        <v>148</v>
      </c>
    </row>
    <row r="54" spans="1:10" s="397" customFormat="1" ht="14.5" customHeight="1">
      <c r="A54" s="365" t="s">
        <v>59</v>
      </c>
      <c r="B54" s="752">
        <v>2.8425380959994948</v>
      </c>
      <c r="C54" s="380">
        <v>0.19505151804081489</v>
      </c>
      <c r="D54" s="368">
        <v>51</v>
      </c>
      <c r="E54" s="752">
        <v>2.6979582443783912</v>
      </c>
      <c r="F54" s="380">
        <v>0.17239000603129129</v>
      </c>
      <c r="G54" s="368">
        <v>50</v>
      </c>
      <c r="H54" s="752">
        <v>2.2095493512953199</v>
      </c>
      <c r="I54" s="380">
        <v>0.207777666850156</v>
      </c>
      <c r="J54" s="935">
        <v>46</v>
      </c>
    </row>
    <row r="55" spans="1:10" s="397" customFormat="1" ht="14.5" customHeight="1">
      <c r="A55" s="361" t="s">
        <v>60</v>
      </c>
      <c r="B55" s="753">
        <v>3.6116008090351648</v>
      </c>
      <c r="C55" s="378">
        <v>0.15666109856253241</v>
      </c>
      <c r="D55" s="364">
        <v>208</v>
      </c>
      <c r="E55" s="755">
        <v>3.5609644935668618</v>
      </c>
      <c r="F55" s="378">
        <v>0.1638803932129782</v>
      </c>
      <c r="G55" s="364">
        <v>204</v>
      </c>
      <c r="H55" s="753">
        <v>2.2954204744655482</v>
      </c>
      <c r="I55" s="378">
        <v>0.16784484538510949</v>
      </c>
      <c r="J55" s="934">
        <v>185</v>
      </c>
    </row>
    <row r="56" spans="1:10" s="397" customFormat="1" ht="14.5" customHeight="1">
      <c r="A56" s="365" t="s">
        <v>61</v>
      </c>
      <c r="B56" s="752">
        <v>4.7108798134734116</v>
      </c>
      <c r="C56" s="380">
        <v>0.13742803390500871</v>
      </c>
      <c r="D56" s="368">
        <v>48</v>
      </c>
      <c r="E56" s="752">
        <v>4.4549307945272867</v>
      </c>
      <c r="F56" s="380">
        <v>0.18824564468858279</v>
      </c>
      <c r="G56" s="368">
        <v>48</v>
      </c>
      <c r="H56" s="752">
        <v>3.749653176046015</v>
      </c>
      <c r="I56" s="380">
        <v>0.30472573607109199</v>
      </c>
      <c r="J56" s="935">
        <v>42</v>
      </c>
    </row>
    <row r="57" spans="1:10" s="397" customFormat="1" ht="14.5" customHeight="1">
      <c r="A57" s="361" t="s">
        <v>62</v>
      </c>
      <c r="B57" s="753">
        <v>3.2956935461795052</v>
      </c>
      <c r="C57" s="378">
        <v>0.10297404737530461</v>
      </c>
      <c r="D57" s="364">
        <v>298</v>
      </c>
      <c r="E57" s="753">
        <v>3.0497783483762251</v>
      </c>
      <c r="F57" s="378">
        <v>7.7367623507804295E-2</v>
      </c>
      <c r="G57" s="364">
        <v>300</v>
      </c>
      <c r="H57" s="753">
        <v>2.7984464593762599</v>
      </c>
      <c r="I57" s="378">
        <v>8.0676541064754997E-2</v>
      </c>
      <c r="J57" s="934">
        <v>286</v>
      </c>
    </row>
    <row r="58" spans="1:10" s="397" customFormat="1" ht="14.5" customHeight="1">
      <c r="A58" s="365" t="s">
        <v>99</v>
      </c>
      <c r="B58" s="752">
        <v>3.4669189664164901</v>
      </c>
      <c r="C58" s="380">
        <v>0.12641514291295511</v>
      </c>
      <c r="D58" s="368">
        <v>335</v>
      </c>
      <c r="E58" s="754">
        <v>3.1998405312871459</v>
      </c>
      <c r="F58" s="380">
        <v>0.15018247537651411</v>
      </c>
      <c r="G58" s="368">
        <v>335</v>
      </c>
      <c r="H58" s="763">
        <v>1.8824726066997219</v>
      </c>
      <c r="I58" s="380">
        <v>0.10905335984321959</v>
      </c>
      <c r="J58" s="935">
        <v>297</v>
      </c>
    </row>
    <row r="59" spans="1:10" s="397" customFormat="1" ht="14.5" customHeight="1">
      <c r="A59" s="361" t="s">
        <v>64</v>
      </c>
      <c r="B59" s="753">
        <v>4.2313178869932209</v>
      </c>
      <c r="C59" s="378">
        <v>0.3628609265232885</v>
      </c>
      <c r="D59" s="364">
        <v>63</v>
      </c>
      <c r="E59" s="753">
        <v>3.929809288388606</v>
      </c>
      <c r="F59" s="378">
        <v>0.4224395696675588</v>
      </c>
      <c r="G59" s="364">
        <v>62</v>
      </c>
      <c r="H59" s="753">
        <v>2.630378996658842</v>
      </c>
      <c r="I59" s="378">
        <v>0.29786291310105251</v>
      </c>
      <c r="J59" s="934">
        <v>59</v>
      </c>
    </row>
    <row r="60" spans="1:10" s="397" customFormat="1" ht="14.5" customHeight="1">
      <c r="A60" s="365" t="s">
        <v>65</v>
      </c>
      <c r="B60" s="752" t="s">
        <v>148</v>
      </c>
      <c r="C60" s="383" t="s">
        <v>148</v>
      </c>
      <c r="D60" s="384" t="s">
        <v>148</v>
      </c>
      <c r="E60" s="752" t="s">
        <v>148</v>
      </c>
      <c r="F60" s="383" t="s">
        <v>148</v>
      </c>
      <c r="G60" s="384" t="s">
        <v>148</v>
      </c>
      <c r="H60" s="752" t="s">
        <v>148</v>
      </c>
      <c r="I60" s="383" t="s">
        <v>148</v>
      </c>
      <c r="J60" s="937" t="s">
        <v>148</v>
      </c>
    </row>
    <row r="61" spans="1:10" s="397" customFormat="1" ht="14.5" customHeight="1">
      <c r="A61" s="361" t="s">
        <v>66</v>
      </c>
      <c r="B61" s="753">
        <v>4.9392411694945109</v>
      </c>
      <c r="C61" s="378">
        <v>0.32725059658081418</v>
      </c>
      <c r="D61" s="364">
        <v>188</v>
      </c>
      <c r="E61" s="753">
        <v>5.0048925458214741</v>
      </c>
      <c r="F61" s="378">
        <v>0.32948538796954979</v>
      </c>
      <c r="G61" s="364">
        <v>189</v>
      </c>
      <c r="H61" s="753">
        <v>3.179997007546731</v>
      </c>
      <c r="I61" s="378">
        <v>0.22226550028820299</v>
      </c>
      <c r="J61" s="934">
        <v>141</v>
      </c>
    </row>
    <row r="62" spans="1:10" s="397" customFormat="1" ht="14.5" customHeight="1">
      <c r="A62" s="365" t="s">
        <v>67</v>
      </c>
      <c r="B62" s="752">
        <v>2.507891684675843</v>
      </c>
      <c r="C62" s="380">
        <v>0.19167097013812071</v>
      </c>
      <c r="D62" s="368">
        <v>86</v>
      </c>
      <c r="E62" s="752">
        <v>2.3045404734353361</v>
      </c>
      <c r="F62" s="380">
        <v>0.1750868564068716</v>
      </c>
      <c r="G62" s="368">
        <v>85</v>
      </c>
      <c r="H62" s="752">
        <v>1.471305102992315</v>
      </c>
      <c r="I62" s="380">
        <v>0.18232474839578719</v>
      </c>
      <c r="J62" s="935">
        <v>75</v>
      </c>
    </row>
    <row r="63" spans="1:10" s="397" customFormat="1" ht="14.5" customHeight="1">
      <c r="A63" s="361" t="s">
        <v>68</v>
      </c>
      <c r="B63" s="753">
        <v>3.10583744057227</v>
      </c>
      <c r="C63" s="378">
        <v>0.26420020542183248</v>
      </c>
      <c r="D63" s="364">
        <v>94</v>
      </c>
      <c r="E63" s="753">
        <v>2.9527569311696209</v>
      </c>
      <c r="F63" s="378">
        <v>0.22067242697635639</v>
      </c>
      <c r="G63" s="364">
        <v>93</v>
      </c>
      <c r="H63" s="753">
        <v>2.274664188954393</v>
      </c>
      <c r="I63" s="378">
        <v>0.2399824452867336</v>
      </c>
      <c r="J63" s="934">
        <v>88</v>
      </c>
    </row>
    <row r="64" spans="1:10" s="397" customFormat="1" ht="14.5" customHeight="1" thickBot="1">
      <c r="A64" s="369" t="s">
        <v>69</v>
      </c>
      <c r="B64" s="758">
        <v>3.1299917988810591</v>
      </c>
      <c r="C64" s="386">
        <v>0.29236626934158289</v>
      </c>
      <c r="D64" s="372">
        <v>88</v>
      </c>
      <c r="E64" s="758">
        <v>2.6107463959794441</v>
      </c>
      <c r="F64" s="386">
        <v>0.2448901340030929</v>
      </c>
      <c r="G64" s="372">
        <v>85</v>
      </c>
      <c r="H64" s="758">
        <v>1.5579899854432571</v>
      </c>
      <c r="I64" s="386">
        <v>0.17661625062278671</v>
      </c>
      <c r="J64" s="1011">
        <v>64</v>
      </c>
    </row>
    <row r="65" spans="1:10" s="397" customFormat="1" ht="14.5" customHeight="1">
      <c r="A65" s="373" t="s">
        <v>70</v>
      </c>
      <c r="B65" s="764">
        <v>3.5091606593262799</v>
      </c>
      <c r="C65" s="388">
        <v>5.3131992258355083E-2</v>
      </c>
      <c r="D65" s="376">
        <v>1726</v>
      </c>
      <c r="E65" s="765">
        <v>3.1997072269361748</v>
      </c>
      <c r="F65" s="388">
        <v>5.1154036379701479E-2</v>
      </c>
      <c r="G65" s="376">
        <v>1716</v>
      </c>
      <c r="H65" s="766">
        <v>2.258659048821869</v>
      </c>
      <c r="I65" s="388">
        <v>5.1658246419670692E-2</v>
      </c>
      <c r="J65" s="941">
        <v>1550</v>
      </c>
    </row>
    <row r="66" spans="1:10" s="397" customFormat="1" ht="14.5" customHeight="1">
      <c r="A66" s="373" t="s">
        <v>71</v>
      </c>
      <c r="B66" s="764">
        <v>3.8864915821918982</v>
      </c>
      <c r="C66" s="388">
        <v>0.13105385955533511</v>
      </c>
      <c r="D66" s="376">
        <v>649</v>
      </c>
      <c r="E66" s="766">
        <v>3.6143270190640751</v>
      </c>
      <c r="F66" s="388">
        <v>0.117135343623293</v>
      </c>
      <c r="G66" s="376">
        <v>652</v>
      </c>
      <c r="H66" s="764">
        <v>2.3163003426229039</v>
      </c>
      <c r="I66" s="388">
        <v>9.8305841163362911E-2</v>
      </c>
      <c r="J66" s="941">
        <v>510</v>
      </c>
    </row>
    <row r="67" spans="1:10" s="397" customFormat="1" ht="14.5" customHeight="1">
      <c r="A67" s="957" t="s">
        <v>72</v>
      </c>
      <c r="B67" s="1040">
        <v>3.6109116939516861</v>
      </c>
      <c r="C67" s="962">
        <v>5.258523003788855E-2</v>
      </c>
      <c r="D67" s="963">
        <v>2375</v>
      </c>
      <c r="E67" s="1031">
        <v>3.3124609549969009</v>
      </c>
      <c r="F67" s="962">
        <v>4.9137139553351403E-2</v>
      </c>
      <c r="G67" s="963">
        <v>2368</v>
      </c>
      <c r="H67" s="1031">
        <v>2.2727597565815931</v>
      </c>
      <c r="I67" s="962">
        <v>4.5839568771769541E-2</v>
      </c>
      <c r="J67" s="960">
        <v>2060</v>
      </c>
    </row>
    <row r="68" spans="1:10" s="1021" customFormat="1" ht="14.5" customHeight="1">
      <c r="A68" s="1370" t="s">
        <v>304</v>
      </c>
      <c r="B68" s="1430"/>
      <c r="C68" s="1430"/>
      <c r="D68" s="1430"/>
      <c r="E68" s="1430"/>
      <c r="F68" s="1430"/>
      <c r="G68" s="1430"/>
      <c r="H68" s="1430"/>
      <c r="I68" s="1430"/>
      <c r="J68" s="1430"/>
    </row>
    <row r="69" spans="1:10" s="1021" customFormat="1" ht="49" customHeight="1">
      <c r="A69" s="1370" t="s">
        <v>550</v>
      </c>
      <c r="B69" s="1430"/>
      <c r="C69" s="1430"/>
      <c r="D69" s="1430"/>
      <c r="E69" s="1430"/>
      <c r="F69" s="1430"/>
      <c r="G69" s="1430"/>
      <c r="H69" s="1430"/>
      <c r="I69" s="1430"/>
      <c r="J69" s="1430"/>
    </row>
    <row r="70" spans="1:10" s="1021" customFormat="1" ht="14.5" customHeight="1">
      <c r="A70" s="1370" t="s">
        <v>433</v>
      </c>
      <c r="B70" s="1430"/>
      <c r="C70" s="1430"/>
      <c r="D70" s="1430"/>
      <c r="E70" s="1430"/>
      <c r="F70" s="1430"/>
      <c r="G70" s="1430"/>
      <c r="H70" s="1430"/>
      <c r="I70" s="1430"/>
      <c r="J70" s="1430"/>
    </row>
    <row r="71" spans="1:10" ht="14.5" customHeight="1"/>
    <row r="72" spans="1:10" ht="14.5" customHeight="1">
      <c r="A72" s="1282" t="s">
        <v>551</v>
      </c>
      <c r="B72" s="1282"/>
      <c r="C72" s="1282"/>
      <c r="D72" s="1282"/>
      <c r="E72" s="1282"/>
      <c r="F72" s="1282"/>
      <c r="G72" s="1282"/>
      <c r="H72" s="1282"/>
      <c r="I72" s="1282"/>
      <c r="J72" s="1282"/>
    </row>
    <row r="73" spans="1:10" ht="30" customHeight="1">
      <c r="A73" s="91"/>
      <c r="B73" s="1468" t="s">
        <v>301</v>
      </c>
      <c r="C73" s="1250" t="s">
        <v>301</v>
      </c>
      <c r="D73" s="1249" t="s">
        <v>301</v>
      </c>
      <c r="E73" s="1469" t="s">
        <v>302</v>
      </c>
      <c r="F73" s="1246" t="s">
        <v>302</v>
      </c>
      <c r="G73" s="1245" t="s">
        <v>302</v>
      </c>
      <c r="H73" s="1284" t="s">
        <v>303</v>
      </c>
      <c r="I73" s="1284" t="s">
        <v>303</v>
      </c>
      <c r="J73" s="1284" t="s">
        <v>303</v>
      </c>
    </row>
    <row r="74" spans="1:10" ht="14.5" customHeight="1" thickBot="1">
      <c r="A74" s="92"/>
      <c r="B74" s="54" t="s">
        <v>30</v>
      </c>
      <c r="C74" s="54" t="s">
        <v>111</v>
      </c>
      <c r="D74" s="55" t="s">
        <v>112</v>
      </c>
      <c r="E74" s="54" t="s">
        <v>30</v>
      </c>
      <c r="F74" s="54" t="s">
        <v>111</v>
      </c>
      <c r="G74" s="55" t="s">
        <v>112</v>
      </c>
      <c r="H74" s="54" t="s">
        <v>30</v>
      </c>
      <c r="I74" s="54" t="s">
        <v>111</v>
      </c>
      <c r="J74" s="54" t="s">
        <v>112</v>
      </c>
    </row>
    <row r="75" spans="1:10" ht="14.5" customHeight="1">
      <c r="A75" s="93" t="s">
        <v>117</v>
      </c>
      <c r="B75" s="862">
        <v>3.4656282193640027</v>
      </c>
      <c r="C75" s="824">
        <v>0.10929880713614179</v>
      </c>
      <c r="D75" s="825">
        <v>607</v>
      </c>
      <c r="E75" s="862">
        <v>3.2474124214049405</v>
      </c>
      <c r="F75" s="824">
        <v>0.10544107897885135</v>
      </c>
      <c r="G75" s="825">
        <v>605</v>
      </c>
      <c r="H75" s="862">
        <v>2.2777677146544808</v>
      </c>
      <c r="I75" s="824">
        <v>9.9831417952544646E-2</v>
      </c>
      <c r="J75" s="826">
        <v>525</v>
      </c>
    </row>
    <row r="76" spans="1:10" ht="14.5" customHeight="1">
      <c r="A76" s="94" t="s">
        <v>118</v>
      </c>
      <c r="B76" s="863">
        <v>3.7738982618003587</v>
      </c>
      <c r="C76" s="828">
        <v>9.0669886084546555E-2</v>
      </c>
      <c r="D76" s="829">
        <v>677</v>
      </c>
      <c r="E76" s="863">
        <v>3.3290505909297279</v>
      </c>
      <c r="F76" s="828">
        <v>7.9561824895375471E-2</v>
      </c>
      <c r="G76" s="829">
        <v>669</v>
      </c>
      <c r="H76" s="863">
        <v>2.2015363693262793</v>
      </c>
      <c r="I76" s="828">
        <v>7.760895051325431E-2</v>
      </c>
      <c r="J76" s="830">
        <v>575</v>
      </c>
    </row>
    <row r="77" spans="1:10" ht="14.5" customHeight="1" thickBot="1">
      <c r="A77" s="1073" t="s">
        <v>119</v>
      </c>
      <c r="B77" s="871">
        <v>3.58495706474725</v>
      </c>
      <c r="C77" s="832">
        <v>7.9046193529492229E-2</v>
      </c>
      <c r="D77" s="833">
        <v>1091</v>
      </c>
      <c r="E77" s="871">
        <v>3.3356543399814398</v>
      </c>
      <c r="F77" s="832">
        <v>7.4811721769857065E-2</v>
      </c>
      <c r="G77" s="833">
        <v>1094</v>
      </c>
      <c r="H77" s="871">
        <v>2.3126882842138761</v>
      </c>
      <c r="I77" s="832">
        <v>6.7731211733110058E-2</v>
      </c>
      <c r="J77" s="834">
        <v>960</v>
      </c>
    </row>
    <row r="78" spans="1:10" ht="14.5" customHeight="1">
      <c r="A78" s="93" t="s">
        <v>120</v>
      </c>
      <c r="B78" s="862">
        <v>3.5240106148535242</v>
      </c>
      <c r="C78" s="824">
        <v>7.3477049405148681E-2</v>
      </c>
      <c r="D78" s="825">
        <v>1073</v>
      </c>
      <c r="E78" s="862">
        <v>3.2488981242183863</v>
      </c>
      <c r="F78" s="824">
        <v>7.4514259590313686E-2</v>
      </c>
      <c r="G78" s="825">
        <v>1064</v>
      </c>
      <c r="H78" s="862">
        <v>2.0752595824068774</v>
      </c>
      <c r="I78" s="824">
        <v>6.820831048265287E-2</v>
      </c>
      <c r="J78" s="826">
        <v>895</v>
      </c>
    </row>
    <row r="79" spans="1:10" ht="14.5" customHeight="1">
      <c r="A79" s="94" t="s">
        <v>121</v>
      </c>
      <c r="B79" s="863">
        <v>3.5808949074660203</v>
      </c>
      <c r="C79" s="828">
        <v>8.9601869156686859E-2</v>
      </c>
      <c r="D79" s="829">
        <v>755</v>
      </c>
      <c r="E79" s="863">
        <v>3.2835234000668394</v>
      </c>
      <c r="F79" s="828">
        <v>7.3345950251566566E-2</v>
      </c>
      <c r="G79" s="829">
        <v>752</v>
      </c>
      <c r="H79" s="863">
        <v>2.3894520657216756</v>
      </c>
      <c r="I79" s="828">
        <v>8.2558809365482169E-2</v>
      </c>
      <c r="J79" s="830">
        <v>656</v>
      </c>
    </row>
    <row r="80" spans="1:10" ht="14.5" customHeight="1" thickBot="1">
      <c r="A80" s="93" t="s">
        <v>122</v>
      </c>
      <c r="B80" s="871">
        <v>3.7791336860076901</v>
      </c>
      <c r="C80" s="832">
        <v>0.11732667546530373</v>
      </c>
      <c r="D80" s="833">
        <v>508</v>
      </c>
      <c r="E80" s="871">
        <v>3.407666584113147</v>
      </c>
      <c r="F80" s="832">
        <v>0.10377632827441541</v>
      </c>
      <c r="G80" s="833">
        <v>512</v>
      </c>
      <c r="H80" s="871">
        <v>2.4629267173346534</v>
      </c>
      <c r="I80" s="832">
        <v>8.792869197194611E-2</v>
      </c>
      <c r="J80" s="834">
        <v>474</v>
      </c>
    </row>
    <row r="81" spans="1:10" ht="14.5" customHeight="1">
      <c r="A81" s="1032" t="s">
        <v>123</v>
      </c>
      <c r="B81" s="869">
        <v>3.6109116939516861</v>
      </c>
      <c r="C81" s="844">
        <v>5.2585230037888474E-2</v>
      </c>
      <c r="D81" s="845">
        <v>2375</v>
      </c>
      <c r="E81" s="869">
        <v>3.3124609549969013</v>
      </c>
      <c r="F81" s="844">
        <v>4.9137139553351326E-2</v>
      </c>
      <c r="G81" s="845">
        <v>2368</v>
      </c>
      <c r="H81" s="869">
        <v>2.2727597565815931</v>
      </c>
      <c r="I81" s="844">
        <v>4.5839568771769548E-2</v>
      </c>
      <c r="J81" s="846">
        <v>2060</v>
      </c>
    </row>
    <row r="82" spans="1:10" s="220" customFormat="1" ht="14.5" customHeight="1">
      <c r="A82" s="1370" t="s">
        <v>304</v>
      </c>
      <c r="B82" s="1430"/>
      <c r="C82" s="1430"/>
      <c r="D82" s="1430"/>
      <c r="E82" s="1430"/>
      <c r="F82" s="1430"/>
      <c r="G82" s="1430"/>
      <c r="H82" s="1430"/>
      <c r="I82" s="1430"/>
      <c r="J82" s="1430"/>
    </row>
    <row r="83" spans="1:10" s="220" customFormat="1" ht="14.5" customHeight="1">
      <c r="A83" s="1475" t="s">
        <v>602</v>
      </c>
      <c r="B83" s="1475" t="s">
        <v>115</v>
      </c>
      <c r="C83" s="1475" t="s">
        <v>115</v>
      </c>
      <c r="D83" s="1475" t="s">
        <v>115</v>
      </c>
      <c r="E83" s="1475" t="s">
        <v>115</v>
      </c>
      <c r="F83" s="1475" t="s">
        <v>115</v>
      </c>
      <c r="G83" s="1475" t="s">
        <v>115</v>
      </c>
      <c r="H83" s="1475" t="s">
        <v>115</v>
      </c>
      <c r="I83" s="1475" t="s">
        <v>115</v>
      </c>
      <c r="J83" s="1475" t="s">
        <v>115</v>
      </c>
    </row>
    <row r="84" spans="1:10" s="1043" customFormat="1" ht="14.5" customHeight="1">
      <c r="A84" s="1370" t="s">
        <v>433</v>
      </c>
      <c r="B84" s="1430"/>
      <c r="C84" s="1430"/>
      <c r="D84" s="1430"/>
      <c r="E84" s="1430"/>
      <c r="F84" s="1430"/>
      <c r="G84" s="1430"/>
      <c r="H84" s="1430"/>
      <c r="I84" s="1430"/>
      <c r="J84" s="1430"/>
    </row>
    <row r="85" spans="1:10" ht="14.5" customHeight="1"/>
    <row r="86" spans="1:10" ht="25" customHeight="1">
      <c r="A86" s="1173">
        <v>2022</v>
      </c>
      <c r="B86" s="1173"/>
      <c r="C86" s="1173"/>
      <c r="D86" s="1173"/>
      <c r="E86" s="1173"/>
      <c r="F86" s="1173"/>
      <c r="G86" s="1173"/>
      <c r="H86" s="1173"/>
      <c r="I86" s="1173"/>
      <c r="J86" s="1173"/>
    </row>
    <row r="87" spans="1:10" ht="14.5" customHeight="1"/>
    <row r="88" spans="1:10" ht="28.5" customHeight="1">
      <c r="A88" s="1247" t="s">
        <v>683</v>
      </c>
      <c r="B88" s="1247"/>
      <c r="C88" s="1247"/>
      <c r="D88" s="1247"/>
      <c r="E88" s="1247"/>
      <c r="F88" s="1247"/>
      <c r="G88" s="1247"/>
      <c r="H88" s="1247"/>
    </row>
    <row r="89" spans="1:10" ht="13.75" customHeight="1" thickBot="1">
      <c r="A89" s="1400" t="s">
        <v>43</v>
      </c>
      <c r="B89" s="1464" t="s">
        <v>350</v>
      </c>
      <c r="C89" s="1464" t="s">
        <v>294</v>
      </c>
      <c r="D89" s="1464" t="s">
        <v>294</v>
      </c>
      <c r="E89" s="1464" t="s">
        <v>294</v>
      </c>
      <c r="F89" s="1464" t="s">
        <v>294</v>
      </c>
      <c r="G89" s="1464" t="s">
        <v>294</v>
      </c>
      <c r="H89" s="1465" t="s">
        <v>294</v>
      </c>
    </row>
    <row r="90" spans="1:10" ht="30" customHeight="1" thickBot="1">
      <c r="A90" s="1254" t="s">
        <v>43</v>
      </c>
      <c r="B90" s="1251" t="s">
        <v>295</v>
      </c>
      <c r="C90" s="1251" t="s">
        <v>295</v>
      </c>
      <c r="D90" s="1251" t="s">
        <v>390</v>
      </c>
      <c r="E90" s="1251" t="s">
        <v>296</v>
      </c>
      <c r="F90" s="1283" t="s">
        <v>297</v>
      </c>
      <c r="G90" s="1283" t="s">
        <v>297</v>
      </c>
      <c r="H90" s="1033"/>
    </row>
    <row r="91" spans="1:10" ht="14.5" customHeight="1" thickBot="1">
      <c r="A91" s="1254" t="s">
        <v>43</v>
      </c>
      <c r="B91" s="54" t="s">
        <v>40</v>
      </c>
      <c r="C91" s="55" t="s">
        <v>111</v>
      </c>
      <c r="D91" s="54" t="s">
        <v>40</v>
      </c>
      <c r="E91" s="55" t="s">
        <v>111</v>
      </c>
      <c r="F91" s="54" t="s">
        <v>40</v>
      </c>
      <c r="G91" s="55" t="s">
        <v>111</v>
      </c>
      <c r="H91" s="54" t="s">
        <v>112</v>
      </c>
    </row>
    <row r="92" spans="1:10" ht="14.5" customHeight="1">
      <c r="A92" s="56" t="s">
        <v>54</v>
      </c>
      <c r="B92" s="57">
        <v>5.1766550475187572</v>
      </c>
      <c r="C92" s="108">
        <v>0.98544701526859702</v>
      </c>
      <c r="D92" s="107">
        <v>28.40689046707945</v>
      </c>
      <c r="E92" s="108">
        <v>1.896794044359867</v>
      </c>
      <c r="F92" s="107">
        <v>66.4164544854018</v>
      </c>
      <c r="G92" s="108">
        <v>1.9902076998744149</v>
      </c>
      <c r="H92" s="60">
        <v>669</v>
      </c>
    </row>
    <row r="93" spans="1:10" ht="14.5" customHeight="1">
      <c r="A93" s="61" t="s">
        <v>55</v>
      </c>
      <c r="B93" s="62">
        <v>5.815571294329736</v>
      </c>
      <c r="C93" s="110">
        <v>0.78343185411093741</v>
      </c>
      <c r="D93" s="109">
        <v>26.164529758511161</v>
      </c>
      <c r="E93" s="110">
        <v>1.5249964348527949</v>
      </c>
      <c r="F93" s="109">
        <v>68.019898947159106</v>
      </c>
      <c r="G93" s="110">
        <v>1.604561750240856</v>
      </c>
      <c r="H93" s="65">
        <v>992</v>
      </c>
    </row>
    <row r="94" spans="1:10" ht="14.5" customHeight="1">
      <c r="A94" s="56" t="s">
        <v>56</v>
      </c>
      <c r="B94" s="57">
        <v>15.91394000533254</v>
      </c>
      <c r="C94" s="108">
        <v>2.4627510683982332</v>
      </c>
      <c r="D94" s="57">
        <v>36.341534673079693</v>
      </c>
      <c r="E94" s="108">
        <v>3.2041108297777412</v>
      </c>
      <c r="F94" s="57">
        <v>47.744525321587759</v>
      </c>
      <c r="G94" s="108">
        <v>3.3027791012420309</v>
      </c>
      <c r="H94" s="60">
        <v>246</v>
      </c>
    </row>
    <row r="95" spans="1:10" ht="14.5" customHeight="1">
      <c r="A95" s="61" t="s">
        <v>57</v>
      </c>
      <c r="B95" s="62">
        <v>4.9390550669366604</v>
      </c>
      <c r="C95" s="110">
        <v>1.780385948331483</v>
      </c>
      <c r="D95" s="62">
        <v>56.399497287473011</v>
      </c>
      <c r="E95" s="110">
        <v>4.2178320458435472</v>
      </c>
      <c r="F95" s="62">
        <v>38.661447645590329</v>
      </c>
      <c r="G95" s="110">
        <v>4.1238455569036079</v>
      </c>
      <c r="H95" s="65">
        <v>152</v>
      </c>
    </row>
    <row r="96" spans="1:10" ht="14.5" customHeight="1">
      <c r="A96" s="56" t="s">
        <v>58</v>
      </c>
      <c r="B96" s="66" t="s">
        <v>148</v>
      </c>
      <c r="C96" s="141" t="s">
        <v>148</v>
      </c>
      <c r="D96" s="66" t="s">
        <v>148</v>
      </c>
      <c r="E96" s="141" t="s">
        <v>148</v>
      </c>
      <c r="F96" s="66" t="s">
        <v>148</v>
      </c>
      <c r="G96" s="141" t="s">
        <v>148</v>
      </c>
      <c r="H96" s="69" t="s">
        <v>148</v>
      </c>
    </row>
    <row r="97" spans="1:8" ht="14.5" customHeight="1">
      <c r="A97" s="61" t="s">
        <v>59</v>
      </c>
      <c r="B97" s="70">
        <v>17.4306870865815</v>
      </c>
      <c r="C97" s="142">
        <v>4.610960812839938</v>
      </c>
      <c r="D97" s="70">
        <v>35.917785958020303</v>
      </c>
      <c r="E97" s="142">
        <v>5.8603206596867929</v>
      </c>
      <c r="F97" s="70">
        <v>46.651526955398211</v>
      </c>
      <c r="G97" s="142">
        <v>6.1035672928272806</v>
      </c>
      <c r="H97" s="73">
        <v>73</v>
      </c>
    </row>
    <row r="98" spans="1:8" ht="14.5" customHeight="1">
      <c r="A98" s="56" t="s">
        <v>60</v>
      </c>
      <c r="B98" s="66">
        <v>24.013893128048299</v>
      </c>
      <c r="C98" s="141">
        <v>2.381809147758946</v>
      </c>
      <c r="D98" s="198">
        <v>28.260980571317379</v>
      </c>
      <c r="E98" s="141">
        <v>2.4600667301031822</v>
      </c>
      <c r="F98" s="66">
        <v>47.725126300634322</v>
      </c>
      <c r="G98" s="141">
        <v>2.7525103527150372</v>
      </c>
      <c r="H98" s="69">
        <v>383</v>
      </c>
    </row>
    <row r="99" spans="1:8" ht="14.5" customHeight="1">
      <c r="A99" s="61" t="s">
        <v>61</v>
      </c>
      <c r="B99" s="70">
        <v>76.330049963883226</v>
      </c>
      <c r="C99" s="142">
        <v>5.4073948245831147</v>
      </c>
      <c r="D99" s="70">
        <v>11.423742910681019</v>
      </c>
      <c r="E99" s="142">
        <v>3.9878331105308749</v>
      </c>
      <c r="F99" s="70">
        <v>12.246207125435751</v>
      </c>
      <c r="G99" s="142">
        <v>4.148384643673249</v>
      </c>
      <c r="H99" s="73">
        <v>63</v>
      </c>
    </row>
    <row r="100" spans="1:8" ht="14.5" customHeight="1">
      <c r="A100" s="56" t="s">
        <v>62</v>
      </c>
      <c r="B100" s="66">
        <v>24.564998227712241</v>
      </c>
      <c r="C100" s="141">
        <v>2.1255731343872082</v>
      </c>
      <c r="D100" s="198">
        <v>25.108268673239891</v>
      </c>
      <c r="E100" s="141">
        <v>2.244457847597777</v>
      </c>
      <c r="F100" s="198">
        <v>50.326733099047857</v>
      </c>
      <c r="G100" s="141">
        <v>2.5270511163171832</v>
      </c>
      <c r="H100" s="69">
        <v>455</v>
      </c>
    </row>
    <row r="101" spans="1:8" ht="14.5" customHeight="1">
      <c r="A101" s="61" t="s">
        <v>99</v>
      </c>
      <c r="B101" s="70">
        <v>5.8532546405373376</v>
      </c>
      <c r="C101" s="142">
        <v>0.97369966395777563</v>
      </c>
      <c r="D101" s="109">
        <v>25.75291370420932</v>
      </c>
      <c r="E101" s="142">
        <v>1.7233835512011091</v>
      </c>
      <c r="F101" s="109">
        <v>68.393831655253351</v>
      </c>
      <c r="G101" s="142">
        <v>1.837934022029875</v>
      </c>
      <c r="H101" s="73">
        <v>735</v>
      </c>
    </row>
    <row r="102" spans="1:8" ht="14.5" customHeight="1">
      <c r="A102" s="56" t="s">
        <v>64</v>
      </c>
      <c r="B102" s="66">
        <v>7.6659846415972277</v>
      </c>
      <c r="C102" s="141">
        <v>1.690075243104431</v>
      </c>
      <c r="D102" s="66">
        <v>19.56268677026917</v>
      </c>
      <c r="E102" s="141">
        <v>2.6292835028540971</v>
      </c>
      <c r="F102" s="66">
        <v>72.771328588133599</v>
      </c>
      <c r="G102" s="141">
        <v>2.924082836697405</v>
      </c>
      <c r="H102" s="69">
        <v>258</v>
      </c>
    </row>
    <row r="103" spans="1:8" ht="14.5" customHeight="1">
      <c r="A103" s="61" t="s">
        <v>65</v>
      </c>
      <c r="B103" s="70" t="s">
        <v>148</v>
      </c>
      <c r="C103" s="142" t="s">
        <v>148</v>
      </c>
      <c r="D103" s="70" t="s">
        <v>148</v>
      </c>
      <c r="E103" s="142" t="s">
        <v>148</v>
      </c>
      <c r="F103" s="70" t="s">
        <v>148</v>
      </c>
      <c r="G103" s="142" t="s">
        <v>148</v>
      </c>
      <c r="H103" s="73" t="s">
        <v>148</v>
      </c>
    </row>
    <row r="104" spans="1:8" ht="14.5" customHeight="1">
      <c r="A104" s="56" t="s">
        <v>66</v>
      </c>
      <c r="B104" s="57">
        <v>49.597120318983663</v>
      </c>
      <c r="C104" s="108">
        <v>3.7727002488013879</v>
      </c>
      <c r="D104" s="57">
        <v>21.048711557492741</v>
      </c>
      <c r="E104" s="108">
        <v>3.0298330268100528</v>
      </c>
      <c r="F104" s="57">
        <v>29.354168123523589</v>
      </c>
      <c r="G104" s="108">
        <v>3.5098229679405391</v>
      </c>
      <c r="H104" s="60">
        <v>201</v>
      </c>
    </row>
    <row r="105" spans="1:8" ht="14.5" customHeight="1">
      <c r="A105" s="61" t="s">
        <v>67</v>
      </c>
      <c r="B105" s="62">
        <v>19.23451117478556</v>
      </c>
      <c r="C105" s="110">
        <v>4.216981553578286</v>
      </c>
      <c r="D105" s="62">
        <v>43.944289142757661</v>
      </c>
      <c r="E105" s="110">
        <v>5.6406212657097621</v>
      </c>
      <c r="F105" s="62">
        <v>36.821199682456772</v>
      </c>
      <c r="G105" s="110">
        <v>5.4557537944871601</v>
      </c>
      <c r="H105" s="65">
        <v>93</v>
      </c>
    </row>
    <row r="106" spans="1:8" ht="14.5" customHeight="1">
      <c r="A106" s="56" t="s">
        <v>68</v>
      </c>
      <c r="B106" s="57">
        <v>29.004302242401149</v>
      </c>
      <c r="C106" s="108">
        <v>3.2427004903334549</v>
      </c>
      <c r="D106" s="57">
        <v>25.810596719493208</v>
      </c>
      <c r="E106" s="108">
        <v>3.0632489882167508</v>
      </c>
      <c r="F106" s="57">
        <v>45.185101038105643</v>
      </c>
      <c r="G106" s="108">
        <v>3.5317953677634559</v>
      </c>
      <c r="H106" s="60">
        <v>218</v>
      </c>
    </row>
    <row r="107" spans="1:8" ht="14.5" customHeight="1" thickBot="1">
      <c r="A107" s="74" t="s">
        <v>69</v>
      </c>
      <c r="B107" s="75">
        <v>35.39139353676935</v>
      </c>
      <c r="C107" s="111">
        <v>5.2985609126722188</v>
      </c>
      <c r="D107" s="75">
        <v>33.518992860451412</v>
      </c>
      <c r="E107" s="111">
        <v>5.2574313679971034</v>
      </c>
      <c r="F107" s="75">
        <v>31.089613602779249</v>
      </c>
      <c r="G107" s="111">
        <v>5.359316552162138</v>
      </c>
      <c r="H107" s="78">
        <v>92</v>
      </c>
    </row>
    <row r="108" spans="1:8" ht="14.5" customHeight="1">
      <c r="A108" s="79" t="s">
        <v>70</v>
      </c>
      <c r="B108" s="80">
        <v>10.930392038024671</v>
      </c>
      <c r="C108" s="113">
        <v>0.53362356977894376</v>
      </c>
      <c r="D108" s="112">
        <v>26.35091424590896</v>
      </c>
      <c r="E108" s="113">
        <v>0.7727988768814914</v>
      </c>
      <c r="F108" s="112">
        <v>62.718693716066362</v>
      </c>
      <c r="G108" s="113">
        <v>0.8403423709049519</v>
      </c>
      <c r="H108" s="83">
        <v>3849</v>
      </c>
    </row>
    <row r="109" spans="1:8" ht="14.5" customHeight="1">
      <c r="A109" s="79" t="s">
        <v>71</v>
      </c>
      <c r="B109" s="80">
        <v>29.84925983527906</v>
      </c>
      <c r="C109" s="113">
        <v>1.6955048276475551</v>
      </c>
      <c r="D109" s="112">
        <v>34.392358339237553</v>
      </c>
      <c r="E109" s="113">
        <v>1.7375997251306079</v>
      </c>
      <c r="F109" s="112">
        <v>35.758381825483397</v>
      </c>
      <c r="G109" s="113">
        <v>1.748048222337701</v>
      </c>
      <c r="H109" s="83">
        <v>847</v>
      </c>
    </row>
    <row r="110" spans="1:8" ht="14.5" customHeight="1">
      <c r="A110" s="84" t="s">
        <v>72</v>
      </c>
      <c r="B110" s="85">
        <v>14.48158372090168</v>
      </c>
      <c r="C110" s="115">
        <v>0.55214151645224385</v>
      </c>
      <c r="D110" s="159">
        <v>27.860344391971569</v>
      </c>
      <c r="E110" s="115">
        <v>0.70852100787389727</v>
      </c>
      <c r="F110" s="159">
        <v>57.658071887126752</v>
      </c>
      <c r="G110" s="115">
        <v>0.77537999784459355</v>
      </c>
      <c r="H110" s="88">
        <v>4696</v>
      </c>
    </row>
    <row r="111" spans="1:8" ht="19" customHeight="1">
      <c r="A111" s="1172" t="s">
        <v>298</v>
      </c>
      <c r="B111" s="1172" t="s">
        <v>298</v>
      </c>
      <c r="C111" s="1172" t="s">
        <v>298</v>
      </c>
      <c r="D111" s="1172" t="s">
        <v>298</v>
      </c>
      <c r="E111" s="1172" t="s">
        <v>298</v>
      </c>
      <c r="F111" s="1172" t="s">
        <v>298</v>
      </c>
      <c r="G111" s="1172" t="s">
        <v>298</v>
      </c>
      <c r="H111" s="1172" t="s">
        <v>298</v>
      </c>
    </row>
    <row r="112" spans="1:8" ht="35.5" customHeight="1">
      <c r="A112" s="1172" t="s">
        <v>299</v>
      </c>
      <c r="B112" s="1172" t="s">
        <v>115</v>
      </c>
      <c r="C112" s="1172" t="s">
        <v>115</v>
      </c>
      <c r="D112" s="1172" t="s">
        <v>115</v>
      </c>
      <c r="E112" s="1172" t="s">
        <v>115</v>
      </c>
      <c r="F112" s="1172" t="s">
        <v>115</v>
      </c>
      <c r="G112" s="1172" t="s">
        <v>115</v>
      </c>
      <c r="H112" s="1172" t="s">
        <v>115</v>
      </c>
    </row>
    <row r="113" spans="1:8" ht="24.75" customHeight="1">
      <c r="A113" s="1172" t="s">
        <v>748</v>
      </c>
      <c r="B113" s="1172" t="s">
        <v>300</v>
      </c>
      <c r="C113" s="1172" t="s">
        <v>300</v>
      </c>
      <c r="D113" s="1172" t="s">
        <v>300</v>
      </c>
      <c r="E113" s="1172" t="s">
        <v>300</v>
      </c>
      <c r="F113" s="1172" t="s">
        <v>300</v>
      </c>
      <c r="G113" s="1172" t="s">
        <v>300</v>
      </c>
      <c r="H113" s="1172" t="s">
        <v>300</v>
      </c>
    </row>
    <row r="115" spans="1:8" ht="29.25" customHeight="1">
      <c r="A115" s="1282" t="s">
        <v>684</v>
      </c>
      <c r="B115" s="1282"/>
      <c r="C115" s="1282"/>
      <c r="D115" s="1282"/>
      <c r="E115" s="1282"/>
      <c r="F115" s="1282"/>
      <c r="G115" s="1282"/>
      <c r="H115" s="1282"/>
    </row>
    <row r="116" spans="1:8" ht="15" thickBot="1">
      <c r="A116" s="338"/>
      <c r="B116" s="1466" t="s">
        <v>350</v>
      </c>
      <c r="C116" s="1464" t="s">
        <v>294</v>
      </c>
      <c r="D116" s="1464" t="s">
        <v>294</v>
      </c>
      <c r="E116" s="1464" t="s">
        <v>294</v>
      </c>
      <c r="F116" s="1464" t="s">
        <v>294</v>
      </c>
      <c r="G116" s="1464" t="s">
        <v>294</v>
      </c>
      <c r="H116" s="1467" t="s">
        <v>294</v>
      </c>
    </row>
    <row r="117" spans="1:8" ht="28.5" customHeight="1">
      <c r="A117" s="91"/>
      <c r="B117" s="1251" t="s">
        <v>295</v>
      </c>
      <c r="C117" s="1251" t="s">
        <v>295</v>
      </c>
      <c r="D117" s="1251" t="s">
        <v>390</v>
      </c>
      <c r="E117" s="1251" t="s">
        <v>296</v>
      </c>
      <c r="F117" s="1283" t="s">
        <v>297</v>
      </c>
      <c r="G117" s="1283" t="s">
        <v>297</v>
      </c>
      <c r="H117" s="340"/>
    </row>
    <row r="118" spans="1:8" ht="14.5" customHeight="1" thickBot="1">
      <c r="A118" s="339"/>
      <c r="B118" s="54" t="s">
        <v>40</v>
      </c>
      <c r="C118" s="1085" t="s">
        <v>111</v>
      </c>
      <c r="D118" s="1086" t="s">
        <v>40</v>
      </c>
      <c r="E118" s="1085" t="s">
        <v>111</v>
      </c>
      <c r="F118" s="1086" t="s">
        <v>40</v>
      </c>
      <c r="G118" s="1085" t="s">
        <v>111</v>
      </c>
      <c r="H118" s="1086" t="s">
        <v>112</v>
      </c>
    </row>
    <row r="119" spans="1:8" ht="14.5" customHeight="1">
      <c r="A119" s="93" t="s">
        <v>117</v>
      </c>
      <c r="B119" s="57">
        <v>16.43333644204516</v>
      </c>
      <c r="C119" s="108">
        <v>1.0892465299178571</v>
      </c>
      <c r="D119" s="57">
        <v>17.357568067122291</v>
      </c>
      <c r="E119" s="108">
        <v>1.1261673131339589</v>
      </c>
      <c r="F119" s="57">
        <v>66.209095490832553</v>
      </c>
      <c r="G119" s="108">
        <v>1.394833807439001</v>
      </c>
      <c r="H119" s="281">
        <v>1315</v>
      </c>
    </row>
    <row r="120" spans="1:8" ht="14.5" customHeight="1">
      <c r="A120" s="94" t="s">
        <v>118</v>
      </c>
      <c r="B120" s="62">
        <v>12.18551945768254</v>
      </c>
      <c r="C120" s="110">
        <v>0.95569781293961165</v>
      </c>
      <c r="D120" s="62">
        <v>32.788729616224927</v>
      </c>
      <c r="E120" s="110">
        <v>1.3587843280654439</v>
      </c>
      <c r="F120" s="62">
        <v>55.02575092609252</v>
      </c>
      <c r="G120" s="110">
        <v>1.4409004173872291</v>
      </c>
      <c r="H120" s="341">
        <v>1323</v>
      </c>
    </row>
    <row r="121" spans="1:8" ht="14.5" customHeight="1" thickBot="1">
      <c r="A121" s="1073" t="s">
        <v>119</v>
      </c>
      <c r="B121" s="179">
        <v>15.35511079365655</v>
      </c>
      <c r="C121" s="1081">
        <v>0.85300856364584687</v>
      </c>
      <c r="D121" s="179">
        <v>29.163545666265499</v>
      </c>
      <c r="E121" s="1081">
        <v>1.057982918132192</v>
      </c>
      <c r="F121" s="179">
        <v>55.481343540077951</v>
      </c>
      <c r="G121" s="1081">
        <v>1.1580001978963741</v>
      </c>
      <c r="H121" s="1082">
        <v>2058</v>
      </c>
    </row>
    <row r="122" spans="1:8" ht="14.5" customHeight="1">
      <c r="A122" s="94" t="s">
        <v>120</v>
      </c>
      <c r="B122" s="62">
        <v>13.429304898841449</v>
      </c>
      <c r="C122" s="110">
        <v>0.69890248185004933</v>
      </c>
      <c r="D122" s="62">
        <v>25.253276996225711</v>
      </c>
      <c r="E122" s="110">
        <v>0.90281013484325712</v>
      </c>
      <c r="F122" s="62">
        <v>61.317418104932841</v>
      </c>
      <c r="G122" s="110">
        <v>1.0014655019636629</v>
      </c>
      <c r="H122" s="341">
        <v>2617</v>
      </c>
    </row>
    <row r="123" spans="1:8" ht="14.5" customHeight="1">
      <c r="A123" s="93" t="s">
        <v>121</v>
      </c>
      <c r="B123" s="57">
        <v>15.935229655220651</v>
      </c>
      <c r="C123" s="108">
        <v>1.096226240106666</v>
      </c>
      <c r="D123" s="57">
        <v>29.963219424873142</v>
      </c>
      <c r="E123" s="108">
        <v>1.376531289940091</v>
      </c>
      <c r="F123" s="57">
        <v>54.101550919906217</v>
      </c>
      <c r="G123" s="108">
        <v>1.484376435845479</v>
      </c>
      <c r="H123" s="281">
        <v>1343</v>
      </c>
    </row>
    <row r="124" spans="1:8" ht="14.5" customHeight="1" thickBot="1">
      <c r="A124" s="100" t="s">
        <v>122</v>
      </c>
      <c r="B124" s="75">
        <v>16.525400945325401</v>
      </c>
      <c r="C124" s="111">
        <v>1.452413223758712</v>
      </c>
      <c r="D124" s="75">
        <v>37.326689650315323</v>
      </c>
      <c r="E124" s="111">
        <v>1.906460923395495</v>
      </c>
      <c r="F124" s="75">
        <v>46.147909404359282</v>
      </c>
      <c r="G124" s="111">
        <v>1.9450255531194549</v>
      </c>
      <c r="H124" s="282">
        <v>736</v>
      </c>
    </row>
    <row r="125" spans="1:8" ht="14.5" customHeight="1">
      <c r="A125" s="101" t="s">
        <v>123</v>
      </c>
      <c r="B125" s="85">
        <v>14.48158372090168</v>
      </c>
      <c r="C125" s="115">
        <v>0.55214151645224385</v>
      </c>
      <c r="D125" s="85">
        <v>27.860344391971569</v>
      </c>
      <c r="E125" s="115">
        <v>0.70852100787389727</v>
      </c>
      <c r="F125" s="85">
        <v>57.658071887126752</v>
      </c>
      <c r="G125" s="115">
        <v>0.77537999784459355</v>
      </c>
      <c r="H125" s="343">
        <v>4696</v>
      </c>
    </row>
    <row r="126" spans="1:8" ht="24" customHeight="1">
      <c r="A126" s="1172" t="s">
        <v>298</v>
      </c>
      <c r="B126" s="1172" t="s">
        <v>298</v>
      </c>
      <c r="C126" s="1172" t="s">
        <v>298</v>
      </c>
      <c r="D126" s="1172" t="s">
        <v>298</v>
      </c>
      <c r="E126" s="1172" t="s">
        <v>298</v>
      </c>
      <c r="F126" s="1172" t="s">
        <v>298</v>
      </c>
      <c r="G126" s="1172" t="s">
        <v>298</v>
      </c>
      <c r="H126" s="1172" t="s">
        <v>298</v>
      </c>
    </row>
    <row r="127" spans="1:8" ht="23.5" customHeight="1">
      <c r="A127" s="1172" t="s">
        <v>748</v>
      </c>
      <c r="B127" s="1172" t="s">
        <v>300</v>
      </c>
      <c r="C127" s="1172" t="s">
        <v>300</v>
      </c>
      <c r="D127" s="1172" t="s">
        <v>300</v>
      </c>
      <c r="E127" s="1172" t="s">
        <v>300</v>
      </c>
      <c r="F127" s="1172" t="s">
        <v>300</v>
      </c>
      <c r="G127" s="1172" t="s">
        <v>300</v>
      </c>
      <c r="H127" s="1172" t="s">
        <v>300</v>
      </c>
    </row>
    <row r="128" spans="1:8" ht="14.5" customHeight="1"/>
    <row r="129" spans="1:10" ht="14.5" customHeight="1">
      <c r="A129" s="1240" t="s">
        <v>685</v>
      </c>
      <c r="B129" s="1240"/>
      <c r="C129" s="1240"/>
      <c r="D129" s="1240"/>
      <c r="E129" s="1240"/>
      <c r="F129" s="1240"/>
      <c r="G129" s="1240"/>
      <c r="H129" s="1240"/>
      <c r="I129" s="1240"/>
      <c r="J129" s="1240"/>
    </row>
    <row r="130" spans="1:10" ht="27.65" customHeight="1" thickBot="1">
      <c r="A130" s="1400" t="s">
        <v>43</v>
      </c>
      <c r="B130" s="1249" t="s">
        <v>301</v>
      </c>
      <c r="C130" s="1249" t="s">
        <v>301</v>
      </c>
      <c r="D130" s="1249" t="s">
        <v>301</v>
      </c>
      <c r="E130" s="1245" t="s">
        <v>302</v>
      </c>
      <c r="F130" s="1245" t="s">
        <v>302</v>
      </c>
      <c r="G130" s="1245" t="s">
        <v>302</v>
      </c>
      <c r="H130" s="1249" t="s">
        <v>303</v>
      </c>
      <c r="I130" s="1249" t="s">
        <v>303</v>
      </c>
      <c r="J130" s="1250" t="s">
        <v>303</v>
      </c>
    </row>
    <row r="131" spans="1:10" ht="14.5" customHeight="1" thickBot="1">
      <c r="A131" s="1254" t="s">
        <v>43</v>
      </c>
      <c r="B131" s="54" t="s">
        <v>30</v>
      </c>
      <c r="C131" s="54" t="s">
        <v>111</v>
      </c>
      <c r="D131" s="55" t="s">
        <v>112</v>
      </c>
      <c r="E131" s="54" t="s">
        <v>30</v>
      </c>
      <c r="F131" s="54" t="s">
        <v>111</v>
      </c>
      <c r="G131" s="55" t="s">
        <v>112</v>
      </c>
      <c r="H131" s="54" t="s">
        <v>30</v>
      </c>
      <c r="I131" s="54" t="s">
        <v>111</v>
      </c>
      <c r="J131" s="54" t="s">
        <v>112</v>
      </c>
    </row>
    <row r="132" spans="1:10" ht="14.5" customHeight="1">
      <c r="A132" s="56" t="s">
        <v>54</v>
      </c>
      <c r="B132" s="174">
        <v>4.4699199189354619</v>
      </c>
      <c r="C132" s="58">
        <v>0.2106834848804254</v>
      </c>
      <c r="D132" s="59">
        <v>187</v>
      </c>
      <c r="E132" s="174">
        <v>3.7046541278797491</v>
      </c>
      <c r="F132" s="58">
        <v>0.15017006500096991</v>
      </c>
      <c r="G132" s="59">
        <v>188</v>
      </c>
      <c r="H132" s="174">
        <v>1.990790150025556</v>
      </c>
      <c r="I132" s="58">
        <v>0.17941821614490711</v>
      </c>
      <c r="J132" s="60">
        <v>153</v>
      </c>
    </row>
    <row r="133" spans="1:10" ht="14.5" customHeight="1">
      <c r="A133" s="61" t="s">
        <v>55</v>
      </c>
      <c r="B133" s="172">
        <v>4.2517298841740807</v>
      </c>
      <c r="C133" s="63">
        <v>0.13876003206340609</v>
      </c>
      <c r="D133" s="64">
        <v>279</v>
      </c>
      <c r="E133" s="172">
        <v>3.694713631771259</v>
      </c>
      <c r="F133" s="63">
        <v>0.1194355802914393</v>
      </c>
      <c r="G133" s="64">
        <v>278</v>
      </c>
      <c r="H133" s="172">
        <v>2.906611021659391</v>
      </c>
      <c r="I133" s="63">
        <v>0.22853336397126969</v>
      </c>
      <c r="J133" s="65">
        <v>245</v>
      </c>
    </row>
    <row r="134" spans="1:10" ht="14.5" customHeight="1">
      <c r="A134" s="56" t="s">
        <v>56</v>
      </c>
      <c r="B134" s="174">
        <v>4.4573493395776502</v>
      </c>
      <c r="C134" s="58">
        <v>0.24888224620560839</v>
      </c>
      <c r="D134" s="59">
        <v>109</v>
      </c>
      <c r="E134" s="174">
        <v>4.1993680304245906</v>
      </c>
      <c r="F134" s="58">
        <v>0.2330556060864109</v>
      </c>
      <c r="G134" s="59">
        <v>111</v>
      </c>
      <c r="H134" s="174">
        <v>2.921414096909003</v>
      </c>
      <c r="I134" s="58">
        <v>0.37847508438849459</v>
      </c>
      <c r="J134" s="60">
        <v>99</v>
      </c>
    </row>
    <row r="135" spans="1:10" ht="14.5" customHeight="1">
      <c r="A135" s="61" t="s">
        <v>57</v>
      </c>
      <c r="B135" s="172">
        <v>3.135889694625424</v>
      </c>
      <c r="C135" s="63">
        <v>0.21528097603731711</v>
      </c>
      <c r="D135" s="64">
        <v>85</v>
      </c>
      <c r="E135" s="172">
        <v>2.5655324636121271</v>
      </c>
      <c r="F135" s="63">
        <v>0.16503951379727061</v>
      </c>
      <c r="G135" s="64">
        <v>85</v>
      </c>
      <c r="H135" s="172">
        <v>1.222450878483015</v>
      </c>
      <c r="I135" s="63">
        <v>0.34059678886613431</v>
      </c>
      <c r="J135" s="65">
        <v>60</v>
      </c>
    </row>
    <row r="136" spans="1:10" ht="14.5" customHeight="1">
      <c r="A136" s="56" t="s">
        <v>58</v>
      </c>
      <c r="B136" s="229" t="s">
        <v>148</v>
      </c>
      <c r="C136" s="229" t="s">
        <v>148</v>
      </c>
      <c r="D136" s="230" t="s">
        <v>148</v>
      </c>
      <c r="E136" s="229" t="s">
        <v>148</v>
      </c>
      <c r="F136" s="229" t="s">
        <v>148</v>
      </c>
      <c r="G136" s="230" t="s">
        <v>148</v>
      </c>
      <c r="H136" s="229" t="s">
        <v>148</v>
      </c>
      <c r="I136" s="229" t="s">
        <v>148</v>
      </c>
      <c r="J136" s="233" t="s">
        <v>148</v>
      </c>
    </row>
    <row r="137" spans="1:10" ht="14.5" customHeight="1">
      <c r="A137" s="61" t="s">
        <v>59</v>
      </c>
      <c r="B137" s="172">
        <v>3.4669230107850262</v>
      </c>
      <c r="C137" s="63">
        <v>0.45615344340820613</v>
      </c>
      <c r="D137" s="64">
        <v>33</v>
      </c>
      <c r="E137" s="172">
        <v>3.0791335348736779</v>
      </c>
      <c r="F137" s="63">
        <v>0.24057748105750859</v>
      </c>
      <c r="G137" s="64">
        <v>32</v>
      </c>
      <c r="H137" s="172">
        <v>2.6905087750475172</v>
      </c>
      <c r="I137" s="63">
        <v>0.28366369626721127</v>
      </c>
      <c r="J137" s="65">
        <v>33</v>
      </c>
    </row>
    <row r="138" spans="1:10" ht="14.5" customHeight="1">
      <c r="A138" s="56" t="s">
        <v>60</v>
      </c>
      <c r="B138" s="223">
        <v>4.9355363355900668</v>
      </c>
      <c r="C138" s="58">
        <v>0.27169741940286818</v>
      </c>
      <c r="D138" s="59">
        <v>169</v>
      </c>
      <c r="E138" s="174">
        <v>4.3418878309083162</v>
      </c>
      <c r="F138" s="58">
        <v>0.242457788154961</v>
      </c>
      <c r="G138" s="59">
        <v>174</v>
      </c>
      <c r="H138" s="174">
        <v>2.4214176699815582</v>
      </c>
      <c r="I138" s="58">
        <v>0.23060362765897571</v>
      </c>
      <c r="J138" s="60">
        <v>131</v>
      </c>
    </row>
    <row r="139" spans="1:10" ht="14.5" customHeight="1">
      <c r="A139" s="61" t="s">
        <v>61</v>
      </c>
      <c r="B139" s="172">
        <v>5.0819006338335617</v>
      </c>
      <c r="C139" s="63">
        <v>0.37294227799084428</v>
      </c>
      <c r="D139" s="64">
        <v>52</v>
      </c>
      <c r="E139" s="172">
        <v>4.9222978350195792</v>
      </c>
      <c r="F139" s="63">
        <v>0.35791837675579191</v>
      </c>
      <c r="G139" s="64">
        <v>53</v>
      </c>
      <c r="H139" s="172">
        <v>3.9504165880724229</v>
      </c>
      <c r="I139" s="63">
        <v>0.59188966837141188</v>
      </c>
      <c r="J139" s="65">
        <v>39</v>
      </c>
    </row>
    <row r="140" spans="1:10" ht="14.5" customHeight="1">
      <c r="A140" s="56" t="s">
        <v>62</v>
      </c>
      <c r="B140" s="174">
        <v>3.4920082074036838</v>
      </c>
      <c r="C140" s="58">
        <v>0.12890869786080289</v>
      </c>
      <c r="D140" s="59">
        <v>203</v>
      </c>
      <c r="E140" s="174">
        <v>3.1732013019844389</v>
      </c>
      <c r="F140" s="58">
        <v>9.2966787209284599E-2</v>
      </c>
      <c r="G140" s="59">
        <v>206</v>
      </c>
      <c r="H140" s="174">
        <v>2.7334811017092671</v>
      </c>
      <c r="I140" s="58">
        <v>0.10609836727017311</v>
      </c>
      <c r="J140" s="60">
        <v>199</v>
      </c>
    </row>
    <row r="141" spans="1:10" ht="14.5" customHeight="1">
      <c r="A141" s="61" t="s">
        <v>99</v>
      </c>
      <c r="B141" s="172">
        <v>4.2418546291758794</v>
      </c>
      <c r="C141" s="63">
        <v>0.1783277097145663</v>
      </c>
      <c r="D141" s="64">
        <v>196</v>
      </c>
      <c r="E141" s="172">
        <v>3.611687445129466</v>
      </c>
      <c r="F141" s="63">
        <v>0.1418412311515044</v>
      </c>
      <c r="G141" s="64">
        <v>195</v>
      </c>
      <c r="H141" s="172">
        <v>2.490974858356068</v>
      </c>
      <c r="I141" s="63">
        <v>0.1826080990062991</v>
      </c>
      <c r="J141" s="65">
        <v>164</v>
      </c>
    </row>
    <row r="142" spans="1:10" ht="14.5" customHeight="1">
      <c r="A142" s="56" t="s">
        <v>64</v>
      </c>
      <c r="B142" s="174">
        <v>4.9501388046937551</v>
      </c>
      <c r="C142" s="58">
        <v>0.32418874958952648</v>
      </c>
      <c r="D142" s="59">
        <v>57</v>
      </c>
      <c r="E142" s="174">
        <v>4.3568488650664889</v>
      </c>
      <c r="F142" s="58">
        <v>0.43786389733328213</v>
      </c>
      <c r="G142" s="59">
        <v>54</v>
      </c>
      <c r="H142" s="174">
        <v>4.7343714864267712</v>
      </c>
      <c r="I142" s="58">
        <v>2.012127559247074</v>
      </c>
      <c r="J142" s="60">
        <v>52</v>
      </c>
    </row>
    <row r="143" spans="1:10" ht="14.5" customHeight="1">
      <c r="A143" s="61" t="s">
        <v>65</v>
      </c>
      <c r="B143" s="224" t="s">
        <v>148</v>
      </c>
      <c r="C143" s="71" t="s">
        <v>148</v>
      </c>
      <c r="D143" s="72" t="s">
        <v>148</v>
      </c>
      <c r="E143" s="224" t="s">
        <v>148</v>
      </c>
      <c r="F143" s="71" t="s">
        <v>148</v>
      </c>
      <c r="G143" s="72" t="s">
        <v>148</v>
      </c>
      <c r="H143" s="228" t="s">
        <v>148</v>
      </c>
      <c r="I143" s="71" t="s">
        <v>148</v>
      </c>
      <c r="J143" s="73" t="s">
        <v>148</v>
      </c>
    </row>
    <row r="144" spans="1:10" ht="14.5" customHeight="1">
      <c r="A144" s="56" t="s">
        <v>66</v>
      </c>
      <c r="B144" s="223">
        <v>6.1991254733159691</v>
      </c>
      <c r="C144" s="58">
        <v>0.58681199295832631</v>
      </c>
      <c r="D144" s="59">
        <v>141</v>
      </c>
      <c r="E144" s="223">
        <v>6.3523080001168406</v>
      </c>
      <c r="F144" s="58">
        <v>0.65392609672141488</v>
      </c>
      <c r="G144" s="59">
        <v>142</v>
      </c>
      <c r="H144" s="174">
        <v>3.8365559480395079</v>
      </c>
      <c r="I144" s="58">
        <v>0.49572295748783018</v>
      </c>
      <c r="J144" s="60">
        <v>113</v>
      </c>
    </row>
    <row r="145" spans="1:10" ht="14.5" customHeight="1">
      <c r="A145" s="61" t="s">
        <v>67</v>
      </c>
      <c r="B145" s="172">
        <v>3.0433502660938401</v>
      </c>
      <c r="C145" s="63">
        <v>0.33475302041528421</v>
      </c>
      <c r="D145" s="64">
        <v>54</v>
      </c>
      <c r="E145" s="172">
        <v>2.4143312258668548</v>
      </c>
      <c r="F145" s="63">
        <v>0.18901258643194599</v>
      </c>
      <c r="G145" s="64">
        <v>54</v>
      </c>
      <c r="H145" s="172">
        <v>1.4839744779030599</v>
      </c>
      <c r="I145" s="63">
        <v>0.2267678498032854</v>
      </c>
      <c r="J145" s="65">
        <v>42</v>
      </c>
    </row>
    <row r="146" spans="1:10" ht="14.5" customHeight="1">
      <c r="A146" s="56" t="s">
        <v>68</v>
      </c>
      <c r="B146" s="174">
        <v>3.5591109690314209</v>
      </c>
      <c r="C146" s="58">
        <v>0.2271586390043013</v>
      </c>
      <c r="D146" s="59">
        <v>96</v>
      </c>
      <c r="E146" s="174">
        <v>3.1032885934452499</v>
      </c>
      <c r="F146" s="58">
        <v>0.1687155771485204</v>
      </c>
      <c r="G146" s="59">
        <v>96</v>
      </c>
      <c r="H146" s="174">
        <v>2.954959941722064</v>
      </c>
      <c r="I146" s="58">
        <v>0.47664757487685178</v>
      </c>
      <c r="J146" s="60">
        <v>88</v>
      </c>
    </row>
    <row r="147" spans="1:10" ht="14.5" customHeight="1" thickBot="1">
      <c r="A147" s="74" t="s">
        <v>69</v>
      </c>
      <c r="B147" s="175">
        <v>3.3307571217442908</v>
      </c>
      <c r="C147" s="76">
        <v>0.41672386348009799</v>
      </c>
      <c r="D147" s="77">
        <v>65</v>
      </c>
      <c r="E147" s="175">
        <v>2.3608089585912042</v>
      </c>
      <c r="F147" s="76">
        <v>0.1253033771649836</v>
      </c>
      <c r="G147" s="77">
        <v>65</v>
      </c>
      <c r="H147" s="225">
        <v>1.6079739176144769</v>
      </c>
      <c r="I147" s="76">
        <v>0.225959362327115</v>
      </c>
      <c r="J147" s="78">
        <v>52</v>
      </c>
    </row>
    <row r="148" spans="1:10" ht="14.5" customHeight="1">
      <c r="A148" s="79" t="s">
        <v>70</v>
      </c>
      <c r="B148" s="123">
        <v>4.2153550050827704</v>
      </c>
      <c r="C148" s="81">
        <v>7.5288052667912692E-2</v>
      </c>
      <c r="D148" s="82">
        <v>1238</v>
      </c>
      <c r="E148" s="123">
        <v>3.6574703604294809</v>
      </c>
      <c r="F148" s="81">
        <v>6.1580238188375151E-2</v>
      </c>
      <c r="G148" s="82">
        <v>1243</v>
      </c>
      <c r="H148" s="123">
        <v>2.689743717947966</v>
      </c>
      <c r="I148" s="81">
        <v>0.1258720148118404</v>
      </c>
      <c r="J148" s="83">
        <v>1083</v>
      </c>
    </row>
    <row r="149" spans="1:10" ht="14.5" customHeight="1">
      <c r="A149" s="79" t="s">
        <v>71</v>
      </c>
      <c r="B149" s="123">
        <v>4.4676082509717521</v>
      </c>
      <c r="C149" s="81">
        <v>0.18284575133250841</v>
      </c>
      <c r="D149" s="82">
        <v>506</v>
      </c>
      <c r="E149" s="123">
        <v>4.1487454694246733</v>
      </c>
      <c r="F149" s="81">
        <v>0.18890513652474131</v>
      </c>
      <c r="G149" s="82">
        <v>510</v>
      </c>
      <c r="H149" s="123">
        <v>2.7209906465680711</v>
      </c>
      <c r="I149" s="81">
        <v>0.18989319296197521</v>
      </c>
      <c r="J149" s="83">
        <v>405</v>
      </c>
    </row>
    <row r="150" spans="1:10" ht="14.5" customHeight="1">
      <c r="A150" s="84" t="s">
        <v>72</v>
      </c>
      <c r="B150" s="128">
        <v>4.2900738867363613</v>
      </c>
      <c r="C150" s="86">
        <v>7.5774254209122455E-2</v>
      </c>
      <c r="D150" s="87">
        <v>1744</v>
      </c>
      <c r="E150" s="128">
        <v>3.803542145152746</v>
      </c>
      <c r="F150" s="86">
        <v>7.0991572767007183E-2</v>
      </c>
      <c r="G150" s="87">
        <v>1753</v>
      </c>
      <c r="H150" s="128">
        <v>2.6984512021968579</v>
      </c>
      <c r="I150" s="86">
        <v>0.10508214149900159</v>
      </c>
      <c r="J150" s="88">
        <v>1488</v>
      </c>
    </row>
    <row r="151" spans="1:10" ht="14.5" customHeight="1">
      <c r="A151" s="1255" t="s">
        <v>304</v>
      </c>
      <c r="B151" s="1255" t="s">
        <v>305</v>
      </c>
      <c r="C151" s="1255" t="s">
        <v>305</v>
      </c>
      <c r="D151" s="1255" t="s">
        <v>305</v>
      </c>
      <c r="E151" s="1255" t="s">
        <v>305</v>
      </c>
      <c r="F151" s="1255" t="s">
        <v>305</v>
      </c>
      <c r="G151" s="1255" t="s">
        <v>305</v>
      </c>
      <c r="H151" s="1255" t="s">
        <v>305</v>
      </c>
      <c r="I151" s="1255" t="s">
        <v>305</v>
      </c>
      <c r="J151" s="1255" t="s">
        <v>305</v>
      </c>
    </row>
    <row r="152" spans="1:10" ht="32.5" customHeight="1">
      <c r="A152" s="1172" t="s">
        <v>161</v>
      </c>
      <c r="B152" s="1172" t="s">
        <v>115</v>
      </c>
      <c r="C152" s="1172" t="s">
        <v>115</v>
      </c>
      <c r="D152" s="1172" t="s">
        <v>115</v>
      </c>
      <c r="E152" s="1172" t="s">
        <v>115</v>
      </c>
      <c r="F152" s="1172" t="s">
        <v>115</v>
      </c>
      <c r="G152" s="1172" t="s">
        <v>115</v>
      </c>
      <c r="H152" s="1172" t="s">
        <v>115</v>
      </c>
      <c r="I152" s="1172" t="s">
        <v>115</v>
      </c>
      <c r="J152" s="1172" t="s">
        <v>115</v>
      </c>
    </row>
    <row r="153" spans="1:10" ht="23.25" customHeight="1">
      <c r="A153" s="1172" t="s">
        <v>748</v>
      </c>
      <c r="B153" s="1172" t="s">
        <v>306</v>
      </c>
      <c r="C153" s="1172" t="s">
        <v>306</v>
      </c>
      <c r="D153" s="1172" t="s">
        <v>306</v>
      </c>
      <c r="E153" s="1172" t="s">
        <v>306</v>
      </c>
      <c r="F153" s="1172" t="s">
        <v>306</v>
      </c>
      <c r="G153" s="1172" t="s">
        <v>306</v>
      </c>
      <c r="H153" s="1172" t="s">
        <v>306</v>
      </c>
      <c r="I153" s="1172" t="s">
        <v>306</v>
      </c>
      <c r="J153" s="1172" t="s">
        <v>306</v>
      </c>
    </row>
    <row r="154" spans="1:10" ht="14.5" customHeight="1"/>
    <row r="155" spans="1:10" ht="14.5" customHeight="1">
      <c r="A155" s="1258" t="s">
        <v>686</v>
      </c>
      <c r="B155" s="1258"/>
      <c r="C155" s="1258"/>
      <c r="D155" s="1258"/>
      <c r="E155" s="1258"/>
      <c r="F155" s="1258"/>
      <c r="G155" s="1258"/>
      <c r="H155" s="1258"/>
      <c r="I155" s="1258"/>
      <c r="J155" s="1258"/>
    </row>
    <row r="156" spans="1:10" ht="29.15" customHeight="1">
      <c r="A156" s="91"/>
      <c r="B156" s="1468" t="s">
        <v>301</v>
      </c>
      <c r="C156" s="1250" t="s">
        <v>301</v>
      </c>
      <c r="D156" s="1249" t="s">
        <v>301</v>
      </c>
      <c r="E156" s="1469" t="s">
        <v>302</v>
      </c>
      <c r="F156" s="1246" t="s">
        <v>302</v>
      </c>
      <c r="G156" s="1245" t="s">
        <v>302</v>
      </c>
      <c r="H156" s="1284" t="s">
        <v>303</v>
      </c>
      <c r="I156" s="1284" t="s">
        <v>303</v>
      </c>
      <c r="J156" s="1284" t="s">
        <v>303</v>
      </c>
    </row>
    <row r="157" spans="1:10" ht="14.5" customHeight="1" thickBot="1">
      <c r="A157" s="92"/>
      <c r="B157" s="54" t="s">
        <v>30</v>
      </c>
      <c r="C157" s="54" t="s">
        <v>111</v>
      </c>
      <c r="D157" s="55" t="s">
        <v>112</v>
      </c>
      <c r="E157" s="54" t="s">
        <v>30</v>
      </c>
      <c r="F157" s="54" t="s">
        <v>111</v>
      </c>
      <c r="G157" s="55" t="s">
        <v>112</v>
      </c>
      <c r="H157" s="54" t="s">
        <v>30</v>
      </c>
      <c r="I157" s="54" t="s">
        <v>111</v>
      </c>
      <c r="J157" s="54" t="s">
        <v>112</v>
      </c>
    </row>
    <row r="158" spans="1:10" ht="14.5" customHeight="1">
      <c r="A158" s="93" t="s">
        <v>117</v>
      </c>
      <c r="B158" s="174">
        <v>4.2403369133585711</v>
      </c>
      <c r="C158" s="58">
        <v>0.2132724725676253</v>
      </c>
      <c r="D158" s="59">
        <v>385</v>
      </c>
      <c r="E158" s="174">
        <v>3.822683188698484</v>
      </c>
      <c r="F158" s="58">
        <v>0.2146038097543741</v>
      </c>
      <c r="G158" s="59">
        <v>388</v>
      </c>
      <c r="H158" s="174">
        <v>2.8203732596930049</v>
      </c>
      <c r="I158" s="58">
        <v>0.44337761364034778</v>
      </c>
      <c r="J158" s="60">
        <v>320</v>
      </c>
    </row>
    <row r="159" spans="1:10" ht="14.5" customHeight="1">
      <c r="A159" s="94" t="s">
        <v>118</v>
      </c>
      <c r="B159" s="172">
        <v>4.3081240607986997</v>
      </c>
      <c r="C159" s="63">
        <v>0.1139719429297226</v>
      </c>
      <c r="D159" s="64">
        <v>532</v>
      </c>
      <c r="E159" s="172">
        <v>3.8018884167649292</v>
      </c>
      <c r="F159" s="63">
        <v>0.11142264593834569</v>
      </c>
      <c r="G159" s="64">
        <v>530</v>
      </c>
      <c r="H159" s="172">
        <v>2.5085299942881361</v>
      </c>
      <c r="I159" s="63">
        <v>0.10145463019500831</v>
      </c>
      <c r="J159" s="65">
        <v>456</v>
      </c>
    </row>
    <row r="160" spans="1:10" ht="14.5" customHeight="1" thickBot="1">
      <c r="A160" s="1073" t="s">
        <v>119</v>
      </c>
      <c r="B160" s="759">
        <v>4.2935301733616784</v>
      </c>
      <c r="C160" s="180">
        <v>0.1122002039388796</v>
      </c>
      <c r="D160" s="219">
        <v>827</v>
      </c>
      <c r="E160" s="759">
        <v>3.7979622520016592</v>
      </c>
      <c r="F160" s="180">
        <v>9.7914533492872741E-2</v>
      </c>
      <c r="G160" s="219">
        <v>835</v>
      </c>
      <c r="H160" s="759">
        <v>2.8079716218006778</v>
      </c>
      <c r="I160" s="180">
        <v>0.14363809702238989</v>
      </c>
      <c r="J160" s="191">
        <v>712</v>
      </c>
    </row>
    <row r="161" spans="1:10" ht="14.5" customHeight="1">
      <c r="A161" s="94" t="s">
        <v>120</v>
      </c>
      <c r="B161" s="172">
        <v>4.3658176898560503</v>
      </c>
      <c r="C161" s="63">
        <v>0.10391961297160419</v>
      </c>
      <c r="D161" s="64">
        <v>864</v>
      </c>
      <c r="E161" s="172">
        <v>3.8401900906682611</v>
      </c>
      <c r="F161" s="63">
        <v>9.7858193330559937E-2</v>
      </c>
      <c r="G161" s="64">
        <v>870</v>
      </c>
      <c r="H161" s="172">
        <v>2.65301556733945</v>
      </c>
      <c r="I161" s="63">
        <v>0.16443710568586539</v>
      </c>
      <c r="J161" s="65">
        <v>737</v>
      </c>
    </row>
    <row r="162" spans="1:10" ht="14.5" customHeight="1">
      <c r="A162" s="93" t="s">
        <v>121</v>
      </c>
      <c r="B162" s="174">
        <v>4.2663573427569759</v>
      </c>
      <c r="C162" s="58">
        <v>0.1379723192548985</v>
      </c>
      <c r="D162" s="59">
        <v>533</v>
      </c>
      <c r="E162" s="174">
        <v>3.81026442175345</v>
      </c>
      <c r="F162" s="58">
        <v>0.12876061785223991</v>
      </c>
      <c r="G162" s="59">
        <v>537</v>
      </c>
      <c r="H162" s="174">
        <v>2.6328556916454602</v>
      </c>
      <c r="I162" s="58">
        <v>0.14935582423282279</v>
      </c>
      <c r="J162" s="60">
        <v>446</v>
      </c>
    </row>
    <row r="163" spans="1:10" ht="14.5" customHeight="1" thickBot="1">
      <c r="A163" s="100" t="s">
        <v>122</v>
      </c>
      <c r="B163" s="175">
        <v>4.0291858794727036</v>
      </c>
      <c r="C163" s="76">
        <v>0.1748502874468093</v>
      </c>
      <c r="D163" s="77">
        <v>347</v>
      </c>
      <c r="E163" s="175">
        <v>3.6300801020687512</v>
      </c>
      <c r="F163" s="76">
        <v>0.16068211178625971</v>
      </c>
      <c r="G163" s="77">
        <v>346</v>
      </c>
      <c r="H163" s="175">
        <v>3.0388324504052542</v>
      </c>
      <c r="I163" s="76">
        <v>0.18872746961904729</v>
      </c>
      <c r="J163" s="78">
        <v>305</v>
      </c>
    </row>
    <row r="164" spans="1:10" ht="14.5" customHeight="1">
      <c r="A164" s="101" t="s">
        <v>123</v>
      </c>
      <c r="B164" s="128">
        <v>4.2900738867363613</v>
      </c>
      <c r="C164" s="86">
        <v>7.5774254209122455E-2</v>
      </c>
      <c r="D164" s="87">
        <v>1744</v>
      </c>
      <c r="E164" s="128">
        <v>3.803542145152746</v>
      </c>
      <c r="F164" s="86">
        <v>7.0991572767007183E-2</v>
      </c>
      <c r="G164" s="87">
        <v>1753</v>
      </c>
      <c r="H164" s="128">
        <v>2.6984512021968579</v>
      </c>
      <c r="I164" s="86">
        <v>0.10508214149900159</v>
      </c>
      <c r="J164" s="88">
        <v>1488</v>
      </c>
    </row>
    <row r="165" spans="1:10" ht="14.5" customHeight="1">
      <c r="A165" s="1255" t="s">
        <v>305</v>
      </c>
      <c r="B165" s="1255" t="s">
        <v>305</v>
      </c>
      <c r="C165" s="1255" t="s">
        <v>305</v>
      </c>
      <c r="D165" s="1255" t="s">
        <v>305</v>
      </c>
      <c r="E165" s="1255" t="s">
        <v>305</v>
      </c>
      <c r="F165" s="1255" t="s">
        <v>305</v>
      </c>
      <c r="G165" s="1255" t="s">
        <v>305</v>
      </c>
      <c r="H165" s="1255" t="s">
        <v>305</v>
      </c>
      <c r="I165" s="1255" t="s">
        <v>305</v>
      </c>
      <c r="J165" s="1255" t="s">
        <v>305</v>
      </c>
    </row>
    <row r="166" spans="1:10" ht="14.5" customHeight="1">
      <c r="A166" s="1172" t="s">
        <v>748</v>
      </c>
      <c r="B166" s="1172" t="s">
        <v>306</v>
      </c>
      <c r="C166" s="1172" t="s">
        <v>306</v>
      </c>
      <c r="D166" s="1172" t="s">
        <v>306</v>
      </c>
      <c r="E166" s="1172" t="s">
        <v>306</v>
      </c>
      <c r="F166" s="1172" t="s">
        <v>306</v>
      </c>
      <c r="G166" s="1172" t="s">
        <v>306</v>
      </c>
      <c r="H166" s="1172" t="s">
        <v>306</v>
      </c>
      <c r="I166" s="1172" t="s">
        <v>306</v>
      </c>
      <c r="J166" s="1172" t="s">
        <v>306</v>
      </c>
    </row>
    <row r="167" spans="1:10" ht="14.5" customHeight="1"/>
    <row r="168" spans="1:10" ht="25" customHeight="1">
      <c r="A168" s="1173">
        <v>2020</v>
      </c>
      <c r="B168" s="1173"/>
      <c r="C168" s="1173"/>
      <c r="D168" s="1173"/>
      <c r="E168" s="1173"/>
      <c r="F168" s="1173"/>
      <c r="G168" s="1173"/>
      <c r="H168" s="1173"/>
      <c r="I168" s="1173"/>
      <c r="J168" s="1173"/>
    </row>
    <row r="169" spans="1:10" ht="14.5" customHeight="1"/>
    <row r="170" spans="1:10" ht="28.5" customHeight="1">
      <c r="A170" s="1247" t="s">
        <v>687</v>
      </c>
      <c r="B170" s="1247"/>
      <c r="C170" s="1247"/>
      <c r="D170" s="1247"/>
      <c r="E170" s="1247"/>
      <c r="F170" s="1247"/>
      <c r="G170" s="1247"/>
      <c r="H170" s="1247"/>
    </row>
    <row r="171" spans="1:10" ht="14.5" customHeight="1" thickBot="1">
      <c r="A171" s="1400" t="s">
        <v>43</v>
      </c>
      <c r="B171" s="1466" t="s">
        <v>350</v>
      </c>
      <c r="C171" s="1464" t="s">
        <v>294</v>
      </c>
      <c r="D171" s="1464" t="s">
        <v>294</v>
      </c>
      <c r="E171" s="1464" t="s">
        <v>294</v>
      </c>
      <c r="F171" s="1464" t="s">
        <v>294</v>
      </c>
      <c r="G171" s="1464" t="s">
        <v>294</v>
      </c>
      <c r="H171" s="1467" t="s">
        <v>294</v>
      </c>
    </row>
    <row r="172" spans="1:10" ht="30.75" customHeight="1" thickBot="1">
      <c r="A172" s="1254" t="s">
        <v>43</v>
      </c>
      <c r="B172" s="1251" t="s">
        <v>295</v>
      </c>
      <c r="C172" s="1251" t="s">
        <v>295</v>
      </c>
      <c r="D172" s="1251" t="s">
        <v>390</v>
      </c>
      <c r="E172" s="1251" t="s">
        <v>296</v>
      </c>
      <c r="F172" s="1283" t="s">
        <v>297</v>
      </c>
      <c r="G172" s="1283" t="s">
        <v>297</v>
      </c>
      <c r="H172" s="103"/>
    </row>
    <row r="173" spans="1:10" ht="14.5" customHeight="1" thickBot="1">
      <c r="A173" s="1254" t="s">
        <v>43</v>
      </c>
      <c r="B173" s="54" t="s">
        <v>40</v>
      </c>
      <c r="C173" s="55" t="s">
        <v>111</v>
      </c>
      <c r="D173" s="54" t="s">
        <v>40</v>
      </c>
      <c r="E173" s="55" t="s">
        <v>111</v>
      </c>
      <c r="F173" s="54" t="s">
        <v>40</v>
      </c>
      <c r="G173" s="55" t="s">
        <v>111</v>
      </c>
      <c r="H173" s="54" t="s">
        <v>112</v>
      </c>
    </row>
    <row r="174" spans="1:10" ht="14.5" customHeight="1">
      <c r="A174" s="56" t="s">
        <v>54</v>
      </c>
      <c r="B174" s="57">
        <v>2.582180832169314</v>
      </c>
      <c r="C174" s="108">
        <v>0.92850436052648644</v>
      </c>
      <c r="D174" s="57">
        <v>46.039433200253853</v>
      </c>
      <c r="E174" s="108">
        <v>2.9565835810922159</v>
      </c>
      <c r="F174" s="57">
        <v>51.378385967576833</v>
      </c>
      <c r="G174" s="108">
        <v>2.9569284950539538</v>
      </c>
      <c r="H174" s="60">
        <v>310</v>
      </c>
    </row>
    <row r="175" spans="1:10" ht="14.5" customHeight="1">
      <c r="A175" s="61" t="s">
        <v>55</v>
      </c>
      <c r="B175" s="62">
        <v>4.054678055777436</v>
      </c>
      <c r="C175" s="110">
        <v>1.1661479809656261</v>
      </c>
      <c r="D175" s="62">
        <v>36.024530091495251</v>
      </c>
      <c r="E175" s="110">
        <v>3.0376238666671549</v>
      </c>
      <c r="F175" s="62">
        <v>59.920791852727319</v>
      </c>
      <c r="G175" s="110">
        <v>3.0880597103327778</v>
      </c>
      <c r="H175" s="65">
        <v>271</v>
      </c>
    </row>
    <row r="176" spans="1:10" ht="14.5" customHeight="1">
      <c r="A176" s="56" t="s">
        <v>56</v>
      </c>
      <c r="B176" s="57">
        <v>11.24023676278663</v>
      </c>
      <c r="C176" s="108">
        <v>4.7905903883404424</v>
      </c>
      <c r="D176" s="57">
        <v>58.071307259877699</v>
      </c>
      <c r="E176" s="108">
        <v>7.2342108429906764</v>
      </c>
      <c r="F176" s="57">
        <v>30.688455977335661</v>
      </c>
      <c r="G176" s="108">
        <v>6.7178418968543152</v>
      </c>
      <c r="H176" s="60">
        <v>48</v>
      </c>
    </row>
    <row r="177" spans="1:8" ht="14.5" customHeight="1">
      <c r="A177" s="61" t="s">
        <v>57</v>
      </c>
      <c r="B177" s="62">
        <v>7.7357338829737357</v>
      </c>
      <c r="C177" s="110">
        <v>3.3730829611641568</v>
      </c>
      <c r="D177" s="62">
        <v>51.898051675749016</v>
      </c>
      <c r="E177" s="110">
        <v>6.4277578256327423</v>
      </c>
      <c r="F177" s="62">
        <v>40.366214441277243</v>
      </c>
      <c r="G177" s="110">
        <v>6.3348925083655097</v>
      </c>
      <c r="H177" s="65">
        <v>63</v>
      </c>
    </row>
    <row r="178" spans="1:8" ht="14.5" customHeight="1">
      <c r="A178" s="56" t="s">
        <v>58</v>
      </c>
      <c r="B178" s="66" t="s">
        <v>148</v>
      </c>
      <c r="C178" s="141" t="s">
        <v>148</v>
      </c>
      <c r="D178" s="66" t="s">
        <v>148</v>
      </c>
      <c r="E178" s="141" t="s">
        <v>148</v>
      </c>
      <c r="F178" s="66" t="s">
        <v>148</v>
      </c>
      <c r="G178" s="141" t="s">
        <v>148</v>
      </c>
      <c r="H178" s="69" t="s">
        <v>148</v>
      </c>
    </row>
    <row r="179" spans="1:8" ht="14.5" customHeight="1">
      <c r="A179" s="61" t="s">
        <v>59</v>
      </c>
      <c r="B179" s="70" t="s">
        <v>148</v>
      </c>
      <c r="C179" s="142" t="s">
        <v>148</v>
      </c>
      <c r="D179" s="70" t="s">
        <v>148</v>
      </c>
      <c r="E179" s="142" t="s">
        <v>148</v>
      </c>
      <c r="F179" s="70" t="s">
        <v>148</v>
      </c>
      <c r="G179" s="142" t="s">
        <v>148</v>
      </c>
      <c r="H179" s="73" t="s">
        <v>148</v>
      </c>
    </row>
    <row r="180" spans="1:8" ht="14.5" customHeight="1">
      <c r="A180" s="56" t="s">
        <v>60</v>
      </c>
      <c r="B180" s="66">
        <v>21.466091577638078</v>
      </c>
      <c r="C180" s="141">
        <v>3.7210989074165468</v>
      </c>
      <c r="D180" s="66">
        <v>39.694770330278267</v>
      </c>
      <c r="E180" s="141">
        <v>4.563232607684875</v>
      </c>
      <c r="F180" s="66">
        <v>38.839138092083651</v>
      </c>
      <c r="G180" s="141">
        <v>4.4754568711586202</v>
      </c>
      <c r="H180" s="69">
        <v>127</v>
      </c>
    </row>
    <row r="181" spans="1:8" ht="14.5" customHeight="1">
      <c r="A181" s="61" t="s">
        <v>61</v>
      </c>
      <c r="B181" s="70" t="s">
        <v>148</v>
      </c>
      <c r="C181" s="142" t="s">
        <v>148</v>
      </c>
      <c r="D181" s="70" t="s">
        <v>148</v>
      </c>
      <c r="E181" s="142" t="s">
        <v>148</v>
      </c>
      <c r="F181" s="70" t="s">
        <v>148</v>
      </c>
      <c r="G181" s="142" t="s">
        <v>148</v>
      </c>
      <c r="H181" s="73" t="s">
        <v>148</v>
      </c>
    </row>
    <row r="182" spans="1:8" ht="14.5" customHeight="1">
      <c r="A182" s="56" t="s">
        <v>62</v>
      </c>
      <c r="B182" s="66">
        <v>30.72551031365284</v>
      </c>
      <c r="C182" s="141">
        <v>3.9954712275263442</v>
      </c>
      <c r="D182" s="66">
        <v>37.292425517696053</v>
      </c>
      <c r="E182" s="141">
        <v>4.3123640302766324</v>
      </c>
      <c r="F182" s="66">
        <v>31.982064168651121</v>
      </c>
      <c r="G182" s="141">
        <v>4.120410996462927</v>
      </c>
      <c r="H182" s="69">
        <v>138</v>
      </c>
    </row>
    <row r="183" spans="1:8" ht="14.5" customHeight="1">
      <c r="A183" s="61" t="s">
        <v>99</v>
      </c>
      <c r="B183" s="70">
        <v>4.8422798279544343</v>
      </c>
      <c r="C183" s="142">
        <v>1.225195755802539</v>
      </c>
      <c r="D183" s="70">
        <v>37.609246833576812</v>
      </c>
      <c r="E183" s="142">
        <v>2.8869101023156709</v>
      </c>
      <c r="F183" s="70">
        <v>57.548473338468767</v>
      </c>
      <c r="G183" s="142">
        <v>2.9310122623551091</v>
      </c>
      <c r="H183" s="73">
        <v>304</v>
      </c>
    </row>
    <row r="184" spans="1:8" ht="14.5" customHeight="1">
      <c r="A184" s="56" t="s">
        <v>64</v>
      </c>
      <c r="B184" s="66">
        <v>11.843166954686691</v>
      </c>
      <c r="C184" s="141">
        <v>3.2486529051429831</v>
      </c>
      <c r="D184" s="66">
        <v>35.570909832681409</v>
      </c>
      <c r="E184" s="141">
        <v>4.654750632751151</v>
      </c>
      <c r="F184" s="66">
        <v>52.585923212631897</v>
      </c>
      <c r="G184" s="141">
        <v>4.8250737559103394</v>
      </c>
      <c r="H184" s="69">
        <v>117</v>
      </c>
    </row>
    <row r="185" spans="1:8" ht="14.5" customHeight="1">
      <c r="A185" s="61" t="s">
        <v>65</v>
      </c>
      <c r="B185" s="70" t="s">
        <v>148</v>
      </c>
      <c r="C185" s="142" t="s">
        <v>148</v>
      </c>
      <c r="D185" s="70" t="s">
        <v>148</v>
      </c>
      <c r="E185" s="142" t="s">
        <v>148</v>
      </c>
      <c r="F185" s="70" t="s">
        <v>148</v>
      </c>
      <c r="G185" s="142" t="s">
        <v>148</v>
      </c>
      <c r="H185" s="73" t="s">
        <v>148</v>
      </c>
    </row>
    <row r="186" spans="1:8" ht="14.5" customHeight="1">
      <c r="A186" s="56" t="s">
        <v>66</v>
      </c>
      <c r="B186" s="66">
        <v>50.190016556247393</v>
      </c>
      <c r="C186" s="141">
        <v>5.1277988358159066</v>
      </c>
      <c r="D186" s="66">
        <v>27.353165548378289</v>
      </c>
      <c r="E186" s="141">
        <v>4.4832783113694976</v>
      </c>
      <c r="F186" s="66">
        <v>22.456817895374321</v>
      </c>
      <c r="G186" s="141">
        <v>4.3512796674570762</v>
      </c>
      <c r="H186" s="69">
        <v>102</v>
      </c>
    </row>
    <row r="187" spans="1:8" ht="14.5" customHeight="1">
      <c r="A187" s="61" t="s">
        <v>67</v>
      </c>
      <c r="B187" s="70" t="s">
        <v>148</v>
      </c>
      <c r="C187" s="142" t="s">
        <v>148</v>
      </c>
      <c r="D187" s="70" t="s">
        <v>148</v>
      </c>
      <c r="E187" s="142" t="s">
        <v>148</v>
      </c>
      <c r="F187" s="70" t="s">
        <v>148</v>
      </c>
      <c r="G187" s="142" t="s">
        <v>148</v>
      </c>
      <c r="H187" s="73" t="s">
        <v>148</v>
      </c>
    </row>
    <row r="188" spans="1:8" ht="14.5" customHeight="1">
      <c r="A188" s="56" t="s">
        <v>68</v>
      </c>
      <c r="B188" s="66" t="s">
        <v>148</v>
      </c>
      <c r="C188" s="141" t="s">
        <v>148</v>
      </c>
      <c r="D188" s="66" t="s">
        <v>148</v>
      </c>
      <c r="E188" s="141" t="s">
        <v>148</v>
      </c>
      <c r="F188" s="66" t="s">
        <v>148</v>
      </c>
      <c r="G188" s="141" t="s">
        <v>148</v>
      </c>
      <c r="H188" s="69" t="s">
        <v>148</v>
      </c>
    </row>
    <row r="189" spans="1:8" ht="14.5" customHeight="1" thickBot="1">
      <c r="A189" s="74" t="s">
        <v>69</v>
      </c>
      <c r="B189" s="181">
        <v>39.850179811043461</v>
      </c>
      <c r="C189" s="232">
        <v>6.6741408871463426</v>
      </c>
      <c r="D189" s="181">
        <v>42.902405018161417</v>
      </c>
      <c r="E189" s="232">
        <v>6.8312488083555234</v>
      </c>
      <c r="F189" s="181">
        <v>17.247415170795112</v>
      </c>
      <c r="G189" s="232">
        <v>5.2929692436165947</v>
      </c>
      <c r="H189" s="192">
        <v>55</v>
      </c>
    </row>
    <row r="190" spans="1:8" ht="14.5" customHeight="1">
      <c r="A190" s="79" t="s">
        <v>70</v>
      </c>
      <c r="B190" s="80">
        <v>9.3412746410577423</v>
      </c>
      <c r="C190" s="113">
        <v>0.80503540383852312</v>
      </c>
      <c r="D190" s="80">
        <v>39.715986777030778</v>
      </c>
      <c r="E190" s="113">
        <v>1.389282851616543</v>
      </c>
      <c r="F190" s="80">
        <v>50.942738581911478</v>
      </c>
      <c r="G190" s="113">
        <v>1.4091589504665669</v>
      </c>
      <c r="H190" s="83">
        <v>1372</v>
      </c>
    </row>
    <row r="191" spans="1:8" ht="14.5" customHeight="1">
      <c r="A191" s="79" t="s">
        <v>71</v>
      </c>
      <c r="B191" s="80">
        <v>34.89399538931918</v>
      </c>
      <c r="C191" s="113">
        <v>2.649730657194127</v>
      </c>
      <c r="D191" s="80">
        <v>41.059226157355397</v>
      </c>
      <c r="E191" s="113">
        <v>2.7627334667280481</v>
      </c>
      <c r="F191" s="80">
        <v>24.04677845332543</v>
      </c>
      <c r="G191" s="113">
        <v>2.417659863016977</v>
      </c>
      <c r="H191" s="83">
        <v>356</v>
      </c>
    </row>
    <row r="192" spans="1:8" ht="14.5" customHeight="1">
      <c r="A192" s="84" t="s">
        <v>72</v>
      </c>
      <c r="B192" s="85">
        <v>14.759958237863261</v>
      </c>
      <c r="C192" s="115">
        <v>0.88595770869299917</v>
      </c>
      <c r="D192" s="85">
        <v>40.000832734079928</v>
      </c>
      <c r="E192" s="115">
        <v>1.241528933815556</v>
      </c>
      <c r="F192" s="85">
        <v>45.239209028056813</v>
      </c>
      <c r="G192" s="115">
        <v>1.2502141996016121</v>
      </c>
      <c r="H192" s="88">
        <v>1728</v>
      </c>
    </row>
    <row r="193" spans="1:9" ht="15.65" customHeight="1">
      <c r="A193" s="1172" t="s">
        <v>307</v>
      </c>
      <c r="B193" s="1172" t="s">
        <v>298</v>
      </c>
      <c r="C193" s="1172" t="s">
        <v>298</v>
      </c>
      <c r="D193" s="1172" t="s">
        <v>298</v>
      </c>
      <c r="E193" s="1172" t="s">
        <v>298</v>
      </c>
      <c r="F193" s="1172" t="s">
        <v>298</v>
      </c>
      <c r="G193" s="1172" t="s">
        <v>298</v>
      </c>
      <c r="H193" s="1172" t="s">
        <v>298</v>
      </c>
    </row>
    <row r="194" spans="1:9" ht="35.25" customHeight="1">
      <c r="A194" s="1172" t="s">
        <v>308</v>
      </c>
      <c r="B194" s="1172" t="s">
        <v>115</v>
      </c>
      <c r="C194" s="1172" t="s">
        <v>115</v>
      </c>
      <c r="D194" s="1172" t="s">
        <v>115</v>
      </c>
      <c r="E194" s="1172" t="s">
        <v>115</v>
      </c>
      <c r="F194" s="1172" t="s">
        <v>115</v>
      </c>
      <c r="G194" s="1172" t="s">
        <v>115</v>
      </c>
      <c r="H194" s="1172" t="s">
        <v>115</v>
      </c>
    </row>
    <row r="195" spans="1:9" ht="23.25" customHeight="1">
      <c r="A195" s="1172" t="s">
        <v>752</v>
      </c>
      <c r="B195" s="1172" t="s">
        <v>309</v>
      </c>
      <c r="C195" s="1172" t="s">
        <v>309</v>
      </c>
      <c r="D195" s="1172" t="s">
        <v>309</v>
      </c>
      <c r="E195" s="1172" t="s">
        <v>309</v>
      </c>
      <c r="F195" s="1172" t="s">
        <v>309</v>
      </c>
      <c r="G195" s="1172" t="s">
        <v>309</v>
      </c>
      <c r="H195" s="1172" t="s">
        <v>309</v>
      </c>
    </row>
    <row r="196" spans="1:9" ht="14.5" customHeight="1"/>
    <row r="197" spans="1:9" ht="33" customHeight="1">
      <c r="A197" s="1282" t="s">
        <v>746</v>
      </c>
      <c r="B197" s="1282"/>
      <c r="C197" s="1282"/>
      <c r="D197" s="1282"/>
      <c r="E197" s="1282"/>
      <c r="F197" s="1282"/>
      <c r="G197" s="1282"/>
      <c r="H197" s="1282"/>
    </row>
    <row r="198" spans="1:9" ht="14.5" customHeight="1" thickBot="1">
      <c r="A198" s="338"/>
      <c r="B198" s="1470" t="s">
        <v>350</v>
      </c>
      <c r="C198" s="1470" t="s">
        <v>294</v>
      </c>
      <c r="D198" s="1470" t="s">
        <v>294</v>
      </c>
      <c r="E198" s="1470" t="s">
        <v>294</v>
      </c>
      <c r="F198" s="1470" t="s">
        <v>294</v>
      </c>
      <c r="G198" s="1470" t="s">
        <v>294</v>
      </c>
      <c r="H198" s="1471" t="s">
        <v>294</v>
      </c>
      <c r="I198" s="344"/>
    </row>
    <row r="199" spans="1:9" ht="29.5" customHeight="1">
      <c r="A199" s="91"/>
      <c r="B199" s="1251" t="s">
        <v>295</v>
      </c>
      <c r="C199" s="1251" t="s">
        <v>295</v>
      </c>
      <c r="D199" s="1251" t="s">
        <v>390</v>
      </c>
      <c r="E199" s="1251" t="s">
        <v>296</v>
      </c>
      <c r="F199" s="1283" t="s">
        <v>297</v>
      </c>
      <c r="G199" s="1283" t="s">
        <v>297</v>
      </c>
      <c r="H199" s="1033"/>
    </row>
    <row r="200" spans="1:9" ht="14.5" customHeight="1" thickBot="1">
      <c r="A200" s="339"/>
      <c r="B200" s="54" t="s">
        <v>40</v>
      </c>
      <c r="C200" s="1083" t="s">
        <v>111</v>
      </c>
      <c r="D200" s="54" t="s">
        <v>40</v>
      </c>
      <c r="E200" s="1083" t="s">
        <v>111</v>
      </c>
      <c r="F200" s="54" t="s">
        <v>40</v>
      </c>
      <c r="G200" s="1083" t="s">
        <v>111</v>
      </c>
      <c r="H200" s="1084" t="s">
        <v>112</v>
      </c>
    </row>
    <row r="201" spans="1:9" ht="14.5" customHeight="1">
      <c r="A201" s="93" t="s">
        <v>117</v>
      </c>
      <c r="B201" s="57">
        <v>15.44201229796904</v>
      </c>
      <c r="C201" s="108">
        <v>1.468879706698154</v>
      </c>
      <c r="D201" s="57">
        <v>27.65679028977522</v>
      </c>
      <c r="E201" s="108">
        <v>1.8528471325920861</v>
      </c>
      <c r="F201" s="57">
        <v>56.90119741225574</v>
      </c>
      <c r="G201" s="108">
        <v>2.0378377463486972</v>
      </c>
      <c r="H201" s="281">
        <v>653</v>
      </c>
    </row>
    <row r="202" spans="1:9" ht="14.5" customHeight="1">
      <c r="A202" s="94" t="s">
        <v>118</v>
      </c>
      <c r="B202" s="62">
        <v>10.734133833479451</v>
      </c>
      <c r="C202" s="110">
        <v>1.375464532260138</v>
      </c>
      <c r="D202" s="62">
        <v>50.595989322457157</v>
      </c>
      <c r="E202" s="110">
        <v>2.2355115433724499</v>
      </c>
      <c r="F202" s="62">
        <v>38.669876844063381</v>
      </c>
      <c r="G202" s="110">
        <v>2.1721826174735259</v>
      </c>
      <c r="H202" s="341">
        <v>528</v>
      </c>
    </row>
    <row r="203" spans="1:9" ht="14.5" customHeight="1">
      <c r="A203" s="95" t="s">
        <v>119</v>
      </c>
      <c r="B203" s="96">
        <v>18.559125002772031</v>
      </c>
      <c r="C203" s="143">
        <v>1.7501964315824929</v>
      </c>
      <c r="D203" s="96">
        <v>40.901936411556193</v>
      </c>
      <c r="E203" s="143">
        <v>2.18936859140396</v>
      </c>
      <c r="F203" s="96">
        <v>40.538938585671772</v>
      </c>
      <c r="G203" s="143">
        <v>2.177713247411611</v>
      </c>
      <c r="H203" s="342">
        <v>546</v>
      </c>
    </row>
    <row r="204" spans="1:9" ht="14.5" customHeight="1">
      <c r="A204" s="94" t="s">
        <v>120</v>
      </c>
      <c r="B204" s="62">
        <v>14.32266231413367</v>
      </c>
      <c r="C204" s="110">
        <v>1.475223855183017</v>
      </c>
      <c r="D204" s="62">
        <v>36.464778422344409</v>
      </c>
      <c r="E204" s="110">
        <v>2.0722573946753369</v>
      </c>
      <c r="F204" s="62">
        <v>49.212559263521918</v>
      </c>
      <c r="G204" s="110">
        <v>2.127139089705552</v>
      </c>
      <c r="H204" s="341">
        <v>597</v>
      </c>
    </row>
    <row r="205" spans="1:9" ht="14.5" customHeight="1">
      <c r="A205" s="93" t="s">
        <v>121</v>
      </c>
      <c r="B205" s="57">
        <v>12.24806994863876</v>
      </c>
      <c r="C205" s="108">
        <v>1.343806628483728</v>
      </c>
      <c r="D205" s="57">
        <v>37.178898270772059</v>
      </c>
      <c r="E205" s="108">
        <v>1.995657793196741</v>
      </c>
      <c r="F205" s="57">
        <v>50.573031780589183</v>
      </c>
      <c r="G205" s="108">
        <v>2.050522593637611</v>
      </c>
      <c r="H205" s="281">
        <v>652</v>
      </c>
    </row>
    <row r="206" spans="1:9" ht="14.5" customHeight="1" thickBot="1">
      <c r="A206" s="100" t="s">
        <v>122</v>
      </c>
      <c r="B206" s="75">
        <v>18.895957161178689</v>
      </c>
      <c r="C206" s="111">
        <v>1.877440952294702</v>
      </c>
      <c r="D206" s="75">
        <v>49.70413061148772</v>
      </c>
      <c r="E206" s="111">
        <v>2.4141746158173238</v>
      </c>
      <c r="F206" s="75">
        <v>31.399912227333591</v>
      </c>
      <c r="G206" s="111">
        <v>2.1939525037764658</v>
      </c>
      <c r="H206" s="282">
        <v>471</v>
      </c>
    </row>
    <row r="207" spans="1:9" ht="14.5" customHeight="1">
      <c r="A207" s="101" t="s">
        <v>123</v>
      </c>
      <c r="B207" s="85">
        <v>14.759958237863261</v>
      </c>
      <c r="C207" s="115">
        <v>0.88595770869299917</v>
      </c>
      <c r="D207" s="85">
        <v>40.000832734079928</v>
      </c>
      <c r="E207" s="115">
        <v>1.241528933815556</v>
      </c>
      <c r="F207" s="85">
        <v>45.239209028056813</v>
      </c>
      <c r="G207" s="115">
        <v>1.2502141996016121</v>
      </c>
      <c r="H207" s="343">
        <v>1728</v>
      </c>
    </row>
    <row r="208" spans="1:9" s="220" customFormat="1" ht="19.5" customHeight="1">
      <c r="A208" s="1172" t="s">
        <v>298</v>
      </c>
      <c r="B208" s="1172" t="s">
        <v>298</v>
      </c>
      <c r="C208" s="1172" t="s">
        <v>298</v>
      </c>
      <c r="D208" s="1172" t="s">
        <v>298</v>
      </c>
      <c r="E208" s="1172" t="s">
        <v>298</v>
      </c>
      <c r="F208" s="1172" t="s">
        <v>298</v>
      </c>
      <c r="G208" s="1172" t="s">
        <v>298</v>
      </c>
      <c r="H208" s="1172" t="s">
        <v>298</v>
      </c>
    </row>
    <row r="209" spans="1:10" s="220" customFormat="1" ht="22.5" customHeight="1">
      <c r="A209" s="1172" t="s">
        <v>752</v>
      </c>
      <c r="B209" s="1172" t="s">
        <v>310</v>
      </c>
      <c r="C209" s="1172" t="s">
        <v>310</v>
      </c>
      <c r="D209" s="1172" t="s">
        <v>310</v>
      </c>
      <c r="E209" s="1172" t="s">
        <v>310</v>
      </c>
      <c r="F209" s="1172" t="s">
        <v>310</v>
      </c>
      <c r="G209" s="1172" t="s">
        <v>310</v>
      </c>
      <c r="H209" s="1172" t="s">
        <v>310</v>
      </c>
    </row>
    <row r="211" spans="1:10" ht="14.5" customHeight="1">
      <c r="A211" s="1240" t="s">
        <v>689</v>
      </c>
      <c r="B211" s="1240"/>
      <c r="C211" s="1240"/>
      <c r="D211" s="1240"/>
      <c r="E211" s="1240"/>
      <c r="F211" s="1240"/>
      <c r="G211" s="1240"/>
      <c r="H211" s="1240"/>
      <c r="I211" s="1240"/>
      <c r="J211" s="1240"/>
    </row>
    <row r="212" spans="1:10" ht="14.5" customHeight="1" thickBot="1">
      <c r="A212" s="1400" t="s">
        <v>43</v>
      </c>
      <c r="B212" s="1249" t="s">
        <v>301</v>
      </c>
      <c r="C212" s="1249" t="s">
        <v>301</v>
      </c>
      <c r="D212" s="1249" t="s">
        <v>301</v>
      </c>
      <c r="E212" s="1249" t="s">
        <v>311</v>
      </c>
      <c r="F212" s="1249" t="s">
        <v>311</v>
      </c>
      <c r="G212" s="1249" t="s">
        <v>311</v>
      </c>
      <c r="H212" s="1249" t="s">
        <v>303</v>
      </c>
      <c r="I212" s="1249" t="s">
        <v>303</v>
      </c>
      <c r="J212" s="1250" t="s">
        <v>303</v>
      </c>
    </row>
    <row r="213" spans="1:10" ht="14.5" customHeight="1" thickBot="1">
      <c r="A213" s="1254" t="s">
        <v>43</v>
      </c>
      <c r="B213" s="54" t="s">
        <v>30</v>
      </c>
      <c r="C213" s="54" t="s">
        <v>111</v>
      </c>
      <c r="D213" s="55" t="s">
        <v>112</v>
      </c>
      <c r="E213" s="54" t="s">
        <v>30</v>
      </c>
      <c r="F213" s="54" t="s">
        <v>111</v>
      </c>
      <c r="G213" s="55" t="s">
        <v>112</v>
      </c>
      <c r="H213" s="54" t="s">
        <v>30</v>
      </c>
      <c r="I213" s="54" t="s">
        <v>111</v>
      </c>
      <c r="J213" s="54" t="s">
        <v>112</v>
      </c>
    </row>
    <row r="214" spans="1:10" ht="14.5" customHeight="1">
      <c r="A214" s="56" t="s">
        <v>54</v>
      </c>
      <c r="B214" s="174">
        <v>3.9249020522543212</v>
      </c>
      <c r="C214" s="58">
        <v>0.19316895823652189</v>
      </c>
      <c r="D214" s="59">
        <v>126</v>
      </c>
      <c r="E214" s="174">
        <v>3.5756344516525891</v>
      </c>
      <c r="F214" s="58">
        <v>0.1825860107104752</v>
      </c>
      <c r="G214" s="59">
        <v>126</v>
      </c>
      <c r="H214" s="174">
        <v>1.876284375182429</v>
      </c>
      <c r="I214" s="58">
        <v>0.2556448297805477</v>
      </c>
      <c r="J214" s="60">
        <v>76</v>
      </c>
    </row>
    <row r="215" spans="1:10" ht="14.5" customHeight="1">
      <c r="A215" s="61" t="s">
        <v>55</v>
      </c>
      <c r="B215" s="172">
        <v>4.4240033167836064</v>
      </c>
      <c r="C215" s="63">
        <v>0.1470799542505738</v>
      </c>
      <c r="D215" s="64">
        <v>91</v>
      </c>
      <c r="E215" s="172">
        <v>3.778950973650455</v>
      </c>
      <c r="F215" s="63">
        <v>0.14951670932300501</v>
      </c>
      <c r="G215" s="64">
        <v>91</v>
      </c>
      <c r="H215" s="172">
        <v>2.7632564183565771</v>
      </c>
      <c r="I215" s="63">
        <v>0.21588113681422541</v>
      </c>
      <c r="J215" s="65">
        <v>76</v>
      </c>
    </row>
    <row r="216" spans="1:10" ht="14.5" customHeight="1">
      <c r="A216" s="56" t="s">
        <v>56</v>
      </c>
      <c r="B216" s="174">
        <v>4.263230801451563</v>
      </c>
      <c r="C216" s="58">
        <v>0.52790950455751029</v>
      </c>
      <c r="D216" s="59">
        <v>29</v>
      </c>
      <c r="E216" s="174">
        <v>3.853875908035846</v>
      </c>
      <c r="F216" s="58">
        <v>0.38849175575383599</v>
      </c>
      <c r="G216" s="59">
        <v>30</v>
      </c>
      <c r="H216" s="174">
        <v>2.8178792186487471</v>
      </c>
      <c r="I216" s="58">
        <v>0.50992606211032643</v>
      </c>
      <c r="J216" s="60">
        <v>20</v>
      </c>
    </row>
    <row r="217" spans="1:10" ht="14.5" customHeight="1">
      <c r="A217" s="61" t="s">
        <v>57</v>
      </c>
      <c r="B217" s="172">
        <v>3.4648673636174609</v>
      </c>
      <c r="C217" s="63">
        <v>0.40912766833071462</v>
      </c>
      <c r="D217" s="64">
        <v>36</v>
      </c>
      <c r="E217" s="172">
        <v>2.842061390065199</v>
      </c>
      <c r="F217" s="63">
        <v>0.25224307050261963</v>
      </c>
      <c r="G217" s="64">
        <v>36</v>
      </c>
      <c r="H217" s="172">
        <v>1.1119407761137421</v>
      </c>
      <c r="I217" s="63">
        <v>0.28734254320850611</v>
      </c>
      <c r="J217" s="65">
        <v>17</v>
      </c>
    </row>
    <row r="218" spans="1:10" ht="14.5" customHeight="1">
      <c r="A218" s="56" t="s">
        <v>58</v>
      </c>
      <c r="B218" s="229" t="s">
        <v>148</v>
      </c>
      <c r="C218" s="67" t="s">
        <v>148</v>
      </c>
      <c r="D218" s="68" t="s">
        <v>148</v>
      </c>
      <c r="E218" s="229" t="s">
        <v>148</v>
      </c>
      <c r="F218" s="67" t="s">
        <v>148</v>
      </c>
      <c r="G218" s="68" t="s">
        <v>148</v>
      </c>
      <c r="H218" s="229" t="s">
        <v>148</v>
      </c>
      <c r="I218" s="67" t="s">
        <v>148</v>
      </c>
      <c r="J218" s="69" t="s">
        <v>148</v>
      </c>
    </row>
    <row r="219" spans="1:10" ht="14.5" customHeight="1">
      <c r="A219" s="61" t="s">
        <v>59</v>
      </c>
      <c r="B219" s="228" t="s">
        <v>148</v>
      </c>
      <c r="C219" s="71" t="s">
        <v>148</v>
      </c>
      <c r="D219" s="72" t="s">
        <v>148</v>
      </c>
      <c r="E219" s="228" t="s">
        <v>148</v>
      </c>
      <c r="F219" s="71" t="s">
        <v>148</v>
      </c>
      <c r="G219" s="72" t="s">
        <v>148</v>
      </c>
      <c r="H219" s="228" t="s">
        <v>148</v>
      </c>
      <c r="I219" s="71" t="s">
        <v>148</v>
      </c>
      <c r="J219" s="73" t="s">
        <v>148</v>
      </c>
    </row>
    <row r="220" spans="1:10" ht="14.5" customHeight="1">
      <c r="A220" s="56" t="s">
        <v>60</v>
      </c>
      <c r="B220" s="229">
        <v>4.0430984764651132</v>
      </c>
      <c r="C220" s="67">
        <v>0.22588049438407229</v>
      </c>
      <c r="D220" s="68">
        <v>62</v>
      </c>
      <c r="E220" s="229">
        <v>3.7877884409499729</v>
      </c>
      <c r="F220" s="67">
        <v>0.18605571346416799</v>
      </c>
      <c r="G220" s="68">
        <v>63</v>
      </c>
      <c r="H220" s="229">
        <v>1.8023860060903969</v>
      </c>
      <c r="I220" s="67">
        <v>0.31824879397576028</v>
      </c>
      <c r="J220" s="69">
        <v>43</v>
      </c>
    </row>
    <row r="221" spans="1:10" ht="14.5" customHeight="1">
      <c r="A221" s="61" t="s">
        <v>61</v>
      </c>
      <c r="B221" s="228" t="s">
        <v>148</v>
      </c>
      <c r="C221" s="71" t="s">
        <v>148</v>
      </c>
      <c r="D221" s="72" t="s">
        <v>148</v>
      </c>
      <c r="E221" s="228" t="s">
        <v>148</v>
      </c>
      <c r="F221" s="71" t="s">
        <v>148</v>
      </c>
      <c r="G221" s="72" t="s">
        <v>148</v>
      </c>
      <c r="H221" s="228" t="s">
        <v>148</v>
      </c>
      <c r="I221" s="71" t="s">
        <v>148</v>
      </c>
      <c r="J221" s="73" t="s">
        <v>148</v>
      </c>
    </row>
    <row r="222" spans="1:10" ht="14.5" customHeight="1">
      <c r="A222" s="56" t="s">
        <v>62</v>
      </c>
      <c r="B222" s="229">
        <v>3.724349530915473</v>
      </c>
      <c r="C222" s="67">
        <v>0.22398439510889109</v>
      </c>
      <c r="D222" s="68">
        <v>81</v>
      </c>
      <c r="E222" s="229">
        <v>3.4232533230093058</v>
      </c>
      <c r="F222" s="67">
        <v>0.18090785191586761</v>
      </c>
      <c r="G222" s="68">
        <v>81</v>
      </c>
      <c r="H222" s="229">
        <v>3.1075636758432168</v>
      </c>
      <c r="I222" s="67">
        <v>0.36481209088274241</v>
      </c>
      <c r="J222" s="69">
        <v>69</v>
      </c>
    </row>
    <row r="223" spans="1:10" ht="14.5" customHeight="1">
      <c r="A223" s="61" t="s">
        <v>99</v>
      </c>
      <c r="B223" s="228">
        <v>4.113969125694898</v>
      </c>
      <c r="C223" s="71">
        <v>0.2139755341602404</v>
      </c>
      <c r="D223" s="72">
        <v>106</v>
      </c>
      <c r="E223" s="228">
        <v>3.6121180665777599</v>
      </c>
      <c r="F223" s="71">
        <v>0.16980425731997101</v>
      </c>
      <c r="G223" s="72">
        <v>108</v>
      </c>
      <c r="H223" s="228">
        <v>2.5901980684959711</v>
      </c>
      <c r="I223" s="71">
        <v>0.2386908175852791</v>
      </c>
      <c r="J223" s="73">
        <v>70</v>
      </c>
    </row>
    <row r="224" spans="1:10" ht="14.5" customHeight="1">
      <c r="A224" s="56" t="s">
        <v>64</v>
      </c>
      <c r="B224" s="229">
        <v>4.9346350392831084</v>
      </c>
      <c r="C224" s="67">
        <v>0.46114036831627192</v>
      </c>
      <c r="D224" s="68">
        <v>39</v>
      </c>
      <c r="E224" s="229">
        <v>4.4346456811701032</v>
      </c>
      <c r="F224" s="67">
        <v>0.43105060738966972</v>
      </c>
      <c r="G224" s="68">
        <v>39</v>
      </c>
      <c r="H224" s="229">
        <v>2.0609538017282389</v>
      </c>
      <c r="I224" s="67">
        <v>0.51196473926038588</v>
      </c>
      <c r="J224" s="69">
        <v>30</v>
      </c>
    </row>
    <row r="225" spans="1:10" ht="14.5" customHeight="1">
      <c r="A225" s="61" t="s">
        <v>65</v>
      </c>
      <c r="B225" s="228" t="s">
        <v>148</v>
      </c>
      <c r="C225" s="71" t="s">
        <v>148</v>
      </c>
      <c r="D225" s="72" t="s">
        <v>148</v>
      </c>
      <c r="E225" s="228" t="s">
        <v>148</v>
      </c>
      <c r="F225" s="71" t="s">
        <v>148</v>
      </c>
      <c r="G225" s="72" t="s">
        <v>148</v>
      </c>
      <c r="H225" s="228" t="s">
        <v>148</v>
      </c>
      <c r="I225" s="71" t="s">
        <v>148</v>
      </c>
      <c r="J225" s="73" t="s">
        <v>148</v>
      </c>
    </row>
    <row r="226" spans="1:10" ht="14.5" customHeight="1">
      <c r="A226" s="56" t="s">
        <v>66</v>
      </c>
      <c r="B226" s="229">
        <v>4.7562823573943334</v>
      </c>
      <c r="C226" s="67">
        <v>0.12614529547906031</v>
      </c>
      <c r="D226" s="68">
        <v>78</v>
      </c>
      <c r="E226" s="229">
        <v>4.7350529809464321</v>
      </c>
      <c r="F226" s="67">
        <v>0.128617417002995</v>
      </c>
      <c r="G226" s="68">
        <v>77</v>
      </c>
      <c r="H226" s="229">
        <v>3.646976252463761</v>
      </c>
      <c r="I226" s="67">
        <v>0.30434201581234871</v>
      </c>
      <c r="J226" s="69">
        <v>47</v>
      </c>
    </row>
    <row r="227" spans="1:10" ht="14.5" customHeight="1">
      <c r="A227" s="61" t="s">
        <v>67</v>
      </c>
      <c r="B227" s="228" t="s">
        <v>148</v>
      </c>
      <c r="C227" s="71" t="s">
        <v>148</v>
      </c>
      <c r="D227" s="72" t="s">
        <v>148</v>
      </c>
      <c r="E227" s="228" t="s">
        <v>148</v>
      </c>
      <c r="F227" s="71" t="s">
        <v>148</v>
      </c>
      <c r="G227" s="72" t="s">
        <v>148</v>
      </c>
      <c r="H227" s="228" t="s">
        <v>148</v>
      </c>
      <c r="I227" s="71" t="s">
        <v>148</v>
      </c>
      <c r="J227" s="73" t="s">
        <v>148</v>
      </c>
    </row>
    <row r="228" spans="1:10" ht="14.5" customHeight="1">
      <c r="A228" s="56" t="s">
        <v>68</v>
      </c>
      <c r="B228" s="229" t="s">
        <v>148</v>
      </c>
      <c r="C228" s="67" t="s">
        <v>148</v>
      </c>
      <c r="D228" s="68" t="s">
        <v>148</v>
      </c>
      <c r="E228" s="229" t="s">
        <v>148</v>
      </c>
      <c r="F228" s="67" t="s">
        <v>148</v>
      </c>
      <c r="G228" s="68" t="s">
        <v>148</v>
      </c>
      <c r="H228" s="229" t="s">
        <v>148</v>
      </c>
      <c r="I228" s="67" t="s">
        <v>148</v>
      </c>
      <c r="J228" s="69" t="s">
        <v>148</v>
      </c>
    </row>
    <row r="229" spans="1:10" ht="14.5" customHeight="1" thickBot="1">
      <c r="A229" s="74" t="s">
        <v>69</v>
      </c>
      <c r="B229" s="175">
        <v>2.7551006671650771</v>
      </c>
      <c r="C229" s="76">
        <v>0.25141629012954553</v>
      </c>
      <c r="D229" s="77">
        <v>42</v>
      </c>
      <c r="E229" s="175">
        <v>2.275993447663383</v>
      </c>
      <c r="F229" s="76">
        <v>0.1088505474436948</v>
      </c>
      <c r="G229" s="77">
        <v>41</v>
      </c>
      <c r="H229" s="175">
        <v>0.68066548016969919</v>
      </c>
      <c r="I229" s="76">
        <v>0.2277022129527953</v>
      </c>
      <c r="J229" s="78">
        <v>16</v>
      </c>
    </row>
    <row r="230" spans="1:10" ht="14.5" customHeight="1">
      <c r="A230" s="79" t="s">
        <v>70</v>
      </c>
      <c r="B230" s="123">
        <v>4.1359383703426076</v>
      </c>
      <c r="C230" s="81">
        <v>9.7685129729061668E-2</v>
      </c>
      <c r="D230" s="82">
        <v>549</v>
      </c>
      <c r="E230" s="123">
        <v>3.7003004974294962</v>
      </c>
      <c r="F230" s="81">
        <v>8.4547023616949268E-2</v>
      </c>
      <c r="G230" s="82">
        <v>553</v>
      </c>
      <c r="H230" s="123">
        <v>2.4561027502760551</v>
      </c>
      <c r="I230" s="81">
        <v>0.1215038892718151</v>
      </c>
      <c r="J230" s="83">
        <v>399</v>
      </c>
    </row>
    <row r="231" spans="1:10" ht="14.5" customHeight="1">
      <c r="A231" s="79" t="s">
        <v>71</v>
      </c>
      <c r="B231" s="123">
        <v>4.1666674060909248</v>
      </c>
      <c r="C231" s="81">
        <v>0.24152296986311339</v>
      </c>
      <c r="D231" s="82">
        <v>256</v>
      </c>
      <c r="E231" s="123">
        <v>3.8726322502081478</v>
      </c>
      <c r="F231" s="81">
        <v>0.2352150318154976</v>
      </c>
      <c r="G231" s="82">
        <v>255</v>
      </c>
      <c r="H231" s="123">
        <v>2.7667020586348832</v>
      </c>
      <c r="I231" s="81">
        <v>0.23903173453611351</v>
      </c>
      <c r="J231" s="83">
        <v>149</v>
      </c>
    </row>
    <row r="232" spans="1:10" ht="14.5" customHeight="1">
      <c r="A232" s="84" t="s">
        <v>72</v>
      </c>
      <c r="B232" s="128">
        <v>4.1456712126588364</v>
      </c>
      <c r="C232" s="86">
        <v>0.10151420800397121</v>
      </c>
      <c r="D232" s="87">
        <v>805</v>
      </c>
      <c r="E232" s="128">
        <v>3.7544200053021659</v>
      </c>
      <c r="F232" s="86">
        <v>9.3878221323209568E-2</v>
      </c>
      <c r="G232" s="87">
        <v>808</v>
      </c>
      <c r="H232" s="128">
        <v>2.5400289309948318</v>
      </c>
      <c r="I232" s="86">
        <v>0.1097847993323452</v>
      </c>
      <c r="J232" s="88">
        <v>548</v>
      </c>
    </row>
    <row r="233" spans="1:10" ht="14.5" customHeight="1">
      <c r="A233" s="1255" t="s">
        <v>312</v>
      </c>
      <c r="B233" s="1255" t="s">
        <v>305</v>
      </c>
      <c r="C233" s="1255" t="s">
        <v>305</v>
      </c>
      <c r="D233" s="1255" t="s">
        <v>305</v>
      </c>
      <c r="E233" s="1255" t="s">
        <v>305</v>
      </c>
      <c r="F233" s="1255" t="s">
        <v>305</v>
      </c>
      <c r="G233" s="1255" t="s">
        <v>305</v>
      </c>
      <c r="H233" s="1255" t="s">
        <v>305</v>
      </c>
      <c r="I233" s="1255" t="s">
        <v>305</v>
      </c>
      <c r="J233" s="1255" t="s">
        <v>305</v>
      </c>
    </row>
    <row r="234" spans="1:10" ht="26.25" customHeight="1">
      <c r="A234" s="1172" t="s">
        <v>308</v>
      </c>
      <c r="B234" s="1172" t="s">
        <v>115</v>
      </c>
      <c r="C234" s="1172" t="s">
        <v>115</v>
      </c>
      <c r="D234" s="1172" t="s">
        <v>115</v>
      </c>
      <c r="E234" s="1172" t="s">
        <v>115</v>
      </c>
      <c r="F234" s="1172" t="s">
        <v>115</v>
      </c>
      <c r="G234" s="1172" t="s">
        <v>115</v>
      </c>
      <c r="H234" s="1172" t="s">
        <v>115</v>
      </c>
      <c r="I234" s="1172" t="s">
        <v>115</v>
      </c>
      <c r="J234" s="1172" t="s">
        <v>115</v>
      </c>
    </row>
    <row r="235" spans="1:10" s="870" customFormat="1" ht="16.5" customHeight="1">
      <c r="A235" s="1172" t="s">
        <v>752</v>
      </c>
      <c r="B235" s="1172" t="s">
        <v>313</v>
      </c>
      <c r="C235" s="1172" t="s">
        <v>313</v>
      </c>
      <c r="D235" s="1172" t="s">
        <v>313</v>
      </c>
      <c r="E235" s="1172" t="s">
        <v>313</v>
      </c>
      <c r="F235" s="1172" t="s">
        <v>313</v>
      </c>
      <c r="G235" s="1172" t="s">
        <v>313</v>
      </c>
      <c r="H235" s="1172" t="s">
        <v>313</v>
      </c>
      <c r="I235" s="1172" t="s">
        <v>313</v>
      </c>
      <c r="J235" s="1172" t="s">
        <v>313</v>
      </c>
    </row>
    <row r="237" spans="1:10" ht="14.5" customHeight="1">
      <c r="A237" s="1258" t="s">
        <v>688</v>
      </c>
      <c r="B237" s="1258"/>
      <c r="C237" s="1258"/>
      <c r="D237" s="1258"/>
      <c r="E237" s="1258"/>
      <c r="F237" s="1258"/>
      <c r="G237" s="1258"/>
      <c r="H237" s="1258"/>
      <c r="I237" s="1258"/>
      <c r="J237" s="1258"/>
    </row>
    <row r="238" spans="1:10" ht="14.5" customHeight="1">
      <c r="A238" s="91"/>
      <c r="B238" s="1284" t="s">
        <v>301</v>
      </c>
      <c r="C238" s="1284" t="s">
        <v>301</v>
      </c>
      <c r="D238" s="1472" t="s">
        <v>301</v>
      </c>
      <c r="E238" s="1468" t="s">
        <v>311</v>
      </c>
      <c r="F238" s="1250" t="s">
        <v>311</v>
      </c>
      <c r="G238" s="1249" t="s">
        <v>311</v>
      </c>
      <c r="H238" s="1284" t="s">
        <v>303</v>
      </c>
      <c r="I238" s="1284" t="s">
        <v>303</v>
      </c>
      <c r="J238" s="1284" t="s">
        <v>303</v>
      </c>
    </row>
    <row r="239" spans="1:10" ht="14.5" customHeight="1" thickBot="1">
      <c r="A239" s="92"/>
      <c r="B239" s="54" t="s">
        <v>30</v>
      </c>
      <c r="C239" s="54" t="s">
        <v>111</v>
      </c>
      <c r="D239" s="55" t="s">
        <v>112</v>
      </c>
      <c r="E239" s="54" t="s">
        <v>30</v>
      </c>
      <c r="F239" s="54" t="s">
        <v>111</v>
      </c>
      <c r="G239" s="55" t="s">
        <v>112</v>
      </c>
      <c r="H239" s="54" t="s">
        <v>30</v>
      </c>
      <c r="I239" s="54" t="s">
        <v>111</v>
      </c>
      <c r="J239" s="54" t="s">
        <v>112</v>
      </c>
    </row>
    <row r="240" spans="1:10" ht="14.5" customHeight="1">
      <c r="A240" s="93" t="s">
        <v>117</v>
      </c>
      <c r="B240" s="174">
        <v>3.5039289585467479</v>
      </c>
      <c r="C240" s="58">
        <v>0.1118965552269881</v>
      </c>
      <c r="D240" s="59">
        <v>243</v>
      </c>
      <c r="E240" s="174">
        <v>3.2056429734471208</v>
      </c>
      <c r="F240" s="58">
        <v>0.1008043072195981</v>
      </c>
      <c r="G240" s="59">
        <v>240</v>
      </c>
      <c r="H240" s="174">
        <v>1.872736011717109</v>
      </c>
      <c r="I240" s="58">
        <v>0.15810466691831759</v>
      </c>
      <c r="J240" s="60">
        <v>155</v>
      </c>
    </row>
    <row r="241" spans="1:10" ht="14.5" customHeight="1">
      <c r="A241" s="94" t="s">
        <v>118</v>
      </c>
      <c r="B241" s="172">
        <v>4.2942301002903944</v>
      </c>
      <c r="C241" s="63">
        <v>0.12710010687223069</v>
      </c>
      <c r="D241" s="64">
        <v>265</v>
      </c>
      <c r="E241" s="172">
        <v>3.9800163696509721</v>
      </c>
      <c r="F241" s="63">
        <v>0.12512229898763749</v>
      </c>
      <c r="G241" s="64">
        <v>267</v>
      </c>
      <c r="H241" s="172">
        <v>2.6324997106581791</v>
      </c>
      <c r="I241" s="63">
        <v>0.17294865910108839</v>
      </c>
      <c r="J241" s="65">
        <v>197</v>
      </c>
    </row>
    <row r="242" spans="1:10" ht="14.5" customHeight="1">
      <c r="A242" s="95" t="s">
        <v>119</v>
      </c>
      <c r="B242" s="231">
        <v>4.4390300527041209</v>
      </c>
      <c r="C242" s="97">
        <v>0.23504623146663561</v>
      </c>
      <c r="D242" s="98">
        <v>296</v>
      </c>
      <c r="E242" s="231">
        <v>3.8814235281918941</v>
      </c>
      <c r="F242" s="97">
        <v>0.21091462312651141</v>
      </c>
      <c r="G242" s="98">
        <v>300</v>
      </c>
      <c r="H242" s="231">
        <v>2.882958212989239</v>
      </c>
      <c r="I242" s="97">
        <v>0.2101594875119937</v>
      </c>
      <c r="J242" s="99">
        <v>195</v>
      </c>
    </row>
    <row r="243" spans="1:10" ht="14.5" customHeight="1">
      <c r="A243" s="94" t="s">
        <v>120</v>
      </c>
      <c r="B243" s="172">
        <v>4.1076229673338576</v>
      </c>
      <c r="C243" s="63">
        <v>0.13486048372115789</v>
      </c>
      <c r="D243" s="64">
        <v>249</v>
      </c>
      <c r="E243" s="172">
        <v>3.659126963999797</v>
      </c>
      <c r="F243" s="63">
        <v>0.1186617179040598</v>
      </c>
      <c r="G243" s="64">
        <v>247</v>
      </c>
      <c r="H243" s="172">
        <v>2.4965800894945032</v>
      </c>
      <c r="I243" s="63">
        <v>0.19769161393596449</v>
      </c>
      <c r="J243" s="65">
        <v>152</v>
      </c>
    </row>
    <row r="244" spans="1:10" ht="14.5" customHeight="1">
      <c r="A244" s="93" t="s">
        <v>121</v>
      </c>
      <c r="B244" s="174">
        <v>4.2778201893635579</v>
      </c>
      <c r="C244" s="58">
        <v>0.233496511353257</v>
      </c>
      <c r="D244" s="59">
        <v>272</v>
      </c>
      <c r="E244" s="174">
        <v>3.8519888481325268</v>
      </c>
      <c r="F244" s="58">
        <v>0.21947567377038019</v>
      </c>
      <c r="G244" s="59">
        <v>276</v>
      </c>
      <c r="H244" s="174">
        <v>2.4849170769108802</v>
      </c>
      <c r="I244" s="58">
        <v>0.20753773849869081</v>
      </c>
      <c r="J244" s="60">
        <v>194</v>
      </c>
    </row>
    <row r="245" spans="1:10" ht="14.5" customHeight="1" thickBot="1">
      <c r="A245" s="100" t="s">
        <v>122</v>
      </c>
      <c r="B245" s="175">
        <v>4.0619266846822484</v>
      </c>
      <c r="C245" s="76">
        <v>0.13895443740451779</v>
      </c>
      <c r="D245" s="77">
        <v>279</v>
      </c>
      <c r="E245" s="175">
        <v>3.7574900818813441</v>
      </c>
      <c r="F245" s="76">
        <v>0.1245767672980143</v>
      </c>
      <c r="G245" s="77">
        <v>280</v>
      </c>
      <c r="H245" s="175">
        <v>2.6339341926825779</v>
      </c>
      <c r="I245" s="76">
        <v>0.15965110162766721</v>
      </c>
      <c r="J245" s="78">
        <v>199</v>
      </c>
    </row>
    <row r="246" spans="1:10" ht="14.5" customHeight="1">
      <c r="A246" s="101" t="s">
        <v>123</v>
      </c>
      <c r="B246" s="128">
        <v>4.1456712126588364</v>
      </c>
      <c r="C246" s="86">
        <v>0.10151420800397121</v>
      </c>
      <c r="D246" s="87">
        <v>805</v>
      </c>
      <c r="E246" s="128">
        <v>3.7544200053021659</v>
      </c>
      <c r="F246" s="86">
        <v>9.3878221323209568E-2</v>
      </c>
      <c r="G246" s="87">
        <v>808</v>
      </c>
      <c r="H246" s="128">
        <v>2.5400289309948318</v>
      </c>
      <c r="I246" s="86">
        <v>0.1097847993323452</v>
      </c>
      <c r="J246" s="88">
        <v>548</v>
      </c>
    </row>
    <row r="247" spans="1:10" ht="14.5" customHeight="1">
      <c r="A247" s="1255" t="s">
        <v>351</v>
      </c>
      <c r="B247" s="1255" t="s">
        <v>305</v>
      </c>
      <c r="C247" s="1255" t="s">
        <v>305</v>
      </c>
      <c r="D247" s="1255" t="s">
        <v>305</v>
      </c>
      <c r="E247" s="1255" t="s">
        <v>305</v>
      </c>
      <c r="F247" s="1255" t="s">
        <v>305</v>
      </c>
      <c r="G247" s="1255" t="s">
        <v>305</v>
      </c>
      <c r="H247" s="1255" t="s">
        <v>305</v>
      </c>
      <c r="I247" s="1255" t="s">
        <v>305</v>
      </c>
      <c r="J247" s="1255" t="s">
        <v>305</v>
      </c>
    </row>
    <row r="248" spans="1:10" ht="19.5" customHeight="1">
      <c r="A248" s="1172" t="s">
        <v>752</v>
      </c>
      <c r="B248" s="1172" t="s">
        <v>314</v>
      </c>
      <c r="C248" s="1172" t="s">
        <v>314</v>
      </c>
      <c r="D248" s="1172" t="s">
        <v>314</v>
      </c>
      <c r="E248" s="1172" t="s">
        <v>314</v>
      </c>
      <c r="F248" s="1172" t="s">
        <v>314</v>
      </c>
      <c r="G248" s="1172" t="s">
        <v>314</v>
      </c>
      <c r="H248" s="1172" t="s">
        <v>314</v>
      </c>
      <c r="I248" s="1172" t="s">
        <v>314</v>
      </c>
      <c r="J248" s="1172" t="s">
        <v>314</v>
      </c>
    </row>
  </sheetData>
  <mergeCells count="94">
    <mergeCell ref="A83:J83"/>
    <mergeCell ref="A82:J82"/>
    <mergeCell ref="A84:J84"/>
    <mergeCell ref="A68:J68"/>
    <mergeCell ref="A69:J69"/>
    <mergeCell ref="A70:J70"/>
    <mergeCell ref="A72:J72"/>
    <mergeCell ref="B73:D73"/>
    <mergeCell ref="E73:G73"/>
    <mergeCell ref="H73:J73"/>
    <mergeCell ref="A46:J46"/>
    <mergeCell ref="A47:A48"/>
    <mergeCell ref="B47:D47"/>
    <mergeCell ref="E47:G47"/>
    <mergeCell ref="H47:J47"/>
    <mergeCell ref="B34:C34"/>
    <mergeCell ref="D34:E34"/>
    <mergeCell ref="F34:G34"/>
    <mergeCell ref="A43:H43"/>
    <mergeCell ref="A44:H44"/>
    <mergeCell ref="A28:H28"/>
    <mergeCell ref="A29:H29"/>
    <mergeCell ref="A30:H30"/>
    <mergeCell ref="A32:H32"/>
    <mergeCell ref="B33:H33"/>
    <mergeCell ref="A3:J3"/>
    <mergeCell ref="A5:H5"/>
    <mergeCell ref="A6:A8"/>
    <mergeCell ref="B6:H6"/>
    <mergeCell ref="B7:C7"/>
    <mergeCell ref="D7:E7"/>
    <mergeCell ref="F7:G7"/>
    <mergeCell ref="A247:J247"/>
    <mergeCell ref="A248:J248"/>
    <mergeCell ref="A233:J233"/>
    <mergeCell ref="A234:J234"/>
    <mergeCell ref="A235:J235"/>
    <mergeCell ref="A237:J237"/>
    <mergeCell ref="B238:D238"/>
    <mergeCell ref="E238:G238"/>
    <mergeCell ref="H238:J238"/>
    <mergeCell ref="A209:H209"/>
    <mergeCell ref="A211:J211"/>
    <mergeCell ref="A212:A213"/>
    <mergeCell ref="B212:D212"/>
    <mergeCell ref="E212:G212"/>
    <mergeCell ref="H212:J212"/>
    <mergeCell ref="B199:C199"/>
    <mergeCell ref="D199:E199"/>
    <mergeCell ref="F199:G199"/>
    <mergeCell ref="A208:H208"/>
    <mergeCell ref="A193:H193"/>
    <mergeCell ref="A194:H194"/>
    <mergeCell ref="A195:H195"/>
    <mergeCell ref="A197:H197"/>
    <mergeCell ref="B198:H198"/>
    <mergeCell ref="A170:H170"/>
    <mergeCell ref="A171:A173"/>
    <mergeCell ref="B171:H171"/>
    <mergeCell ref="B172:C172"/>
    <mergeCell ref="D172:E172"/>
    <mergeCell ref="F172:G172"/>
    <mergeCell ref="A165:J165"/>
    <mergeCell ref="A166:J166"/>
    <mergeCell ref="A86:J86"/>
    <mergeCell ref="A168:J168"/>
    <mergeCell ref="A151:J151"/>
    <mergeCell ref="A152:J152"/>
    <mergeCell ref="A153:J153"/>
    <mergeCell ref="A155:J155"/>
    <mergeCell ref="B156:D156"/>
    <mergeCell ref="E156:G156"/>
    <mergeCell ref="H156:J156"/>
    <mergeCell ref="A127:H127"/>
    <mergeCell ref="A129:J129"/>
    <mergeCell ref="A130:A131"/>
    <mergeCell ref="B130:D130"/>
    <mergeCell ref="E130:G130"/>
    <mergeCell ref="H130:J130"/>
    <mergeCell ref="B117:C117"/>
    <mergeCell ref="D117:E117"/>
    <mergeCell ref="F117:G117"/>
    <mergeCell ref="A126:H126"/>
    <mergeCell ref="A111:H111"/>
    <mergeCell ref="A112:H112"/>
    <mergeCell ref="A113:H113"/>
    <mergeCell ref="A115:H115"/>
    <mergeCell ref="B116:H116"/>
    <mergeCell ref="A88:H88"/>
    <mergeCell ref="A89:A91"/>
    <mergeCell ref="B89:H89"/>
    <mergeCell ref="B90:C90"/>
    <mergeCell ref="D90:E90"/>
    <mergeCell ref="F90:G90"/>
  </mergeCells>
  <hyperlinks>
    <hyperlink ref="A1" location="Inhalt!A11" display="Zurück zum Inhalt" xr:uid="{00000000-0004-0000-1100-000000000000}"/>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M260"/>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13" customWidth="1"/>
    <col min="2" max="46" width="11.08203125" style="213" customWidth="1"/>
    <col min="47" max="16384" width="11.08203125" style="213"/>
  </cols>
  <sheetData>
    <row r="1" spans="1:65" s="18" customFormat="1" ht="14.5" customHeight="1">
      <c r="A1" s="409" t="s">
        <v>397</v>
      </c>
    </row>
    <row r="2" spans="1:65" ht="14.5" customHeight="1"/>
    <row r="3" spans="1:65"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c r="AF3" s="1173"/>
      <c r="AG3" s="1173"/>
      <c r="AH3" s="1173"/>
      <c r="AI3" s="1173"/>
      <c r="AJ3" s="1173"/>
      <c r="AK3" s="1173"/>
      <c r="AL3" s="1173"/>
      <c r="AM3" s="1173"/>
      <c r="AN3" s="1173"/>
      <c r="AO3" s="1173"/>
      <c r="AP3" s="1173"/>
      <c r="AQ3" s="1173"/>
      <c r="AR3" s="1173"/>
      <c r="AS3" s="1173"/>
      <c r="AT3" s="1173"/>
      <c r="AU3" s="1173"/>
      <c r="AV3" s="1173"/>
      <c r="AW3" s="1173"/>
      <c r="AX3" s="1173"/>
      <c r="AY3" s="1173"/>
      <c r="AZ3" s="1173"/>
      <c r="BA3" s="1173"/>
      <c r="BB3" s="1173"/>
      <c r="BC3" s="1173"/>
      <c r="BD3" s="1173"/>
      <c r="BE3" s="1173"/>
      <c r="BF3" s="1173"/>
      <c r="BG3" s="1173"/>
      <c r="BH3" s="1173"/>
      <c r="BI3" s="1173"/>
      <c r="BJ3" s="1173"/>
      <c r="BK3" s="1173"/>
      <c r="BL3" s="1173"/>
      <c r="BM3" s="1173"/>
    </row>
    <row r="4" spans="1:65" ht="14.5" customHeight="1"/>
    <row r="5" spans="1:65" ht="30.75" customHeight="1">
      <c r="A5" s="1447" t="s">
        <v>690</v>
      </c>
      <c r="B5" s="1270"/>
      <c r="C5" s="1270"/>
      <c r="D5" s="1270"/>
    </row>
    <row r="6" spans="1:65" ht="33.75" customHeight="1" thickBot="1">
      <c r="A6" s="1452" t="s">
        <v>43</v>
      </c>
      <c r="B6" s="1245" t="s">
        <v>352</v>
      </c>
      <c r="C6" s="1245" t="s">
        <v>315</v>
      </c>
      <c r="D6" s="1246" t="s">
        <v>315</v>
      </c>
    </row>
    <row r="7" spans="1:65" ht="14.5" customHeight="1" thickBot="1">
      <c r="A7" s="1385"/>
      <c r="B7" s="733" t="s">
        <v>40</v>
      </c>
      <c r="C7" s="733" t="s">
        <v>111</v>
      </c>
      <c r="D7" s="733" t="s">
        <v>112</v>
      </c>
    </row>
    <row r="8" spans="1:65" ht="14.5" customHeight="1">
      <c r="A8" s="361" t="s">
        <v>54</v>
      </c>
      <c r="B8" s="377">
        <v>89.167120574869074</v>
      </c>
      <c r="C8" s="378">
        <v>1.814128993752876</v>
      </c>
      <c r="D8" s="934">
        <v>316</v>
      </c>
    </row>
    <row r="9" spans="1:65" ht="14.5" customHeight="1">
      <c r="A9" s="365" t="s">
        <v>55</v>
      </c>
      <c r="B9" s="743">
        <v>86.924696559471116</v>
      </c>
      <c r="C9" s="380">
        <v>1.881411063169188</v>
      </c>
      <c r="D9" s="935">
        <v>351</v>
      </c>
    </row>
    <row r="10" spans="1:65" ht="14.5" customHeight="1">
      <c r="A10" s="361" t="s">
        <v>56</v>
      </c>
      <c r="B10" s="740">
        <v>88.791879507571679</v>
      </c>
      <c r="C10" s="378">
        <v>1.758198354881394</v>
      </c>
      <c r="D10" s="934">
        <v>321</v>
      </c>
    </row>
    <row r="11" spans="1:65" ht="14.5" customHeight="1">
      <c r="A11" s="365" t="s">
        <v>57</v>
      </c>
      <c r="B11" s="743">
        <v>93.815884649543008</v>
      </c>
      <c r="C11" s="380">
        <v>1.3386426183784941</v>
      </c>
      <c r="D11" s="935">
        <v>360</v>
      </c>
    </row>
    <row r="12" spans="1:65" ht="14.5" customHeight="1">
      <c r="A12" s="361" t="s">
        <v>58</v>
      </c>
      <c r="B12" s="377">
        <v>86.390876255526933</v>
      </c>
      <c r="C12" s="378">
        <v>3.7062566676025401</v>
      </c>
      <c r="D12" s="934">
        <v>109</v>
      </c>
    </row>
    <row r="13" spans="1:65" ht="14.5" customHeight="1">
      <c r="A13" s="365" t="s">
        <v>59</v>
      </c>
      <c r="B13" s="379">
        <v>88.985524554118783</v>
      </c>
      <c r="C13" s="380">
        <v>2.459389380203771</v>
      </c>
      <c r="D13" s="935">
        <v>220</v>
      </c>
    </row>
    <row r="14" spans="1:65" ht="14.5" customHeight="1">
      <c r="A14" s="361" t="s">
        <v>60</v>
      </c>
      <c r="B14" s="740">
        <v>91.840461473640019</v>
      </c>
      <c r="C14" s="378">
        <v>1.5042164853793929</v>
      </c>
      <c r="D14" s="934">
        <v>404</v>
      </c>
    </row>
    <row r="15" spans="1:65" ht="14.5" customHeight="1">
      <c r="A15" s="365" t="s">
        <v>61</v>
      </c>
      <c r="B15" s="743">
        <v>94.519802226424204</v>
      </c>
      <c r="C15" s="380">
        <v>1.508103521982018</v>
      </c>
      <c r="D15" s="935">
        <v>239</v>
      </c>
    </row>
    <row r="16" spans="1:65" ht="14.5" customHeight="1">
      <c r="A16" s="361" t="s">
        <v>62</v>
      </c>
      <c r="B16" s="740">
        <v>89.728501654773169</v>
      </c>
      <c r="C16" s="378">
        <v>1.662784084650675</v>
      </c>
      <c r="D16" s="934">
        <v>385</v>
      </c>
    </row>
    <row r="17" spans="1:15" ht="14.5" customHeight="1">
      <c r="A17" s="365" t="s">
        <v>99</v>
      </c>
      <c r="B17" s="379">
        <v>87.65033011268963</v>
      </c>
      <c r="C17" s="380">
        <v>1.889275475289631</v>
      </c>
      <c r="D17" s="935">
        <v>325</v>
      </c>
    </row>
    <row r="18" spans="1:15" ht="14.5" customHeight="1">
      <c r="A18" s="361" t="s">
        <v>64</v>
      </c>
      <c r="B18" s="740">
        <v>90.027560540432759</v>
      </c>
      <c r="C18" s="378">
        <v>1.814733546321091</v>
      </c>
      <c r="D18" s="934">
        <v>303</v>
      </c>
    </row>
    <row r="19" spans="1:15" ht="14.5" customHeight="1">
      <c r="A19" s="365" t="s">
        <v>65</v>
      </c>
      <c r="B19" s="741">
        <v>93.732041144600899</v>
      </c>
      <c r="C19" s="380">
        <v>2.2217010230744569</v>
      </c>
      <c r="D19" s="935">
        <v>123</v>
      </c>
    </row>
    <row r="20" spans="1:15" ht="14.5" customHeight="1">
      <c r="A20" s="361" t="s">
        <v>66</v>
      </c>
      <c r="B20" s="740">
        <v>92.376548549011233</v>
      </c>
      <c r="C20" s="378">
        <v>1.585366872276105</v>
      </c>
      <c r="D20" s="934">
        <v>335</v>
      </c>
    </row>
    <row r="21" spans="1:15" ht="14.5" customHeight="1">
      <c r="A21" s="365" t="s">
        <v>67</v>
      </c>
      <c r="B21" s="743">
        <v>90.445955876433203</v>
      </c>
      <c r="C21" s="380">
        <v>1.552189630626752</v>
      </c>
      <c r="D21" s="935">
        <v>379</v>
      </c>
    </row>
    <row r="22" spans="1:15" ht="14.5" customHeight="1">
      <c r="A22" s="361" t="s">
        <v>68</v>
      </c>
      <c r="B22" s="740">
        <v>88.36424776683009</v>
      </c>
      <c r="C22" s="378">
        <v>1.597454484890648</v>
      </c>
      <c r="D22" s="934">
        <v>409</v>
      </c>
    </row>
    <row r="23" spans="1:15" ht="14.5" customHeight="1" thickBot="1">
      <c r="A23" s="369" t="s">
        <v>69</v>
      </c>
      <c r="B23" s="746">
        <v>92.487620444397265</v>
      </c>
      <c r="C23" s="386">
        <v>1.4821137741047239</v>
      </c>
      <c r="D23" s="1011">
        <v>337</v>
      </c>
    </row>
    <row r="24" spans="1:15" ht="14.5" customHeight="1">
      <c r="A24" s="373" t="s">
        <v>70</v>
      </c>
      <c r="B24" s="387">
        <v>88.712908101329177</v>
      </c>
      <c r="C24" s="388">
        <v>0.75192149241755801</v>
      </c>
      <c r="D24" s="941">
        <v>2945</v>
      </c>
    </row>
    <row r="25" spans="1:15" ht="14.5" customHeight="1">
      <c r="A25" s="373" t="s">
        <v>71</v>
      </c>
      <c r="B25" s="387">
        <v>91.495937931638494</v>
      </c>
      <c r="C25" s="388">
        <v>0.7168668758168979</v>
      </c>
      <c r="D25" s="941">
        <v>1971</v>
      </c>
    </row>
    <row r="26" spans="1:15" ht="14.5" customHeight="1">
      <c r="A26" s="957" t="s">
        <v>72</v>
      </c>
      <c r="B26" s="1029">
        <v>89.201128280982559</v>
      </c>
      <c r="C26" s="962">
        <v>0.63266160145903172</v>
      </c>
      <c r="D26" s="960">
        <v>4916</v>
      </c>
    </row>
    <row r="27" spans="1:15" s="220" customFormat="1" ht="24" customHeight="1">
      <c r="A27" s="1370" t="s">
        <v>316</v>
      </c>
      <c r="B27" s="1430"/>
      <c r="C27" s="1430"/>
      <c r="D27" s="1430"/>
    </row>
    <row r="28" spans="1:15" s="220" customFormat="1" ht="40" customHeight="1">
      <c r="A28" s="1370" t="s">
        <v>543</v>
      </c>
      <c r="B28" s="1430"/>
      <c r="C28" s="1430"/>
      <c r="D28" s="1430"/>
    </row>
    <row r="29" spans="1:15" s="220" customFormat="1" ht="33.75" customHeight="1">
      <c r="A29" s="1370" t="s">
        <v>501</v>
      </c>
      <c r="B29" s="1430"/>
      <c r="C29" s="1430"/>
      <c r="D29" s="1430"/>
    </row>
    <row r="31" spans="1:15" ht="46.5" customHeight="1">
      <c r="A31" s="1247" t="s">
        <v>552</v>
      </c>
      <c r="B31" s="1247"/>
      <c r="C31" s="1247"/>
      <c r="D31" s="1247"/>
      <c r="E31" s="218"/>
      <c r="F31" s="218"/>
      <c r="G31" s="218"/>
      <c r="H31" s="218"/>
      <c r="I31" s="218"/>
      <c r="J31" s="218"/>
      <c r="K31" s="218"/>
      <c r="L31" s="218"/>
      <c r="M31" s="218"/>
      <c r="N31" s="218"/>
      <c r="O31" s="218"/>
    </row>
    <row r="32" spans="1:15" ht="33.75" customHeight="1" thickBot="1">
      <c r="A32" s="1400" t="s">
        <v>43</v>
      </c>
      <c r="B32" s="1245" t="s">
        <v>352</v>
      </c>
      <c r="C32" s="1245" t="s">
        <v>315</v>
      </c>
      <c r="D32" s="1246" t="s">
        <v>315</v>
      </c>
      <c r="E32" s="218"/>
      <c r="F32" s="218"/>
      <c r="G32" s="218"/>
      <c r="H32" s="218"/>
      <c r="I32" s="218"/>
      <c r="J32" s="218"/>
      <c r="K32" s="218"/>
      <c r="L32" s="218"/>
      <c r="M32" s="218"/>
      <c r="N32" s="218"/>
      <c r="O32" s="218"/>
    </row>
    <row r="33" spans="1:49" ht="14.5" customHeight="1" thickBot="1">
      <c r="A33" s="1254" t="s">
        <v>43</v>
      </c>
      <c r="B33" s="54" t="s">
        <v>40</v>
      </c>
      <c r="C33" s="54" t="s">
        <v>111</v>
      </c>
      <c r="D33" s="54" t="s">
        <v>112</v>
      </c>
    </row>
    <row r="34" spans="1:49" ht="14.5" customHeight="1">
      <c r="A34" s="56" t="s">
        <v>134</v>
      </c>
      <c r="B34" s="57">
        <v>85.652627272354721</v>
      </c>
      <c r="C34" s="58">
        <v>1.899543993339373</v>
      </c>
      <c r="D34" s="60">
        <v>599</v>
      </c>
    </row>
    <row r="35" spans="1:49" ht="14.5" customHeight="1">
      <c r="A35" s="61" t="s">
        <v>135</v>
      </c>
      <c r="B35" s="62">
        <v>89.164780866335192</v>
      </c>
      <c r="C35" s="63">
        <v>0.91612485817850886</v>
      </c>
      <c r="D35" s="65">
        <v>2315</v>
      </c>
    </row>
    <row r="36" spans="1:49" ht="14.5" customHeight="1" thickBot="1">
      <c r="A36" s="190" t="s">
        <v>136</v>
      </c>
      <c r="B36" s="179">
        <v>90.707977898291674</v>
      </c>
      <c r="C36" s="180">
        <v>0.95176428589109563</v>
      </c>
      <c r="D36" s="191">
        <v>2002</v>
      </c>
    </row>
    <row r="37" spans="1:49" ht="14.5" customHeight="1">
      <c r="A37" s="84" t="s">
        <v>123</v>
      </c>
      <c r="B37" s="85">
        <v>89.201128280982559</v>
      </c>
      <c r="C37" s="86">
        <v>0.63266160145903172</v>
      </c>
      <c r="D37" s="88">
        <v>4916</v>
      </c>
    </row>
    <row r="38" spans="1:49" s="220" customFormat="1" ht="23.5" customHeight="1">
      <c r="A38" s="1370" t="s">
        <v>316</v>
      </c>
      <c r="B38" s="1430"/>
      <c r="C38" s="1430"/>
      <c r="D38" s="1430"/>
    </row>
    <row r="39" spans="1:49" s="220" customFormat="1" ht="36" customHeight="1">
      <c r="A39" s="1370" t="s">
        <v>501</v>
      </c>
      <c r="B39" s="1430"/>
      <c r="C39" s="1430"/>
      <c r="D39" s="1430"/>
    </row>
    <row r="40" spans="1:49" ht="14.5" customHeight="1"/>
    <row r="41" spans="1:49" s="397" customFormat="1" ht="14.5" customHeight="1">
      <c r="A41" s="1415" t="s">
        <v>691</v>
      </c>
      <c r="B41" s="1268"/>
      <c r="C41" s="1268"/>
      <c r="D41" s="1268"/>
      <c r="E41" s="1268"/>
      <c r="F41" s="1268"/>
      <c r="G41" s="1268"/>
      <c r="H41" s="1268"/>
      <c r="I41" s="1268"/>
      <c r="J41" s="1268"/>
      <c r="K41" s="1268"/>
      <c r="L41" s="1268"/>
      <c r="M41" s="1268"/>
      <c r="N41" s="1268"/>
      <c r="O41" s="1268"/>
      <c r="P41" s="1268"/>
      <c r="Q41" s="1268"/>
      <c r="R41" s="1268"/>
      <c r="S41" s="1268"/>
      <c r="T41" s="1268"/>
      <c r="U41" s="1268"/>
      <c r="V41" s="1268"/>
      <c r="W41" s="1268"/>
      <c r="X41" s="1268"/>
      <c r="Y41" s="1268"/>
      <c r="Z41" s="1268"/>
      <c r="AA41" s="1268"/>
      <c r="AB41" s="1268"/>
      <c r="AC41" s="1268"/>
      <c r="AD41" s="1268"/>
      <c r="AE41" s="1268"/>
      <c r="AF41" s="1268"/>
      <c r="AG41" s="1268"/>
      <c r="AH41" s="1268"/>
      <c r="AI41" s="1268"/>
      <c r="AJ41" s="1268"/>
      <c r="AK41" s="1268"/>
      <c r="AL41" s="1268"/>
      <c r="AM41" s="1268"/>
      <c r="AN41" s="1268"/>
      <c r="AO41" s="1268"/>
      <c r="AP41" s="1268"/>
      <c r="AQ41" s="1268"/>
      <c r="AR41" s="1268"/>
      <c r="AS41" s="1268"/>
      <c r="AT41" s="1268"/>
      <c r="AU41" s="1268"/>
      <c r="AV41" s="1268"/>
      <c r="AW41" s="1268"/>
    </row>
    <row r="42" spans="1:49" s="730" customFormat="1" ht="51.65" customHeight="1" thickBot="1">
      <c r="A42" s="1452" t="s">
        <v>43</v>
      </c>
      <c r="B42" s="1420" t="s">
        <v>553</v>
      </c>
      <c r="C42" s="1387"/>
      <c r="D42" s="1411"/>
      <c r="E42" s="1420" t="s">
        <v>354</v>
      </c>
      <c r="F42" s="1387"/>
      <c r="G42" s="1411"/>
      <c r="H42" s="1420" t="s">
        <v>554</v>
      </c>
      <c r="I42" s="1387"/>
      <c r="J42" s="1411"/>
      <c r="K42" s="1420" t="s">
        <v>356</v>
      </c>
      <c r="L42" s="1387"/>
      <c r="M42" s="1411"/>
      <c r="N42" s="1420" t="s">
        <v>357</v>
      </c>
      <c r="O42" s="1387"/>
      <c r="P42" s="1411"/>
      <c r="Q42" s="1420" t="s">
        <v>358</v>
      </c>
      <c r="R42" s="1387"/>
      <c r="S42" s="1411"/>
      <c r="T42" s="1420" t="s">
        <v>359</v>
      </c>
      <c r="U42" s="1387"/>
      <c r="V42" s="1411"/>
      <c r="W42" s="1420" t="s">
        <v>360</v>
      </c>
      <c r="X42" s="1387"/>
      <c r="Y42" s="1411"/>
      <c r="Z42" s="1420" t="s">
        <v>361</v>
      </c>
      <c r="AA42" s="1387"/>
      <c r="AB42" s="1411"/>
      <c r="AC42" s="1420" t="s">
        <v>555</v>
      </c>
      <c r="AD42" s="1387"/>
      <c r="AE42" s="1411"/>
      <c r="AF42" s="1420" t="s">
        <v>363</v>
      </c>
      <c r="AG42" s="1387"/>
      <c r="AH42" s="1411"/>
      <c r="AI42" s="1420" t="s">
        <v>364</v>
      </c>
      <c r="AJ42" s="1387"/>
      <c r="AK42" s="1411"/>
      <c r="AL42" s="1420" t="s">
        <v>365</v>
      </c>
      <c r="AM42" s="1387"/>
      <c r="AN42" s="1411"/>
      <c r="AO42" s="1420" t="s">
        <v>200</v>
      </c>
      <c r="AP42" s="1387"/>
      <c r="AQ42" s="1411"/>
      <c r="AR42" s="1420" t="s">
        <v>366</v>
      </c>
      <c r="AS42" s="1387"/>
      <c r="AT42" s="1411"/>
      <c r="AU42" s="1420" t="s">
        <v>556</v>
      </c>
      <c r="AV42" s="1387"/>
      <c r="AW42" s="1388"/>
    </row>
    <row r="43" spans="1:49" s="397" customFormat="1" ht="14.5" customHeight="1" thickBot="1">
      <c r="A43" s="1385"/>
      <c r="B43" s="733" t="s">
        <v>40</v>
      </c>
      <c r="C43" s="733" t="s">
        <v>111</v>
      </c>
      <c r="D43" s="734" t="s">
        <v>112</v>
      </c>
      <c r="E43" s="733" t="s">
        <v>40</v>
      </c>
      <c r="F43" s="733" t="s">
        <v>111</v>
      </c>
      <c r="G43" s="734" t="s">
        <v>112</v>
      </c>
      <c r="H43" s="733" t="s">
        <v>40</v>
      </c>
      <c r="I43" s="733" t="s">
        <v>111</v>
      </c>
      <c r="J43" s="734" t="s">
        <v>112</v>
      </c>
      <c r="K43" s="733" t="s">
        <v>40</v>
      </c>
      <c r="L43" s="733" t="s">
        <v>111</v>
      </c>
      <c r="M43" s="734" t="s">
        <v>112</v>
      </c>
      <c r="N43" s="733" t="s">
        <v>40</v>
      </c>
      <c r="O43" s="733" t="s">
        <v>111</v>
      </c>
      <c r="P43" s="734" t="s">
        <v>112</v>
      </c>
      <c r="Q43" s="733" t="s">
        <v>40</v>
      </c>
      <c r="R43" s="733" t="s">
        <v>111</v>
      </c>
      <c r="S43" s="734" t="s">
        <v>112</v>
      </c>
      <c r="T43" s="733" t="s">
        <v>40</v>
      </c>
      <c r="U43" s="733" t="s">
        <v>111</v>
      </c>
      <c r="V43" s="734" t="s">
        <v>112</v>
      </c>
      <c r="W43" s="733" t="s">
        <v>40</v>
      </c>
      <c r="X43" s="733" t="s">
        <v>111</v>
      </c>
      <c r="Y43" s="734" t="s">
        <v>112</v>
      </c>
      <c r="Z43" s="733" t="s">
        <v>40</v>
      </c>
      <c r="AA43" s="733" t="s">
        <v>111</v>
      </c>
      <c r="AB43" s="734" t="s">
        <v>112</v>
      </c>
      <c r="AC43" s="733" t="s">
        <v>40</v>
      </c>
      <c r="AD43" s="733" t="s">
        <v>111</v>
      </c>
      <c r="AE43" s="734" t="s">
        <v>112</v>
      </c>
      <c r="AF43" s="733" t="s">
        <v>40</v>
      </c>
      <c r="AG43" s="733" t="s">
        <v>111</v>
      </c>
      <c r="AH43" s="734" t="s">
        <v>112</v>
      </c>
      <c r="AI43" s="733" t="s">
        <v>40</v>
      </c>
      <c r="AJ43" s="733" t="s">
        <v>111</v>
      </c>
      <c r="AK43" s="734" t="s">
        <v>112</v>
      </c>
      <c r="AL43" s="733" t="s">
        <v>40</v>
      </c>
      <c r="AM43" s="733" t="s">
        <v>111</v>
      </c>
      <c r="AN43" s="734" t="s">
        <v>112</v>
      </c>
      <c r="AO43" s="733" t="s">
        <v>40</v>
      </c>
      <c r="AP43" s="733" t="s">
        <v>111</v>
      </c>
      <c r="AQ43" s="734" t="s">
        <v>112</v>
      </c>
      <c r="AR43" s="733" t="s">
        <v>40</v>
      </c>
      <c r="AS43" s="733" t="s">
        <v>111</v>
      </c>
      <c r="AT43" s="734" t="s">
        <v>112</v>
      </c>
      <c r="AU43" s="733" t="s">
        <v>40</v>
      </c>
      <c r="AV43" s="733" t="s">
        <v>111</v>
      </c>
      <c r="AW43" s="733" t="s">
        <v>112</v>
      </c>
    </row>
    <row r="44" spans="1:49" s="397" customFormat="1" ht="14.5" customHeight="1">
      <c r="A44" s="361" t="s">
        <v>54</v>
      </c>
      <c r="B44" s="740">
        <v>28.13821412294752</v>
      </c>
      <c r="C44" s="378">
        <v>2.8174717891831662</v>
      </c>
      <c r="D44" s="364">
        <v>273</v>
      </c>
      <c r="E44" s="377">
        <v>12.158373130775409</v>
      </c>
      <c r="F44" s="378">
        <v>2.0289049600940392</v>
      </c>
      <c r="G44" s="364">
        <v>273</v>
      </c>
      <c r="H44" s="377">
        <v>22.545282392801301</v>
      </c>
      <c r="I44" s="378">
        <v>2.6181829638101162</v>
      </c>
      <c r="J44" s="364">
        <v>273</v>
      </c>
      <c r="K44" s="738">
        <v>69.525775145206183</v>
      </c>
      <c r="L44" s="378">
        <v>2.911992698530943</v>
      </c>
      <c r="M44" s="364">
        <v>278</v>
      </c>
      <c r="N44" s="740">
        <v>37.701718600859273</v>
      </c>
      <c r="O44" s="378">
        <v>3.060137789329481</v>
      </c>
      <c r="P44" s="364">
        <v>273</v>
      </c>
      <c r="Q44" s="740">
        <v>22.431770578831632</v>
      </c>
      <c r="R44" s="378">
        <v>2.6323022940042979</v>
      </c>
      <c r="S44" s="364">
        <v>275</v>
      </c>
      <c r="T44" s="740">
        <v>15.269558626344571</v>
      </c>
      <c r="U44" s="378">
        <v>2.2537090074297881</v>
      </c>
      <c r="V44" s="364">
        <v>271</v>
      </c>
      <c r="W44" s="740">
        <v>15.17558754666732</v>
      </c>
      <c r="X44" s="378">
        <v>2.3103593667164781</v>
      </c>
      <c r="Y44" s="364">
        <v>272</v>
      </c>
      <c r="Z44" s="377">
        <v>4.3645705358177089</v>
      </c>
      <c r="AA44" s="378">
        <v>1.3438022855198259</v>
      </c>
      <c r="AB44" s="364">
        <v>270</v>
      </c>
      <c r="AC44" s="377">
        <v>18.943140478591761</v>
      </c>
      <c r="AD44" s="378">
        <v>2.5072065327092301</v>
      </c>
      <c r="AE44" s="364">
        <v>272</v>
      </c>
      <c r="AF44" s="739">
        <v>45.011245186221487</v>
      </c>
      <c r="AG44" s="378">
        <v>3.1394249499538618</v>
      </c>
      <c r="AH44" s="364">
        <v>272</v>
      </c>
      <c r="AI44" s="377">
        <v>21.025866839996912</v>
      </c>
      <c r="AJ44" s="378">
        <v>2.577428181263953</v>
      </c>
      <c r="AK44" s="364">
        <v>272</v>
      </c>
      <c r="AL44" s="377">
        <v>30.557077695757521</v>
      </c>
      <c r="AM44" s="378">
        <v>2.9122842149938011</v>
      </c>
      <c r="AN44" s="364">
        <v>271</v>
      </c>
      <c r="AO44" s="377">
        <v>7.9241019541979512</v>
      </c>
      <c r="AP44" s="378">
        <v>1.6179173086863641</v>
      </c>
      <c r="AQ44" s="364">
        <v>271</v>
      </c>
      <c r="AR44" s="740">
        <v>26.96906135386331</v>
      </c>
      <c r="AS44" s="378">
        <v>2.850239267311832</v>
      </c>
      <c r="AT44" s="364">
        <v>258</v>
      </c>
      <c r="AU44" s="362">
        <v>30.467240611799191</v>
      </c>
      <c r="AV44" s="378">
        <v>2.890293828730147</v>
      </c>
      <c r="AW44" s="934">
        <v>273</v>
      </c>
    </row>
    <row r="45" spans="1:49" s="397" customFormat="1" ht="14.5" customHeight="1">
      <c r="A45" s="365" t="s">
        <v>55</v>
      </c>
      <c r="B45" s="743">
        <v>35.231534870338074</v>
      </c>
      <c r="C45" s="380">
        <v>2.9111664570298812</v>
      </c>
      <c r="D45" s="368">
        <v>293</v>
      </c>
      <c r="E45" s="379">
        <v>17.96540142086155</v>
      </c>
      <c r="F45" s="380">
        <v>2.3838718031434181</v>
      </c>
      <c r="G45" s="368">
        <v>291</v>
      </c>
      <c r="H45" s="742">
        <v>20.071396012551631</v>
      </c>
      <c r="I45" s="380">
        <v>2.4887761396494721</v>
      </c>
      <c r="J45" s="368">
        <v>286</v>
      </c>
      <c r="K45" s="741">
        <v>66.862061360791671</v>
      </c>
      <c r="L45" s="380">
        <v>2.879643628023874</v>
      </c>
      <c r="M45" s="368">
        <v>293</v>
      </c>
      <c r="N45" s="379">
        <v>39.75609864888461</v>
      </c>
      <c r="O45" s="380">
        <v>3.0316998262200761</v>
      </c>
      <c r="P45" s="368">
        <v>290</v>
      </c>
      <c r="Q45" s="379">
        <v>28.8780588726313</v>
      </c>
      <c r="R45" s="380">
        <v>2.8288055041619451</v>
      </c>
      <c r="S45" s="368">
        <v>290</v>
      </c>
      <c r="T45" s="743">
        <v>22.619626728047429</v>
      </c>
      <c r="U45" s="380">
        <v>2.572937376711657</v>
      </c>
      <c r="V45" s="368">
        <v>289</v>
      </c>
      <c r="W45" s="743">
        <v>22.215633044326999</v>
      </c>
      <c r="X45" s="380">
        <v>2.5678271740424639</v>
      </c>
      <c r="Y45" s="368">
        <v>288</v>
      </c>
      <c r="Z45" s="742">
        <v>10.945016965495119</v>
      </c>
      <c r="AA45" s="380">
        <v>1.912333248064537</v>
      </c>
      <c r="AB45" s="368">
        <v>287</v>
      </c>
      <c r="AC45" s="379">
        <v>20.59272922115851</v>
      </c>
      <c r="AD45" s="380">
        <v>2.5154095051954188</v>
      </c>
      <c r="AE45" s="368">
        <v>288</v>
      </c>
      <c r="AF45" s="742">
        <v>45.333410136623613</v>
      </c>
      <c r="AG45" s="380">
        <v>3.0744872556091409</v>
      </c>
      <c r="AH45" s="368">
        <v>292</v>
      </c>
      <c r="AI45" s="743">
        <v>24.75099356639825</v>
      </c>
      <c r="AJ45" s="380">
        <v>2.6753385345146752</v>
      </c>
      <c r="AK45" s="368">
        <v>288</v>
      </c>
      <c r="AL45" s="741">
        <v>30.27072771461793</v>
      </c>
      <c r="AM45" s="380">
        <v>2.8633688398404211</v>
      </c>
      <c r="AN45" s="368">
        <v>289</v>
      </c>
      <c r="AO45" s="742">
        <v>6.4982830781373666</v>
      </c>
      <c r="AP45" s="380">
        <v>1.5791443447528819</v>
      </c>
      <c r="AQ45" s="368">
        <v>287</v>
      </c>
      <c r="AR45" s="743">
        <v>29.49747567835238</v>
      </c>
      <c r="AS45" s="380">
        <v>2.849199639388083</v>
      </c>
      <c r="AT45" s="368">
        <v>285</v>
      </c>
      <c r="AU45" s="366">
        <v>24.271106058441521</v>
      </c>
      <c r="AV45" s="380">
        <v>2.6664782969543048</v>
      </c>
      <c r="AW45" s="935">
        <v>289</v>
      </c>
    </row>
    <row r="46" spans="1:49" s="397" customFormat="1" ht="14.5" customHeight="1">
      <c r="A46" s="361" t="s">
        <v>56</v>
      </c>
      <c r="B46" s="740">
        <v>31.064871482596772</v>
      </c>
      <c r="C46" s="378">
        <v>2.8899990861572138</v>
      </c>
      <c r="D46" s="364">
        <v>278</v>
      </c>
      <c r="E46" s="377">
        <v>16.325799394983111</v>
      </c>
      <c r="F46" s="378">
        <v>2.341426677588859</v>
      </c>
      <c r="G46" s="364">
        <v>271</v>
      </c>
      <c r="H46" s="740">
        <v>27.037261123299821</v>
      </c>
      <c r="I46" s="378">
        <v>2.8247803962267128</v>
      </c>
      <c r="J46" s="364">
        <v>274</v>
      </c>
      <c r="K46" s="738">
        <v>58.421553158693818</v>
      </c>
      <c r="L46" s="378">
        <v>3.069607142662361</v>
      </c>
      <c r="M46" s="364">
        <v>278</v>
      </c>
      <c r="N46" s="377">
        <v>45.585044179712462</v>
      </c>
      <c r="O46" s="378">
        <v>3.1028754499847002</v>
      </c>
      <c r="P46" s="364">
        <v>277</v>
      </c>
      <c r="Q46" s="740">
        <v>17.96805622320224</v>
      </c>
      <c r="R46" s="378">
        <v>2.344478536521212</v>
      </c>
      <c r="S46" s="364">
        <v>272</v>
      </c>
      <c r="T46" s="740">
        <v>15.248468180294459</v>
      </c>
      <c r="U46" s="378">
        <v>2.1710378590206441</v>
      </c>
      <c r="V46" s="364">
        <v>272</v>
      </c>
      <c r="W46" s="377">
        <v>15.693942250050171</v>
      </c>
      <c r="X46" s="378">
        <v>2.308837807813251</v>
      </c>
      <c r="Y46" s="364">
        <v>274</v>
      </c>
      <c r="Z46" s="377">
        <v>11.21245557008173</v>
      </c>
      <c r="AA46" s="378">
        <v>1.9280702987398921</v>
      </c>
      <c r="AB46" s="364">
        <v>274</v>
      </c>
      <c r="AC46" s="738">
        <v>29.849108856279059</v>
      </c>
      <c r="AD46" s="378">
        <v>2.8674238546803652</v>
      </c>
      <c r="AE46" s="364">
        <v>274</v>
      </c>
      <c r="AF46" s="377">
        <v>46.234469149544893</v>
      </c>
      <c r="AG46" s="378">
        <v>3.112182747511766</v>
      </c>
      <c r="AH46" s="364">
        <v>277</v>
      </c>
      <c r="AI46" s="738">
        <v>28.228161061831731</v>
      </c>
      <c r="AJ46" s="378">
        <v>2.8009809634968201</v>
      </c>
      <c r="AK46" s="364">
        <v>275</v>
      </c>
      <c r="AL46" s="739">
        <v>28.985342177185771</v>
      </c>
      <c r="AM46" s="378">
        <v>2.840536619764118</v>
      </c>
      <c r="AN46" s="364">
        <v>274</v>
      </c>
      <c r="AO46" s="740">
        <v>9.4279272796646563</v>
      </c>
      <c r="AP46" s="378">
        <v>1.716828987017305</v>
      </c>
      <c r="AQ46" s="364">
        <v>273</v>
      </c>
      <c r="AR46" s="377">
        <v>37.851760079894383</v>
      </c>
      <c r="AS46" s="378">
        <v>3.0770730632189029</v>
      </c>
      <c r="AT46" s="364">
        <v>270</v>
      </c>
      <c r="AU46" s="362">
        <v>37.292039864120532</v>
      </c>
      <c r="AV46" s="378">
        <v>3.0213328197369989</v>
      </c>
      <c r="AW46" s="934">
        <v>277</v>
      </c>
    </row>
    <row r="47" spans="1:49" s="397" customFormat="1" ht="14.5" customHeight="1">
      <c r="A47" s="365" t="s">
        <v>57</v>
      </c>
      <c r="B47" s="743">
        <v>36.703858515276288</v>
      </c>
      <c r="C47" s="380">
        <v>2.8519314360143722</v>
      </c>
      <c r="D47" s="368">
        <v>324</v>
      </c>
      <c r="E47" s="379">
        <v>17.23093959193092</v>
      </c>
      <c r="F47" s="380">
        <v>2.1960244478993292</v>
      </c>
      <c r="G47" s="368">
        <v>324</v>
      </c>
      <c r="H47" s="379">
        <v>27.002177973061659</v>
      </c>
      <c r="I47" s="380">
        <v>2.602768384714472</v>
      </c>
      <c r="J47" s="368">
        <v>320</v>
      </c>
      <c r="K47" s="741">
        <v>63.447461069370647</v>
      </c>
      <c r="L47" s="380">
        <v>2.822195981317837</v>
      </c>
      <c r="M47" s="368">
        <v>328</v>
      </c>
      <c r="N47" s="379">
        <v>42.745130608138709</v>
      </c>
      <c r="O47" s="380">
        <v>2.911755635161617</v>
      </c>
      <c r="P47" s="368">
        <v>322</v>
      </c>
      <c r="Q47" s="379">
        <v>24.403152944046418</v>
      </c>
      <c r="R47" s="380">
        <v>2.5637624136009438</v>
      </c>
      <c r="S47" s="368">
        <v>320</v>
      </c>
      <c r="T47" s="743">
        <v>17.734595147374382</v>
      </c>
      <c r="U47" s="380">
        <v>2.3070578586091188</v>
      </c>
      <c r="V47" s="368">
        <v>318</v>
      </c>
      <c r="W47" s="379">
        <v>12.723816306880661</v>
      </c>
      <c r="X47" s="380">
        <v>1.90594736226704</v>
      </c>
      <c r="Y47" s="368">
        <v>320</v>
      </c>
      <c r="Z47" s="379">
        <v>7.8705386875402921</v>
      </c>
      <c r="AA47" s="380">
        <v>1.5738831420233179</v>
      </c>
      <c r="AB47" s="368">
        <v>318</v>
      </c>
      <c r="AC47" s="741">
        <v>26.575528908543319</v>
      </c>
      <c r="AD47" s="380">
        <v>2.5675381802459509</v>
      </c>
      <c r="AE47" s="368">
        <v>321</v>
      </c>
      <c r="AF47" s="379">
        <v>41.236029793858549</v>
      </c>
      <c r="AG47" s="380">
        <v>2.9234818571374799</v>
      </c>
      <c r="AH47" s="368">
        <v>316</v>
      </c>
      <c r="AI47" s="379">
        <v>26.538209808819129</v>
      </c>
      <c r="AJ47" s="380">
        <v>2.6059954968350221</v>
      </c>
      <c r="AK47" s="368">
        <v>317</v>
      </c>
      <c r="AL47" s="379">
        <v>29.7182290030375</v>
      </c>
      <c r="AM47" s="380">
        <v>2.721609185156721</v>
      </c>
      <c r="AN47" s="368">
        <v>315</v>
      </c>
      <c r="AO47" s="379">
        <v>13.72323352450473</v>
      </c>
      <c r="AP47" s="380">
        <v>2.019109383059468</v>
      </c>
      <c r="AQ47" s="368">
        <v>318</v>
      </c>
      <c r="AR47" s="743">
        <v>35.668776703426907</v>
      </c>
      <c r="AS47" s="380">
        <v>2.9936360045509001</v>
      </c>
      <c r="AT47" s="368">
        <v>294</v>
      </c>
      <c r="AU47" s="366">
        <v>40.307832057989742</v>
      </c>
      <c r="AV47" s="380">
        <v>2.8519685596388018</v>
      </c>
      <c r="AW47" s="935">
        <v>325</v>
      </c>
    </row>
    <row r="48" spans="1:49" s="397" customFormat="1" ht="14.5" customHeight="1">
      <c r="A48" s="361" t="s">
        <v>58</v>
      </c>
      <c r="B48" s="738">
        <v>33.14666838033321</v>
      </c>
      <c r="C48" s="378">
        <v>4.924670154937175</v>
      </c>
      <c r="D48" s="364">
        <v>95</v>
      </c>
      <c r="E48" s="377">
        <v>11.843620575019539</v>
      </c>
      <c r="F48" s="378">
        <v>3.7215860535318468</v>
      </c>
      <c r="G48" s="364">
        <v>95</v>
      </c>
      <c r="H48" s="377">
        <v>32.010921098454787</v>
      </c>
      <c r="I48" s="378">
        <v>4.8503137205957092</v>
      </c>
      <c r="J48" s="364">
        <v>93</v>
      </c>
      <c r="K48" s="738">
        <v>77.563739743360983</v>
      </c>
      <c r="L48" s="378">
        <v>4.3749320070075388</v>
      </c>
      <c r="M48" s="364">
        <v>95</v>
      </c>
      <c r="N48" s="377">
        <v>52.467525425905727</v>
      </c>
      <c r="O48" s="378">
        <v>5.3468228399234663</v>
      </c>
      <c r="P48" s="364">
        <v>94</v>
      </c>
      <c r="Q48" s="377">
        <v>29.214959791422508</v>
      </c>
      <c r="R48" s="378">
        <v>4.7076728894585873</v>
      </c>
      <c r="S48" s="364">
        <v>94</v>
      </c>
      <c r="T48" s="377">
        <v>24.307895714487671</v>
      </c>
      <c r="U48" s="378">
        <v>4.4338096995373304</v>
      </c>
      <c r="V48" s="364">
        <v>93</v>
      </c>
      <c r="W48" s="377">
        <v>23.468362519571819</v>
      </c>
      <c r="X48" s="378">
        <v>4.385571179256246</v>
      </c>
      <c r="Y48" s="364">
        <v>93</v>
      </c>
      <c r="Z48" s="377">
        <v>16.63230770337718</v>
      </c>
      <c r="AA48" s="378">
        <v>4.2361604906471424</v>
      </c>
      <c r="AB48" s="364">
        <v>92</v>
      </c>
      <c r="AC48" s="739">
        <v>27.347082693767561</v>
      </c>
      <c r="AD48" s="378">
        <v>4.6369932791391042</v>
      </c>
      <c r="AE48" s="364">
        <v>92</v>
      </c>
      <c r="AF48" s="377">
        <v>47.675099973517568</v>
      </c>
      <c r="AG48" s="378">
        <v>5.375893618869835</v>
      </c>
      <c r="AH48" s="364">
        <v>93</v>
      </c>
      <c r="AI48" s="377">
        <v>24.771128422017419</v>
      </c>
      <c r="AJ48" s="378">
        <v>4.4989457707467579</v>
      </c>
      <c r="AK48" s="364">
        <v>92</v>
      </c>
      <c r="AL48" s="377">
        <v>25.36939229487615</v>
      </c>
      <c r="AM48" s="378">
        <v>4.5171563306511429</v>
      </c>
      <c r="AN48" s="364">
        <v>92</v>
      </c>
      <c r="AO48" s="377">
        <v>13.42013391257993</v>
      </c>
      <c r="AP48" s="378">
        <v>3.743186647927303</v>
      </c>
      <c r="AQ48" s="364">
        <v>92</v>
      </c>
      <c r="AR48" s="740">
        <v>29.607748339645511</v>
      </c>
      <c r="AS48" s="378">
        <v>5.1702508036892887</v>
      </c>
      <c r="AT48" s="364">
        <v>85</v>
      </c>
      <c r="AU48" s="362">
        <v>51.633081997670843</v>
      </c>
      <c r="AV48" s="378">
        <v>5.3980099200401757</v>
      </c>
      <c r="AW48" s="934">
        <v>93</v>
      </c>
    </row>
    <row r="49" spans="1:49" s="397" customFormat="1" ht="14.5" customHeight="1">
      <c r="A49" s="365" t="s">
        <v>59</v>
      </c>
      <c r="B49" s="743">
        <v>35.772957778332177</v>
      </c>
      <c r="C49" s="380">
        <v>3.501411304604737</v>
      </c>
      <c r="D49" s="368">
        <v>196</v>
      </c>
      <c r="E49" s="379">
        <v>19.404664144588281</v>
      </c>
      <c r="F49" s="380">
        <v>2.8954549022644991</v>
      </c>
      <c r="G49" s="368">
        <v>195</v>
      </c>
      <c r="H49" s="379">
        <v>27.743736698914951</v>
      </c>
      <c r="I49" s="380">
        <v>3.2725323671740112</v>
      </c>
      <c r="J49" s="368">
        <v>197</v>
      </c>
      <c r="K49" s="379">
        <v>54.446720854523463</v>
      </c>
      <c r="L49" s="380">
        <v>3.6313699199034231</v>
      </c>
      <c r="M49" s="368">
        <v>198</v>
      </c>
      <c r="N49" s="379">
        <v>61.242360013655208</v>
      </c>
      <c r="O49" s="380">
        <v>3.595180598959312</v>
      </c>
      <c r="P49" s="368">
        <v>194</v>
      </c>
      <c r="Q49" s="743">
        <v>20.383691072851988</v>
      </c>
      <c r="R49" s="380">
        <v>2.8757479546457758</v>
      </c>
      <c r="S49" s="368">
        <v>197</v>
      </c>
      <c r="T49" s="379">
        <v>16.81312354559671</v>
      </c>
      <c r="U49" s="380">
        <v>2.806777422803322</v>
      </c>
      <c r="V49" s="368">
        <v>196</v>
      </c>
      <c r="W49" s="379">
        <v>24.61592308660326</v>
      </c>
      <c r="X49" s="380">
        <v>3.1729742838835162</v>
      </c>
      <c r="Y49" s="368">
        <v>196</v>
      </c>
      <c r="Z49" s="379">
        <v>13.016986604238379</v>
      </c>
      <c r="AA49" s="380">
        <v>2.509669546361692</v>
      </c>
      <c r="AB49" s="368">
        <v>196</v>
      </c>
      <c r="AC49" s="379">
        <v>24.898376850962791</v>
      </c>
      <c r="AD49" s="380">
        <v>3.2087430545515798</v>
      </c>
      <c r="AE49" s="368">
        <v>197</v>
      </c>
      <c r="AF49" s="379">
        <v>37.322917418281087</v>
      </c>
      <c r="AG49" s="380">
        <v>3.575150328673935</v>
      </c>
      <c r="AH49" s="368">
        <v>195</v>
      </c>
      <c r="AI49" s="743">
        <v>21.563016583613059</v>
      </c>
      <c r="AJ49" s="380">
        <v>2.9772600062100549</v>
      </c>
      <c r="AK49" s="368">
        <v>194</v>
      </c>
      <c r="AL49" s="743">
        <v>23.089995480529851</v>
      </c>
      <c r="AM49" s="380">
        <v>2.9839962676504301</v>
      </c>
      <c r="AN49" s="368">
        <v>195</v>
      </c>
      <c r="AO49" s="379">
        <v>5.3341540120684137</v>
      </c>
      <c r="AP49" s="380">
        <v>1.7075424529455701</v>
      </c>
      <c r="AQ49" s="368">
        <v>195</v>
      </c>
      <c r="AR49" s="743">
        <v>24.31163092806262</v>
      </c>
      <c r="AS49" s="380">
        <v>3.1931945801876869</v>
      </c>
      <c r="AT49" s="368">
        <v>183</v>
      </c>
      <c r="AU49" s="366">
        <v>20.958747629039429</v>
      </c>
      <c r="AV49" s="380">
        <v>2.9866596485891281</v>
      </c>
      <c r="AW49" s="935">
        <v>195</v>
      </c>
    </row>
    <row r="50" spans="1:49" s="397" customFormat="1" ht="14.5" customHeight="1">
      <c r="A50" s="361" t="s">
        <v>60</v>
      </c>
      <c r="B50" s="738">
        <v>36.782449825773931</v>
      </c>
      <c r="C50" s="378">
        <v>2.7290128038618309</v>
      </c>
      <c r="D50" s="364">
        <v>358</v>
      </c>
      <c r="E50" s="738">
        <v>15.512468883055989</v>
      </c>
      <c r="F50" s="378">
        <v>2.0182500256732059</v>
      </c>
      <c r="G50" s="364">
        <v>358</v>
      </c>
      <c r="H50" s="377">
        <v>24.86915031102674</v>
      </c>
      <c r="I50" s="378">
        <v>2.4456544164111689</v>
      </c>
      <c r="J50" s="364">
        <v>358</v>
      </c>
      <c r="K50" s="738">
        <v>73.395624779718233</v>
      </c>
      <c r="L50" s="378">
        <v>2.574260211374956</v>
      </c>
      <c r="M50" s="364">
        <v>361</v>
      </c>
      <c r="N50" s="377">
        <v>43.252135298055961</v>
      </c>
      <c r="O50" s="378">
        <v>2.7773494534057139</v>
      </c>
      <c r="P50" s="364">
        <v>361</v>
      </c>
      <c r="Q50" s="377">
        <v>23.025542363955129</v>
      </c>
      <c r="R50" s="378">
        <v>2.3255323944390249</v>
      </c>
      <c r="S50" s="364">
        <v>353</v>
      </c>
      <c r="T50" s="739">
        <v>22.30523952450606</v>
      </c>
      <c r="U50" s="378">
        <v>2.3810348889772079</v>
      </c>
      <c r="V50" s="364">
        <v>352</v>
      </c>
      <c r="W50" s="377">
        <v>19.887486167604521</v>
      </c>
      <c r="X50" s="378">
        <v>2.2489907819130179</v>
      </c>
      <c r="Y50" s="364">
        <v>356</v>
      </c>
      <c r="Z50" s="740">
        <v>7.9743878293663926</v>
      </c>
      <c r="AA50" s="378">
        <v>1.502023196231403</v>
      </c>
      <c r="AB50" s="364">
        <v>352</v>
      </c>
      <c r="AC50" s="377">
        <v>18.112530674299752</v>
      </c>
      <c r="AD50" s="378">
        <v>2.1461198354473998</v>
      </c>
      <c r="AE50" s="364">
        <v>353</v>
      </c>
      <c r="AF50" s="739">
        <v>42.788081279575721</v>
      </c>
      <c r="AG50" s="378">
        <v>2.8019334067716239</v>
      </c>
      <c r="AH50" s="364">
        <v>357</v>
      </c>
      <c r="AI50" s="377">
        <v>24.536835806067032</v>
      </c>
      <c r="AJ50" s="378">
        <v>2.426659139787199</v>
      </c>
      <c r="AK50" s="364">
        <v>354</v>
      </c>
      <c r="AL50" s="739">
        <v>31.7180335217117</v>
      </c>
      <c r="AM50" s="378">
        <v>2.605905843466239</v>
      </c>
      <c r="AN50" s="364">
        <v>357</v>
      </c>
      <c r="AO50" s="377">
        <v>10.195976858621931</v>
      </c>
      <c r="AP50" s="378">
        <v>1.7511377859468269</v>
      </c>
      <c r="AQ50" s="364">
        <v>353</v>
      </c>
      <c r="AR50" s="740">
        <v>34.106317096139371</v>
      </c>
      <c r="AS50" s="378">
        <v>2.8050602077924691</v>
      </c>
      <c r="AT50" s="364">
        <v>330</v>
      </c>
      <c r="AU50" s="362">
        <v>41.595949376718707</v>
      </c>
      <c r="AV50" s="378">
        <v>2.765413348881586</v>
      </c>
      <c r="AW50" s="934">
        <v>360</v>
      </c>
    </row>
    <row r="51" spans="1:49" s="397" customFormat="1" ht="14.5" customHeight="1">
      <c r="A51" s="365" t="s">
        <v>61</v>
      </c>
      <c r="B51" s="379">
        <v>35.949215481403087</v>
      </c>
      <c r="C51" s="380">
        <v>3.342184597405935</v>
      </c>
      <c r="D51" s="368">
        <v>222</v>
      </c>
      <c r="E51" s="379">
        <v>15.06545206342177</v>
      </c>
      <c r="F51" s="380">
        <v>2.554008778674314</v>
      </c>
      <c r="G51" s="368">
        <v>220</v>
      </c>
      <c r="H51" s="379">
        <v>28.888125316533451</v>
      </c>
      <c r="I51" s="380">
        <v>3.2070410513272689</v>
      </c>
      <c r="J51" s="368">
        <v>218</v>
      </c>
      <c r="K51" s="741">
        <v>71.918007296092625</v>
      </c>
      <c r="L51" s="380">
        <v>3.132396739498974</v>
      </c>
      <c r="M51" s="368">
        <v>220</v>
      </c>
      <c r="N51" s="379">
        <v>45.893924456032913</v>
      </c>
      <c r="O51" s="380">
        <v>3.4848967789724981</v>
      </c>
      <c r="P51" s="368">
        <v>219</v>
      </c>
      <c r="Q51" s="379">
        <v>25.43770305554072</v>
      </c>
      <c r="R51" s="380">
        <v>3.031601155616277</v>
      </c>
      <c r="S51" s="368">
        <v>218</v>
      </c>
      <c r="T51" s="743">
        <v>13.95679196778149</v>
      </c>
      <c r="U51" s="380">
        <v>2.3707223587441049</v>
      </c>
      <c r="V51" s="368">
        <v>217</v>
      </c>
      <c r="W51" s="379">
        <v>9.544309385070683</v>
      </c>
      <c r="X51" s="380">
        <v>2.0332452285835769</v>
      </c>
      <c r="Y51" s="368">
        <v>219</v>
      </c>
      <c r="Z51" s="742">
        <v>6.0690586943443874</v>
      </c>
      <c r="AA51" s="380">
        <v>1.6705611345762881</v>
      </c>
      <c r="AB51" s="368">
        <v>217</v>
      </c>
      <c r="AC51" s="741">
        <v>31.144759302484921</v>
      </c>
      <c r="AD51" s="380">
        <v>3.2457633065464639</v>
      </c>
      <c r="AE51" s="368">
        <v>221</v>
      </c>
      <c r="AF51" s="379">
        <v>45.922204596554757</v>
      </c>
      <c r="AG51" s="380">
        <v>3.4677728428570251</v>
      </c>
      <c r="AH51" s="368">
        <v>222</v>
      </c>
      <c r="AI51" s="379">
        <v>23.70679628860324</v>
      </c>
      <c r="AJ51" s="380">
        <v>2.97284566841441</v>
      </c>
      <c r="AK51" s="368">
        <v>217</v>
      </c>
      <c r="AL51" s="742">
        <v>32.674383008172001</v>
      </c>
      <c r="AM51" s="380">
        <v>3.3063024765871898</v>
      </c>
      <c r="AN51" s="368">
        <v>216</v>
      </c>
      <c r="AO51" s="379">
        <v>14.379234640257019</v>
      </c>
      <c r="AP51" s="380">
        <v>2.50686279009058</v>
      </c>
      <c r="AQ51" s="368">
        <v>221</v>
      </c>
      <c r="AR51" s="743">
        <v>29.184084240378478</v>
      </c>
      <c r="AS51" s="380">
        <v>3.4261290494007808</v>
      </c>
      <c r="AT51" s="368">
        <v>189</v>
      </c>
      <c r="AU51" s="366">
        <v>40.969855077024278</v>
      </c>
      <c r="AV51" s="380">
        <v>3.4519605686208399</v>
      </c>
      <c r="AW51" s="935">
        <v>219</v>
      </c>
    </row>
    <row r="52" spans="1:49" s="397" customFormat="1" ht="14.5" customHeight="1">
      <c r="A52" s="361" t="s">
        <v>62</v>
      </c>
      <c r="B52" s="740">
        <v>32.84210885854386</v>
      </c>
      <c r="C52" s="378">
        <v>2.7113204301776581</v>
      </c>
      <c r="D52" s="364">
        <v>338</v>
      </c>
      <c r="E52" s="739">
        <v>15.87286174666249</v>
      </c>
      <c r="F52" s="378">
        <v>2.0907447246905151</v>
      </c>
      <c r="G52" s="364">
        <v>341</v>
      </c>
      <c r="H52" s="740">
        <v>28.378346120639399</v>
      </c>
      <c r="I52" s="378">
        <v>2.617598908417472</v>
      </c>
      <c r="J52" s="364">
        <v>338</v>
      </c>
      <c r="K52" s="738">
        <v>81.038619875419755</v>
      </c>
      <c r="L52" s="378">
        <v>2.31168873429462</v>
      </c>
      <c r="M52" s="364">
        <v>345</v>
      </c>
      <c r="N52" s="377">
        <v>45.161629850692343</v>
      </c>
      <c r="O52" s="378">
        <v>2.872773836701807</v>
      </c>
      <c r="P52" s="364">
        <v>339</v>
      </c>
      <c r="Q52" s="377">
        <v>25.935025043292811</v>
      </c>
      <c r="R52" s="378">
        <v>2.4908451014119728</v>
      </c>
      <c r="S52" s="364">
        <v>341</v>
      </c>
      <c r="T52" s="739">
        <v>19.60913461236283</v>
      </c>
      <c r="U52" s="378">
        <v>2.2269904827033948</v>
      </c>
      <c r="V52" s="364">
        <v>337</v>
      </c>
      <c r="W52" s="377">
        <v>15.39373450960229</v>
      </c>
      <c r="X52" s="378">
        <v>2.1106257649941869</v>
      </c>
      <c r="Y52" s="364">
        <v>339</v>
      </c>
      <c r="Z52" s="739">
        <v>9.6032889374742236</v>
      </c>
      <c r="AA52" s="378">
        <v>1.70684548193653</v>
      </c>
      <c r="AB52" s="364">
        <v>338</v>
      </c>
      <c r="AC52" s="740">
        <v>18.090962714907551</v>
      </c>
      <c r="AD52" s="378">
        <v>2.1534555135145581</v>
      </c>
      <c r="AE52" s="364">
        <v>340</v>
      </c>
      <c r="AF52" s="377">
        <v>41.286913025930289</v>
      </c>
      <c r="AG52" s="378">
        <v>2.810088878838056</v>
      </c>
      <c r="AH52" s="364">
        <v>342</v>
      </c>
      <c r="AI52" s="377">
        <v>22.73352456054651</v>
      </c>
      <c r="AJ52" s="378">
        <v>2.4007320751507</v>
      </c>
      <c r="AK52" s="364">
        <v>339</v>
      </c>
      <c r="AL52" s="377">
        <v>30.845358836084561</v>
      </c>
      <c r="AM52" s="378">
        <v>2.6423235979206181</v>
      </c>
      <c r="AN52" s="364">
        <v>342</v>
      </c>
      <c r="AO52" s="377">
        <v>8.2534721685354349</v>
      </c>
      <c r="AP52" s="378">
        <v>1.542965198977486</v>
      </c>
      <c r="AQ52" s="364">
        <v>336</v>
      </c>
      <c r="AR52" s="740">
        <v>32.877725063973671</v>
      </c>
      <c r="AS52" s="378">
        <v>2.7954609663754688</v>
      </c>
      <c r="AT52" s="364">
        <v>322</v>
      </c>
      <c r="AU52" s="362">
        <v>41.508032829631567</v>
      </c>
      <c r="AV52" s="378">
        <v>2.8419661516238262</v>
      </c>
      <c r="AW52" s="934">
        <v>337</v>
      </c>
    </row>
    <row r="53" spans="1:49" s="397" customFormat="1" ht="14.5" customHeight="1">
      <c r="A53" s="365" t="s">
        <v>99</v>
      </c>
      <c r="B53" s="743">
        <v>36.481344736070263</v>
      </c>
      <c r="C53" s="380">
        <v>2.9909616334691771</v>
      </c>
      <c r="D53" s="368">
        <v>277</v>
      </c>
      <c r="E53" s="742">
        <v>16.00751789610144</v>
      </c>
      <c r="F53" s="380">
        <v>2.2540636824506759</v>
      </c>
      <c r="G53" s="368">
        <v>277</v>
      </c>
      <c r="H53" s="379">
        <v>19.75738207404002</v>
      </c>
      <c r="I53" s="380">
        <v>2.499208273075685</v>
      </c>
      <c r="J53" s="368">
        <v>274</v>
      </c>
      <c r="K53" s="741">
        <v>68.963540044368827</v>
      </c>
      <c r="L53" s="380">
        <v>2.8867559973196961</v>
      </c>
      <c r="M53" s="368">
        <v>281</v>
      </c>
      <c r="N53" s="379">
        <v>43.832706567655173</v>
      </c>
      <c r="O53" s="380">
        <v>3.0930855093627101</v>
      </c>
      <c r="P53" s="368">
        <v>278</v>
      </c>
      <c r="Q53" s="741">
        <v>14.922009730962969</v>
      </c>
      <c r="R53" s="380">
        <v>2.243186900301108</v>
      </c>
      <c r="S53" s="368">
        <v>274</v>
      </c>
      <c r="T53" s="741">
        <v>10.386699576401989</v>
      </c>
      <c r="U53" s="380">
        <v>1.9263887857334621</v>
      </c>
      <c r="V53" s="368">
        <v>275</v>
      </c>
      <c r="W53" s="743">
        <v>19.513640495424241</v>
      </c>
      <c r="X53" s="380">
        <v>2.4603170650433359</v>
      </c>
      <c r="Y53" s="368">
        <v>276</v>
      </c>
      <c r="Z53" s="743">
        <v>5.3342868786512563</v>
      </c>
      <c r="AA53" s="380">
        <v>1.3626335960855629</v>
      </c>
      <c r="AB53" s="368">
        <v>275</v>
      </c>
      <c r="AC53" s="379">
        <v>16.138457932048109</v>
      </c>
      <c r="AD53" s="380">
        <v>2.2944028042597968</v>
      </c>
      <c r="AE53" s="368">
        <v>277</v>
      </c>
      <c r="AF53" s="743">
        <v>32.998986821922237</v>
      </c>
      <c r="AG53" s="380">
        <v>2.9378911609818461</v>
      </c>
      <c r="AH53" s="368">
        <v>275</v>
      </c>
      <c r="AI53" s="743">
        <v>17.01874258968386</v>
      </c>
      <c r="AJ53" s="380">
        <v>2.35484151231553</v>
      </c>
      <c r="AK53" s="368">
        <v>274</v>
      </c>
      <c r="AL53" s="743">
        <v>19.51481112524419</v>
      </c>
      <c r="AM53" s="380">
        <v>2.5007997717774941</v>
      </c>
      <c r="AN53" s="368">
        <v>274</v>
      </c>
      <c r="AO53" s="379">
        <v>6.5489759473346814</v>
      </c>
      <c r="AP53" s="380">
        <v>1.538506870591926</v>
      </c>
      <c r="AQ53" s="368">
        <v>274</v>
      </c>
      <c r="AR53" s="743">
        <v>30.12630171604534</v>
      </c>
      <c r="AS53" s="380">
        <v>2.9231258123028061</v>
      </c>
      <c r="AT53" s="368">
        <v>266</v>
      </c>
      <c r="AU53" s="366">
        <v>30.238617811981271</v>
      </c>
      <c r="AV53" s="380">
        <v>2.8348792360661972</v>
      </c>
      <c r="AW53" s="935">
        <v>276</v>
      </c>
    </row>
    <row r="54" spans="1:49" s="397" customFormat="1" ht="14.5" customHeight="1">
      <c r="A54" s="361" t="s">
        <v>64</v>
      </c>
      <c r="B54" s="738">
        <v>37.082231542354258</v>
      </c>
      <c r="C54" s="378">
        <v>3.1286047895368121</v>
      </c>
      <c r="D54" s="364">
        <v>268</v>
      </c>
      <c r="E54" s="739">
        <v>14.720187281643829</v>
      </c>
      <c r="F54" s="378">
        <v>2.288150648602115</v>
      </c>
      <c r="G54" s="364">
        <v>265</v>
      </c>
      <c r="H54" s="377">
        <v>15.896580555096101</v>
      </c>
      <c r="I54" s="378">
        <v>2.4096745245636622</v>
      </c>
      <c r="J54" s="364">
        <v>266</v>
      </c>
      <c r="K54" s="738">
        <v>66.83318319003925</v>
      </c>
      <c r="L54" s="378">
        <v>3.1048348342987522</v>
      </c>
      <c r="M54" s="364">
        <v>265</v>
      </c>
      <c r="N54" s="377">
        <v>53.862842660086223</v>
      </c>
      <c r="O54" s="378">
        <v>3.2142861146653861</v>
      </c>
      <c r="P54" s="364">
        <v>268</v>
      </c>
      <c r="Q54" s="739">
        <v>28.546470843321401</v>
      </c>
      <c r="R54" s="378">
        <v>2.963786349386945</v>
      </c>
      <c r="S54" s="364">
        <v>264</v>
      </c>
      <c r="T54" s="739">
        <v>23.679168185573911</v>
      </c>
      <c r="U54" s="378">
        <v>2.8447161695128589</v>
      </c>
      <c r="V54" s="364">
        <v>264</v>
      </c>
      <c r="W54" s="377">
        <v>20.749433555834809</v>
      </c>
      <c r="X54" s="378">
        <v>2.7327066700207769</v>
      </c>
      <c r="Y54" s="364">
        <v>261</v>
      </c>
      <c r="Z54" s="740">
        <v>4.9254731834823522</v>
      </c>
      <c r="AA54" s="378">
        <v>1.4311093480673991</v>
      </c>
      <c r="AB54" s="364">
        <v>263</v>
      </c>
      <c r="AC54" s="377">
        <v>17.531916802494649</v>
      </c>
      <c r="AD54" s="378">
        <v>2.4370062427811541</v>
      </c>
      <c r="AE54" s="364">
        <v>261</v>
      </c>
      <c r="AF54" s="377">
        <v>43.389873060875487</v>
      </c>
      <c r="AG54" s="378">
        <v>3.2351303240641638</v>
      </c>
      <c r="AH54" s="364">
        <v>263</v>
      </c>
      <c r="AI54" s="739">
        <v>26.922291940728361</v>
      </c>
      <c r="AJ54" s="378">
        <v>2.9335705548026629</v>
      </c>
      <c r="AK54" s="364">
        <v>262</v>
      </c>
      <c r="AL54" s="739">
        <v>35.76264990095499</v>
      </c>
      <c r="AM54" s="378">
        <v>3.1535323083338058</v>
      </c>
      <c r="AN54" s="364">
        <v>262</v>
      </c>
      <c r="AO54" s="740">
        <v>4.4605411892509697</v>
      </c>
      <c r="AP54" s="378">
        <v>1.3064556732768651</v>
      </c>
      <c r="AQ54" s="364">
        <v>263</v>
      </c>
      <c r="AR54" s="740">
        <v>35.803586940369527</v>
      </c>
      <c r="AS54" s="378">
        <v>3.2512215811360461</v>
      </c>
      <c r="AT54" s="364">
        <v>242</v>
      </c>
      <c r="AU54" s="362">
        <v>36.121394532434699</v>
      </c>
      <c r="AV54" s="378">
        <v>3.1313024704128938</v>
      </c>
      <c r="AW54" s="934">
        <v>261</v>
      </c>
    </row>
    <row r="55" spans="1:49" s="397" customFormat="1" ht="14.5" customHeight="1">
      <c r="A55" s="365" t="s">
        <v>65</v>
      </c>
      <c r="B55" s="379">
        <v>25.643472860629561</v>
      </c>
      <c r="C55" s="380">
        <v>4.3924726391946667</v>
      </c>
      <c r="D55" s="368">
        <v>111</v>
      </c>
      <c r="E55" s="379">
        <v>10.830908282816759</v>
      </c>
      <c r="F55" s="380">
        <v>3.0291041794320792</v>
      </c>
      <c r="G55" s="368">
        <v>110</v>
      </c>
      <c r="H55" s="379">
        <v>23.05500878529859</v>
      </c>
      <c r="I55" s="380">
        <v>4.2953628092518796</v>
      </c>
      <c r="J55" s="368">
        <v>109</v>
      </c>
      <c r="K55" s="379">
        <v>66.533746494285509</v>
      </c>
      <c r="L55" s="380">
        <v>4.6048527518993021</v>
      </c>
      <c r="M55" s="368">
        <v>112</v>
      </c>
      <c r="N55" s="379">
        <v>58.317373465484621</v>
      </c>
      <c r="O55" s="380">
        <v>4.8251188948959269</v>
      </c>
      <c r="P55" s="368">
        <v>112</v>
      </c>
      <c r="Q55" s="379">
        <v>23.55202185951909</v>
      </c>
      <c r="R55" s="380">
        <v>4.3298460195457844</v>
      </c>
      <c r="S55" s="368">
        <v>110</v>
      </c>
      <c r="T55" s="379">
        <v>19.48108338065078</v>
      </c>
      <c r="U55" s="380">
        <v>4.031121068053575</v>
      </c>
      <c r="V55" s="368">
        <v>112</v>
      </c>
      <c r="W55" s="379">
        <v>15.80145697800789</v>
      </c>
      <c r="X55" s="380">
        <v>3.5330831799918192</v>
      </c>
      <c r="Y55" s="368">
        <v>111</v>
      </c>
      <c r="Z55" s="379">
        <v>8.6323312608193863</v>
      </c>
      <c r="AA55" s="380">
        <v>2.7839722972799388</v>
      </c>
      <c r="AB55" s="368">
        <v>111</v>
      </c>
      <c r="AC55" s="379">
        <v>16.48941698992946</v>
      </c>
      <c r="AD55" s="380">
        <v>3.577470273679789</v>
      </c>
      <c r="AE55" s="368">
        <v>110</v>
      </c>
      <c r="AF55" s="379">
        <v>36.995983344688881</v>
      </c>
      <c r="AG55" s="380">
        <v>4.7989065821751424</v>
      </c>
      <c r="AH55" s="368">
        <v>111</v>
      </c>
      <c r="AI55" s="379">
        <v>26.522844334371911</v>
      </c>
      <c r="AJ55" s="380">
        <v>4.556964576945556</v>
      </c>
      <c r="AK55" s="368">
        <v>107</v>
      </c>
      <c r="AL55" s="379">
        <v>29.350772516782591</v>
      </c>
      <c r="AM55" s="380">
        <v>4.4906624672788622</v>
      </c>
      <c r="AN55" s="368">
        <v>111</v>
      </c>
      <c r="AO55" s="379">
        <v>10.35585415064641</v>
      </c>
      <c r="AP55" s="380">
        <v>2.999372571643665</v>
      </c>
      <c r="AQ55" s="368">
        <v>111</v>
      </c>
      <c r="AR55" s="379">
        <v>38.018045143958709</v>
      </c>
      <c r="AS55" s="380">
        <v>4.9401674619099696</v>
      </c>
      <c r="AT55" s="368">
        <v>103</v>
      </c>
      <c r="AU55" s="366">
        <v>39.741703760696169</v>
      </c>
      <c r="AV55" s="380">
        <v>4.8216156024986274</v>
      </c>
      <c r="AW55" s="935">
        <v>110</v>
      </c>
    </row>
    <row r="56" spans="1:49" s="397" customFormat="1" ht="14.5" customHeight="1">
      <c r="A56" s="361" t="s">
        <v>66</v>
      </c>
      <c r="B56" s="377">
        <v>27.215330560092681</v>
      </c>
      <c r="C56" s="378">
        <v>2.6275179525863588</v>
      </c>
      <c r="D56" s="364">
        <v>304</v>
      </c>
      <c r="E56" s="377">
        <v>8.1522659982207042</v>
      </c>
      <c r="F56" s="378">
        <v>1.6760997190056439</v>
      </c>
      <c r="G56" s="364">
        <v>301</v>
      </c>
      <c r="H56" s="377">
        <v>15.40294777696745</v>
      </c>
      <c r="I56" s="378">
        <v>2.1972876200976921</v>
      </c>
      <c r="J56" s="364">
        <v>302</v>
      </c>
      <c r="K56" s="738">
        <v>83.815934629061914</v>
      </c>
      <c r="L56" s="378">
        <v>2.2397614131454331</v>
      </c>
      <c r="M56" s="364">
        <v>305</v>
      </c>
      <c r="N56" s="739">
        <v>31.27920655138292</v>
      </c>
      <c r="O56" s="378">
        <v>2.7692986781826581</v>
      </c>
      <c r="P56" s="364">
        <v>300</v>
      </c>
      <c r="Q56" s="377">
        <v>23.518122457192089</v>
      </c>
      <c r="R56" s="378">
        <v>2.541514727003495</v>
      </c>
      <c r="S56" s="364">
        <v>300</v>
      </c>
      <c r="T56" s="377">
        <v>17.846796409112041</v>
      </c>
      <c r="U56" s="378">
        <v>2.2887164606524002</v>
      </c>
      <c r="V56" s="364">
        <v>299</v>
      </c>
      <c r="W56" s="377">
        <v>10.4469534494415</v>
      </c>
      <c r="X56" s="378">
        <v>1.919586131642985</v>
      </c>
      <c r="Y56" s="364">
        <v>302</v>
      </c>
      <c r="Z56" s="377">
        <v>2.8160498460897929</v>
      </c>
      <c r="AA56" s="378">
        <v>0.95321178222447822</v>
      </c>
      <c r="AB56" s="364">
        <v>302</v>
      </c>
      <c r="AC56" s="739">
        <v>16.9011991548334</v>
      </c>
      <c r="AD56" s="378">
        <v>2.3059204117712571</v>
      </c>
      <c r="AE56" s="364">
        <v>300</v>
      </c>
      <c r="AF56" s="377">
        <v>51.655578641400169</v>
      </c>
      <c r="AG56" s="378">
        <v>2.995789398801906</v>
      </c>
      <c r="AH56" s="364">
        <v>301</v>
      </c>
      <c r="AI56" s="377">
        <v>27.054399799848831</v>
      </c>
      <c r="AJ56" s="378">
        <v>2.70886228777458</v>
      </c>
      <c r="AK56" s="364">
        <v>300</v>
      </c>
      <c r="AL56" s="377">
        <v>33.194239647159137</v>
      </c>
      <c r="AM56" s="378">
        <v>2.866688781245275</v>
      </c>
      <c r="AN56" s="364">
        <v>300</v>
      </c>
      <c r="AO56" s="377">
        <v>5.7444276748156868</v>
      </c>
      <c r="AP56" s="378">
        <v>1.3545059279508189</v>
      </c>
      <c r="AQ56" s="364">
        <v>299</v>
      </c>
      <c r="AR56" s="740">
        <v>30.394753927099959</v>
      </c>
      <c r="AS56" s="378">
        <v>2.813283663757566</v>
      </c>
      <c r="AT56" s="364">
        <v>282</v>
      </c>
      <c r="AU56" s="362">
        <v>33.020537134862877</v>
      </c>
      <c r="AV56" s="378">
        <v>2.806471280115483</v>
      </c>
      <c r="AW56" s="934">
        <v>299</v>
      </c>
    </row>
    <row r="57" spans="1:49" s="397" customFormat="1" ht="14.5" customHeight="1">
      <c r="A57" s="365" t="s">
        <v>67</v>
      </c>
      <c r="B57" s="379">
        <v>31.311569294336579</v>
      </c>
      <c r="C57" s="380">
        <v>2.6640290501658161</v>
      </c>
      <c r="D57" s="368">
        <v>333</v>
      </c>
      <c r="E57" s="379">
        <v>18.60493749594422</v>
      </c>
      <c r="F57" s="380">
        <v>2.2421053400177602</v>
      </c>
      <c r="G57" s="368">
        <v>330</v>
      </c>
      <c r="H57" s="379">
        <v>24.265637538777661</v>
      </c>
      <c r="I57" s="380">
        <v>2.4889648114606251</v>
      </c>
      <c r="J57" s="368">
        <v>330</v>
      </c>
      <c r="K57" s="741">
        <v>66.48369286081801</v>
      </c>
      <c r="L57" s="380">
        <v>2.6829047648265112</v>
      </c>
      <c r="M57" s="368">
        <v>334</v>
      </c>
      <c r="N57" s="379">
        <v>53.883678520979757</v>
      </c>
      <c r="O57" s="380">
        <v>2.8565116422964718</v>
      </c>
      <c r="P57" s="368">
        <v>332</v>
      </c>
      <c r="Q57" s="741">
        <v>23.683962463480061</v>
      </c>
      <c r="R57" s="380">
        <v>2.4716293111730701</v>
      </c>
      <c r="S57" s="368">
        <v>330</v>
      </c>
      <c r="T57" s="743">
        <v>17.266150538326212</v>
      </c>
      <c r="U57" s="380">
        <v>2.2065322652270392</v>
      </c>
      <c r="V57" s="368">
        <v>329</v>
      </c>
      <c r="W57" s="379">
        <v>8.5400733679235081</v>
      </c>
      <c r="X57" s="380">
        <v>1.6025515354522919</v>
      </c>
      <c r="Y57" s="368">
        <v>331</v>
      </c>
      <c r="Z57" s="743">
        <v>2.8144405722463</v>
      </c>
      <c r="AA57" s="380">
        <v>0.95929437118830851</v>
      </c>
      <c r="AB57" s="368">
        <v>327</v>
      </c>
      <c r="AC57" s="742">
        <v>15.371796733655881</v>
      </c>
      <c r="AD57" s="380">
        <v>2.057730503003786</v>
      </c>
      <c r="AE57" s="368">
        <v>331</v>
      </c>
      <c r="AF57" s="379">
        <v>44.770583738126717</v>
      </c>
      <c r="AG57" s="380">
        <v>2.8524100065152158</v>
      </c>
      <c r="AH57" s="368">
        <v>333</v>
      </c>
      <c r="AI57" s="379">
        <v>25.971010544373659</v>
      </c>
      <c r="AJ57" s="380">
        <v>2.5333859974758979</v>
      </c>
      <c r="AK57" s="368">
        <v>332</v>
      </c>
      <c r="AL57" s="379">
        <v>27.592276568750751</v>
      </c>
      <c r="AM57" s="380">
        <v>2.5820571737213558</v>
      </c>
      <c r="AN57" s="368">
        <v>331</v>
      </c>
      <c r="AO57" s="379">
        <v>11.074261617992031</v>
      </c>
      <c r="AP57" s="380">
        <v>1.816951783262891</v>
      </c>
      <c r="AQ57" s="368">
        <v>332</v>
      </c>
      <c r="AR57" s="743">
        <v>36.531962336182801</v>
      </c>
      <c r="AS57" s="380">
        <v>2.887014038077226</v>
      </c>
      <c r="AT57" s="368">
        <v>305</v>
      </c>
      <c r="AU57" s="366">
        <v>38.38574207807671</v>
      </c>
      <c r="AV57" s="380">
        <v>2.8265873934563852</v>
      </c>
      <c r="AW57" s="935">
        <v>326</v>
      </c>
    </row>
    <row r="58" spans="1:49" s="397" customFormat="1" ht="14.5" customHeight="1">
      <c r="A58" s="361" t="s">
        <v>68</v>
      </c>
      <c r="B58" s="740">
        <v>26.26648437650368</v>
      </c>
      <c r="C58" s="378">
        <v>2.4684345130674008</v>
      </c>
      <c r="D58" s="364">
        <v>348</v>
      </c>
      <c r="E58" s="377">
        <v>14.61882872272129</v>
      </c>
      <c r="F58" s="378">
        <v>2.0594927890071668</v>
      </c>
      <c r="G58" s="364">
        <v>346</v>
      </c>
      <c r="H58" s="738">
        <v>30.864828951823899</v>
      </c>
      <c r="I58" s="378">
        <v>2.644915932428495</v>
      </c>
      <c r="J58" s="364">
        <v>341</v>
      </c>
      <c r="K58" s="377">
        <v>48.087689363818562</v>
      </c>
      <c r="L58" s="378">
        <v>2.8375378387274122</v>
      </c>
      <c r="M58" s="364">
        <v>348</v>
      </c>
      <c r="N58" s="740">
        <v>53.404261186526369</v>
      </c>
      <c r="O58" s="378">
        <v>2.8279483553458098</v>
      </c>
      <c r="P58" s="364">
        <v>351</v>
      </c>
      <c r="Q58" s="377">
        <v>24.683166193603508</v>
      </c>
      <c r="R58" s="378">
        <v>2.408350049015108</v>
      </c>
      <c r="S58" s="364">
        <v>343</v>
      </c>
      <c r="T58" s="377">
        <v>16.175545438418851</v>
      </c>
      <c r="U58" s="378">
        <v>2.0906585220978608</v>
      </c>
      <c r="V58" s="364">
        <v>340</v>
      </c>
      <c r="W58" s="377">
        <v>16.439227399382151</v>
      </c>
      <c r="X58" s="378">
        <v>2.050656526500342</v>
      </c>
      <c r="Y58" s="364">
        <v>341</v>
      </c>
      <c r="Z58" s="377">
        <v>8.3022006436870495</v>
      </c>
      <c r="AA58" s="378">
        <v>1.539794321683819</v>
      </c>
      <c r="AB58" s="364">
        <v>342</v>
      </c>
      <c r="AC58" s="377">
        <v>20.83148092251826</v>
      </c>
      <c r="AD58" s="378">
        <v>2.291974749506259</v>
      </c>
      <c r="AE58" s="364">
        <v>344</v>
      </c>
      <c r="AF58" s="377">
        <v>37.105870820023149</v>
      </c>
      <c r="AG58" s="378">
        <v>2.709986105313924</v>
      </c>
      <c r="AH58" s="364">
        <v>343</v>
      </c>
      <c r="AI58" s="377">
        <v>22.929227935370911</v>
      </c>
      <c r="AJ58" s="378">
        <v>2.3599258082435108</v>
      </c>
      <c r="AK58" s="364">
        <v>343</v>
      </c>
      <c r="AL58" s="377">
        <v>26.153050092993951</v>
      </c>
      <c r="AM58" s="378">
        <v>2.4860084094910539</v>
      </c>
      <c r="AN58" s="364">
        <v>344</v>
      </c>
      <c r="AO58" s="377">
        <v>5.7519427915497401</v>
      </c>
      <c r="AP58" s="378">
        <v>1.4082751813363681</v>
      </c>
      <c r="AQ58" s="364">
        <v>341</v>
      </c>
      <c r="AR58" s="738">
        <v>30.268807848966581</v>
      </c>
      <c r="AS58" s="378">
        <v>2.7229638395749438</v>
      </c>
      <c r="AT58" s="364">
        <v>324</v>
      </c>
      <c r="AU58" s="362">
        <v>23.322549041260359</v>
      </c>
      <c r="AV58" s="378">
        <v>2.3983822983859691</v>
      </c>
      <c r="AW58" s="934">
        <v>346</v>
      </c>
    </row>
    <row r="59" spans="1:49" s="397" customFormat="1" ht="14.5" customHeight="1" thickBot="1">
      <c r="A59" s="369" t="s">
        <v>69</v>
      </c>
      <c r="B59" s="746">
        <v>32.152522267267372</v>
      </c>
      <c r="C59" s="386">
        <v>2.8353072538824828</v>
      </c>
      <c r="D59" s="372">
        <v>299</v>
      </c>
      <c r="E59" s="385">
        <v>18.017180766969609</v>
      </c>
      <c r="F59" s="386">
        <v>2.3417518261915951</v>
      </c>
      <c r="G59" s="372">
        <v>305</v>
      </c>
      <c r="H59" s="385">
        <v>23.131787364441969</v>
      </c>
      <c r="I59" s="386">
        <v>2.489049709219759</v>
      </c>
      <c r="J59" s="372">
        <v>301</v>
      </c>
      <c r="K59" s="744">
        <v>72.942409830827643</v>
      </c>
      <c r="L59" s="386">
        <v>2.6927494660975699</v>
      </c>
      <c r="M59" s="372">
        <v>309</v>
      </c>
      <c r="N59" s="385">
        <v>46.767321938082333</v>
      </c>
      <c r="O59" s="386">
        <v>2.994422415309681</v>
      </c>
      <c r="P59" s="372">
        <v>302</v>
      </c>
      <c r="Q59" s="746">
        <v>14.50476262570176</v>
      </c>
      <c r="R59" s="386">
        <v>2.1268116246960438</v>
      </c>
      <c r="S59" s="372">
        <v>303</v>
      </c>
      <c r="T59" s="744">
        <v>12.930092403964229</v>
      </c>
      <c r="U59" s="386">
        <v>2.055414351199401</v>
      </c>
      <c r="V59" s="372">
        <v>301</v>
      </c>
      <c r="W59" s="746">
        <v>9.8667174336099208</v>
      </c>
      <c r="X59" s="386">
        <v>1.785150916262471</v>
      </c>
      <c r="Y59" s="372">
        <v>303</v>
      </c>
      <c r="Z59" s="746">
        <v>1.525336111158704</v>
      </c>
      <c r="AA59" s="386">
        <v>0.7045468409116401</v>
      </c>
      <c r="AB59" s="372">
        <v>302</v>
      </c>
      <c r="AC59" s="745">
        <v>18.537773994725509</v>
      </c>
      <c r="AD59" s="386">
        <v>2.37758548093564</v>
      </c>
      <c r="AE59" s="372">
        <v>301</v>
      </c>
      <c r="AF59" s="385">
        <v>44.107861906247187</v>
      </c>
      <c r="AG59" s="386">
        <v>2.9685146043273019</v>
      </c>
      <c r="AH59" s="372">
        <v>305</v>
      </c>
      <c r="AI59" s="385">
        <v>23.41126183282941</v>
      </c>
      <c r="AJ59" s="386">
        <v>2.534223676234105</v>
      </c>
      <c r="AK59" s="372">
        <v>303</v>
      </c>
      <c r="AL59" s="385">
        <v>23.400949675009439</v>
      </c>
      <c r="AM59" s="386">
        <v>2.551124687594954</v>
      </c>
      <c r="AN59" s="372">
        <v>304</v>
      </c>
      <c r="AO59" s="385">
        <v>9.112887410057894</v>
      </c>
      <c r="AP59" s="386">
        <v>1.781753472964039</v>
      </c>
      <c r="AQ59" s="372">
        <v>303</v>
      </c>
      <c r="AR59" s="385">
        <v>32.770184235605861</v>
      </c>
      <c r="AS59" s="386">
        <v>2.931137525307228</v>
      </c>
      <c r="AT59" s="372">
        <v>286</v>
      </c>
      <c r="AU59" s="370">
        <v>47.525524755278177</v>
      </c>
      <c r="AV59" s="386">
        <v>2.9927243623997368</v>
      </c>
      <c r="AW59" s="1011">
        <v>301</v>
      </c>
    </row>
    <row r="60" spans="1:49" s="397" customFormat="1" ht="14.5" customHeight="1">
      <c r="A60" s="373" t="s">
        <v>70</v>
      </c>
      <c r="B60" s="748">
        <v>33.538133238399048</v>
      </c>
      <c r="C60" s="388">
        <v>1.18345718811471</v>
      </c>
      <c r="D60" s="376">
        <v>2557</v>
      </c>
      <c r="E60" s="748">
        <v>15.329724772274099</v>
      </c>
      <c r="F60" s="388">
        <v>0.9001447047434693</v>
      </c>
      <c r="G60" s="376">
        <v>2551</v>
      </c>
      <c r="H60" s="747">
        <v>22.495230243924489</v>
      </c>
      <c r="I60" s="388">
        <v>1.0398984473274471</v>
      </c>
      <c r="J60" s="376">
        <v>2535</v>
      </c>
      <c r="K60" s="748">
        <v>69.29859690283844</v>
      </c>
      <c r="L60" s="388">
        <v>1.1613737669730699</v>
      </c>
      <c r="M60" s="376">
        <v>2576</v>
      </c>
      <c r="N60" s="387">
        <v>43.599650344723258</v>
      </c>
      <c r="O60" s="388">
        <v>1.243124724696165</v>
      </c>
      <c r="P60" s="376">
        <v>2560</v>
      </c>
      <c r="Q60" s="387">
        <v>22.757145400980711</v>
      </c>
      <c r="R60" s="388">
        <v>1.0328049141655791</v>
      </c>
      <c r="S60" s="376">
        <v>2541</v>
      </c>
      <c r="T60" s="387">
        <v>17.319497321938321</v>
      </c>
      <c r="U60" s="388">
        <v>0.91405732503211812</v>
      </c>
      <c r="V60" s="376">
        <v>2529</v>
      </c>
      <c r="W60" s="748">
        <v>18.692738752840619</v>
      </c>
      <c r="X60" s="388">
        <v>0.98620367659871988</v>
      </c>
      <c r="Y60" s="376">
        <v>2533</v>
      </c>
      <c r="Z60" s="748">
        <v>7.3387252279258144</v>
      </c>
      <c r="AA60" s="388">
        <v>0.62635481635280132</v>
      </c>
      <c r="AB60" s="376">
        <v>2526</v>
      </c>
      <c r="AC60" s="747">
        <v>18.55776267433556</v>
      </c>
      <c r="AD60" s="388">
        <v>0.97707680805984909</v>
      </c>
      <c r="AE60" s="376">
        <v>2534</v>
      </c>
      <c r="AF60" s="748">
        <v>40.802800551961333</v>
      </c>
      <c r="AG60" s="388">
        <v>1.232619283539147</v>
      </c>
      <c r="AH60" s="376">
        <v>2543</v>
      </c>
      <c r="AI60" s="387">
        <v>21.807538938723681</v>
      </c>
      <c r="AJ60" s="388">
        <v>1.025737025915852</v>
      </c>
      <c r="AK60" s="376">
        <v>2525</v>
      </c>
      <c r="AL60" s="748">
        <v>27.844793733325591</v>
      </c>
      <c r="AM60" s="388">
        <v>1.113064082369712</v>
      </c>
      <c r="AN60" s="376">
        <v>2537</v>
      </c>
      <c r="AO60" s="389">
        <v>7.3007048136677666</v>
      </c>
      <c r="AP60" s="388">
        <v>0.64530271653624616</v>
      </c>
      <c r="AQ60" s="376">
        <v>2523</v>
      </c>
      <c r="AR60" s="748">
        <v>30.339881532353608</v>
      </c>
      <c r="AS60" s="388">
        <v>1.185952929366147</v>
      </c>
      <c r="AT60" s="376">
        <v>2398</v>
      </c>
      <c r="AU60" s="374">
        <v>31.834569769418412</v>
      </c>
      <c r="AV60" s="388">
        <v>1.153690811545806</v>
      </c>
      <c r="AW60" s="941">
        <v>2540</v>
      </c>
    </row>
    <row r="61" spans="1:49" s="397" customFormat="1" ht="14.5" customHeight="1">
      <c r="A61" s="373" t="s">
        <v>71</v>
      </c>
      <c r="B61" s="387">
        <v>31.684034698342568</v>
      </c>
      <c r="C61" s="388">
        <v>1.2422207225862449</v>
      </c>
      <c r="D61" s="376">
        <v>1760</v>
      </c>
      <c r="E61" s="389">
        <v>15.03909304839231</v>
      </c>
      <c r="F61" s="388">
        <v>0.95229815479249669</v>
      </c>
      <c r="G61" s="376">
        <v>1751</v>
      </c>
      <c r="H61" s="387">
        <v>23.79130526085445</v>
      </c>
      <c r="I61" s="388">
        <v>1.1511772643765881</v>
      </c>
      <c r="J61" s="376">
        <v>1745</v>
      </c>
      <c r="K61" s="748">
        <v>68.819944952157599</v>
      </c>
      <c r="L61" s="388">
        <v>1.2260586002714791</v>
      </c>
      <c r="M61" s="376">
        <v>1774</v>
      </c>
      <c r="N61" s="747">
        <v>43.247397942420562</v>
      </c>
      <c r="O61" s="388">
        <v>1.315499010021024</v>
      </c>
      <c r="P61" s="376">
        <v>1752</v>
      </c>
      <c r="Q61" s="387">
        <v>21.196910863095511</v>
      </c>
      <c r="R61" s="388">
        <v>1.0784175079701519</v>
      </c>
      <c r="S61" s="376">
        <v>1743</v>
      </c>
      <c r="T61" s="387">
        <v>16.078096490316931</v>
      </c>
      <c r="U61" s="388">
        <v>0.97692257857998954</v>
      </c>
      <c r="V61" s="376">
        <v>1736</v>
      </c>
      <c r="W61" s="747">
        <v>11.88991913734303</v>
      </c>
      <c r="X61" s="388">
        <v>0.90665160404881839</v>
      </c>
      <c r="Y61" s="376">
        <v>1749</v>
      </c>
      <c r="Z61" s="387">
        <v>6.1257239934610697</v>
      </c>
      <c r="AA61" s="388">
        <v>0.67087287655433703</v>
      </c>
      <c r="AB61" s="376">
        <v>1740</v>
      </c>
      <c r="AC61" s="748">
        <v>23.368346344749749</v>
      </c>
      <c r="AD61" s="388">
        <v>1.1485280362506221</v>
      </c>
      <c r="AE61" s="376">
        <v>1748</v>
      </c>
      <c r="AF61" s="747">
        <v>46.197556282055267</v>
      </c>
      <c r="AG61" s="388">
        <v>1.3391419588380691</v>
      </c>
      <c r="AH61" s="376">
        <v>1754</v>
      </c>
      <c r="AI61" s="748">
        <v>26.434418704071401</v>
      </c>
      <c r="AJ61" s="388">
        <v>1.196475596800499</v>
      </c>
      <c r="AK61" s="376">
        <v>1744</v>
      </c>
      <c r="AL61" s="747">
        <v>29.503899595775419</v>
      </c>
      <c r="AM61" s="388">
        <v>1.237935162161943</v>
      </c>
      <c r="AN61" s="376">
        <v>1740</v>
      </c>
      <c r="AO61" s="747">
        <v>9.9044968213898574</v>
      </c>
      <c r="AP61" s="388">
        <v>0.76141638494508246</v>
      </c>
      <c r="AQ61" s="376">
        <v>1746</v>
      </c>
      <c r="AR61" s="387">
        <v>34.388910319509463</v>
      </c>
      <c r="AS61" s="388">
        <v>1.3305660949147959</v>
      </c>
      <c r="AT61" s="376">
        <v>1626</v>
      </c>
      <c r="AU61" s="374">
        <v>38.508894746300719</v>
      </c>
      <c r="AV61" s="388">
        <v>1.298512151757004</v>
      </c>
      <c r="AW61" s="941">
        <v>1747</v>
      </c>
    </row>
    <row r="62" spans="1:49" s="397" customFormat="1" ht="14.5" customHeight="1">
      <c r="A62" s="957" t="s">
        <v>72</v>
      </c>
      <c r="B62" s="1028">
        <v>33.203490270611589</v>
      </c>
      <c r="C62" s="962">
        <v>0.99533345466170775</v>
      </c>
      <c r="D62" s="963">
        <v>4317</v>
      </c>
      <c r="E62" s="1028">
        <v>15.27764271686309</v>
      </c>
      <c r="F62" s="962">
        <v>0.75827814311455333</v>
      </c>
      <c r="G62" s="963">
        <v>4302</v>
      </c>
      <c r="H62" s="964">
        <v>22.729026481285381</v>
      </c>
      <c r="I62" s="962">
        <v>0.87727580625759949</v>
      </c>
      <c r="J62" s="963">
        <v>4280</v>
      </c>
      <c r="K62" s="1028">
        <v>69.212486395318848</v>
      </c>
      <c r="L62" s="962">
        <v>0.9776206237394317</v>
      </c>
      <c r="M62" s="963">
        <v>4350</v>
      </c>
      <c r="N62" s="1029">
        <v>43.536385116659083</v>
      </c>
      <c r="O62" s="962">
        <v>1.0468744861706569</v>
      </c>
      <c r="P62" s="963">
        <v>4312</v>
      </c>
      <c r="Q62" s="1029">
        <v>22.476909197168961</v>
      </c>
      <c r="R62" s="962">
        <v>0.86919346845311729</v>
      </c>
      <c r="S62" s="963">
        <v>4284</v>
      </c>
      <c r="T62" s="1029">
        <v>17.096093146787041</v>
      </c>
      <c r="U62" s="962">
        <v>0.76989466909385129</v>
      </c>
      <c r="V62" s="963">
        <v>4265</v>
      </c>
      <c r="W62" s="1028">
        <v>17.464818025546119</v>
      </c>
      <c r="X62" s="962">
        <v>0.82463116704514383</v>
      </c>
      <c r="Y62" s="963">
        <v>4282</v>
      </c>
      <c r="Z62" s="1028">
        <v>7.1194589252502629</v>
      </c>
      <c r="AA62" s="962">
        <v>0.52725929233121638</v>
      </c>
      <c r="AB62" s="963">
        <v>4266</v>
      </c>
      <c r="AC62" s="1027">
        <v>19.42610904067967</v>
      </c>
      <c r="AD62" s="962">
        <v>0.82716678555201983</v>
      </c>
      <c r="AE62" s="963">
        <v>4282</v>
      </c>
      <c r="AF62" s="1028">
        <v>41.777669084928533</v>
      </c>
      <c r="AG62" s="962">
        <v>1.0385489856422081</v>
      </c>
      <c r="AH62" s="963">
        <v>4297</v>
      </c>
      <c r="AI62" s="1028">
        <v>22.644193274841491</v>
      </c>
      <c r="AJ62" s="962">
        <v>0.86775538561438015</v>
      </c>
      <c r="AK62" s="963">
        <v>4269</v>
      </c>
      <c r="AL62" s="1028">
        <v>28.14394221043954</v>
      </c>
      <c r="AM62" s="962">
        <v>0.93928307556277235</v>
      </c>
      <c r="AN62" s="963">
        <v>4277</v>
      </c>
      <c r="AO62" s="1028">
        <v>7.772033053877367</v>
      </c>
      <c r="AP62" s="962">
        <v>0.54621407723930138</v>
      </c>
      <c r="AQ62" s="963">
        <v>4269</v>
      </c>
      <c r="AR62" s="1028">
        <v>31.064100763655649</v>
      </c>
      <c r="AS62" s="962">
        <v>1.002601948654898</v>
      </c>
      <c r="AT62" s="963">
        <v>4024</v>
      </c>
      <c r="AU62" s="958">
        <v>33.036504940132467</v>
      </c>
      <c r="AV62" s="962">
        <v>0.97481687340756162</v>
      </c>
      <c r="AW62" s="960">
        <v>4287</v>
      </c>
    </row>
    <row r="63" spans="1:49" s="1021" customFormat="1" ht="14.5" customHeight="1">
      <c r="A63" s="1431" t="s">
        <v>557</v>
      </c>
      <c r="B63" s="1430"/>
      <c r="C63" s="1430"/>
      <c r="D63" s="1430"/>
      <c r="E63" s="1430"/>
      <c r="F63" s="1430"/>
      <c r="G63" s="1430"/>
      <c r="H63" s="1430"/>
      <c r="I63" s="1430"/>
      <c r="J63" s="1430"/>
      <c r="K63" s="1430"/>
      <c r="L63" s="1430"/>
      <c r="M63" s="1430"/>
      <c r="N63" s="1430"/>
      <c r="O63" s="1430"/>
      <c r="P63" s="1430"/>
      <c r="Q63" s="1430"/>
      <c r="R63" s="1430"/>
      <c r="S63" s="1430"/>
      <c r="T63" s="1430"/>
      <c r="U63" s="1430"/>
      <c r="V63" s="1430"/>
      <c r="W63" s="1430"/>
      <c r="X63" s="1430"/>
      <c r="Y63" s="1430"/>
      <c r="Z63" s="1430"/>
      <c r="AA63" s="1430"/>
      <c r="AB63" s="1430"/>
      <c r="AC63" s="1430"/>
      <c r="AD63" s="1430"/>
      <c r="AE63" s="1430"/>
      <c r="AF63" s="1430"/>
      <c r="AG63" s="1430"/>
      <c r="AH63" s="1430"/>
      <c r="AI63" s="1430"/>
      <c r="AJ63" s="1430"/>
      <c r="AK63" s="1430"/>
      <c r="AL63" s="1430"/>
      <c r="AM63" s="1430"/>
      <c r="AN63" s="1430"/>
      <c r="AO63" s="1430"/>
      <c r="AP63" s="1430"/>
      <c r="AQ63" s="1430"/>
      <c r="AR63" s="1430"/>
      <c r="AS63" s="1430"/>
      <c r="AT63" s="1430"/>
      <c r="AU63" s="1430"/>
      <c r="AV63" s="1430"/>
      <c r="AW63" s="1430"/>
    </row>
    <row r="64" spans="1:49" s="1021" customFormat="1" ht="14.5" customHeight="1">
      <c r="A64" s="1431" t="s">
        <v>558</v>
      </c>
      <c r="B64" s="1430"/>
      <c r="C64" s="1430"/>
      <c r="D64" s="1430"/>
      <c r="E64" s="1430"/>
      <c r="F64" s="1430"/>
      <c r="G64" s="1430"/>
      <c r="H64" s="1430"/>
      <c r="I64" s="1430"/>
      <c r="J64" s="1430"/>
      <c r="K64" s="1430"/>
      <c r="L64" s="1430"/>
      <c r="M64" s="1430"/>
      <c r="N64" s="1430"/>
      <c r="O64" s="1430"/>
      <c r="P64" s="1430"/>
      <c r="Q64" s="1430"/>
      <c r="R64" s="1430"/>
      <c r="S64" s="1430"/>
      <c r="T64" s="1430"/>
      <c r="U64" s="1430"/>
      <c r="V64" s="1430"/>
      <c r="W64" s="1430"/>
      <c r="X64" s="1430"/>
      <c r="Y64" s="1430"/>
      <c r="Z64" s="1430"/>
      <c r="AA64" s="1430"/>
      <c r="AB64" s="1430"/>
      <c r="AC64" s="1430"/>
      <c r="AD64" s="1430"/>
      <c r="AE64" s="1430"/>
      <c r="AF64" s="1430"/>
      <c r="AG64" s="1430"/>
      <c r="AH64" s="1430"/>
      <c r="AI64" s="1430"/>
      <c r="AJ64" s="1430"/>
      <c r="AK64" s="1430"/>
      <c r="AL64" s="1430"/>
      <c r="AM64" s="1430"/>
      <c r="AN64" s="1430"/>
      <c r="AO64" s="1430"/>
      <c r="AP64" s="1430"/>
      <c r="AQ64" s="1430"/>
      <c r="AR64" s="1430"/>
      <c r="AS64" s="1430"/>
      <c r="AT64" s="1430"/>
      <c r="AU64" s="1430"/>
      <c r="AV64" s="1430"/>
      <c r="AW64" s="1430"/>
    </row>
    <row r="65" spans="1:49" s="1021" customFormat="1" ht="14.5" customHeight="1">
      <c r="A65" s="1431" t="s">
        <v>501</v>
      </c>
      <c r="B65" s="1430"/>
      <c r="C65" s="1430"/>
      <c r="D65" s="1430"/>
      <c r="E65" s="1430"/>
      <c r="F65" s="1430"/>
      <c r="G65" s="1430"/>
      <c r="H65" s="1430"/>
      <c r="I65" s="1430"/>
      <c r="J65" s="1430"/>
      <c r="K65" s="1430"/>
      <c r="L65" s="1430"/>
      <c r="M65" s="1430"/>
      <c r="N65" s="1430"/>
      <c r="O65" s="1430"/>
      <c r="P65" s="1430"/>
      <c r="Q65" s="1430"/>
      <c r="R65" s="1430"/>
      <c r="S65" s="1430"/>
      <c r="T65" s="1430"/>
      <c r="U65" s="1430"/>
      <c r="V65" s="1430"/>
      <c r="W65" s="1430"/>
      <c r="X65" s="1430"/>
      <c r="Y65" s="1430"/>
      <c r="Z65" s="1430"/>
      <c r="AA65" s="1430"/>
      <c r="AB65" s="1430"/>
      <c r="AC65" s="1430"/>
      <c r="AD65" s="1430"/>
      <c r="AE65" s="1430"/>
      <c r="AF65" s="1430"/>
      <c r="AG65" s="1430"/>
      <c r="AH65" s="1430"/>
      <c r="AI65" s="1430"/>
      <c r="AJ65" s="1430"/>
      <c r="AK65" s="1430"/>
      <c r="AL65" s="1430"/>
      <c r="AM65" s="1430"/>
      <c r="AN65" s="1430"/>
      <c r="AO65" s="1430"/>
      <c r="AP65" s="1430"/>
      <c r="AQ65" s="1430"/>
      <c r="AR65" s="1430"/>
      <c r="AS65" s="1430"/>
      <c r="AT65" s="1430"/>
      <c r="AU65" s="1430"/>
      <c r="AV65" s="1430"/>
      <c r="AW65" s="1430"/>
    </row>
    <row r="66" spans="1:49" ht="14.5" customHeight="1"/>
    <row r="67" spans="1:49" ht="14.5" customHeight="1">
      <c r="A67" s="1258" t="s">
        <v>367</v>
      </c>
      <c r="B67" s="1258"/>
      <c r="C67" s="1258"/>
      <c r="D67" s="1258"/>
      <c r="E67" s="1258"/>
      <c r="F67" s="1258"/>
      <c r="G67" s="1258"/>
      <c r="H67" s="1258"/>
      <c r="I67" s="1258"/>
      <c r="J67" s="1258"/>
      <c r="K67" s="1258"/>
      <c r="L67" s="1258"/>
      <c r="M67" s="1258"/>
      <c r="N67" s="1258"/>
      <c r="O67" s="1258"/>
      <c r="P67" s="1258"/>
      <c r="Q67" s="1258"/>
      <c r="R67" s="1258"/>
      <c r="S67" s="1258"/>
      <c r="T67" s="1258"/>
      <c r="U67" s="1258"/>
      <c r="V67" s="1258"/>
      <c r="W67" s="1258"/>
      <c r="X67" s="1258"/>
      <c r="Y67" s="1258"/>
      <c r="Z67" s="1258"/>
      <c r="AA67" s="1258"/>
      <c r="AB67" s="1258"/>
      <c r="AC67" s="1258"/>
      <c r="AD67" s="1258"/>
      <c r="AE67" s="1258"/>
      <c r="AF67" s="1258"/>
      <c r="AG67" s="1258"/>
      <c r="AH67" s="1258"/>
      <c r="AI67" s="1258"/>
      <c r="AJ67" s="1258"/>
      <c r="AK67" s="1258"/>
      <c r="AL67" s="1258"/>
      <c r="AM67" s="1258"/>
      <c r="AN67" s="1258"/>
      <c r="AO67" s="1258"/>
      <c r="AP67" s="1258"/>
      <c r="AQ67" s="1258"/>
      <c r="AR67" s="1258"/>
      <c r="AS67" s="1258"/>
      <c r="AT67" s="1258"/>
    </row>
    <row r="68" spans="1:49" ht="47.15" customHeight="1" thickBot="1">
      <c r="A68" s="1400" t="s">
        <v>43</v>
      </c>
      <c r="B68" s="1243" t="s">
        <v>353</v>
      </c>
      <c r="C68" s="1244"/>
      <c r="D68" s="1245"/>
      <c r="E68" s="1243" t="s">
        <v>354</v>
      </c>
      <c r="F68" s="1244"/>
      <c r="G68" s="1245"/>
      <c r="H68" s="1243" t="s">
        <v>355</v>
      </c>
      <c r="I68" s="1244"/>
      <c r="J68" s="1245"/>
      <c r="K68" s="1243" t="s">
        <v>356</v>
      </c>
      <c r="L68" s="1244"/>
      <c r="M68" s="1245"/>
      <c r="N68" s="1243" t="s">
        <v>357</v>
      </c>
      <c r="O68" s="1244"/>
      <c r="P68" s="1245"/>
      <c r="Q68" s="1243" t="s">
        <v>358</v>
      </c>
      <c r="R68" s="1244"/>
      <c r="S68" s="1245"/>
      <c r="T68" s="1243" t="s">
        <v>359</v>
      </c>
      <c r="U68" s="1244"/>
      <c r="V68" s="1245"/>
      <c r="W68" s="1243" t="s">
        <v>360</v>
      </c>
      <c r="X68" s="1244"/>
      <c r="Y68" s="1245"/>
      <c r="Z68" s="1243" t="s">
        <v>361</v>
      </c>
      <c r="AA68" s="1244"/>
      <c r="AB68" s="1245"/>
      <c r="AC68" s="1420" t="s">
        <v>555</v>
      </c>
      <c r="AD68" s="1387"/>
      <c r="AE68" s="1411"/>
      <c r="AF68" s="1245" t="s">
        <v>363</v>
      </c>
      <c r="AG68" s="1245" t="s">
        <v>320</v>
      </c>
      <c r="AH68" s="1245" t="s">
        <v>320</v>
      </c>
      <c r="AI68" s="1245" t="s">
        <v>364</v>
      </c>
      <c r="AJ68" s="1245" t="s">
        <v>321</v>
      </c>
      <c r="AK68" s="1245" t="s">
        <v>321</v>
      </c>
      <c r="AL68" s="1245" t="s">
        <v>365</v>
      </c>
      <c r="AM68" s="1245" t="s">
        <v>322</v>
      </c>
      <c r="AN68" s="1245" t="s">
        <v>322</v>
      </c>
      <c r="AO68" s="1245" t="s">
        <v>200</v>
      </c>
      <c r="AP68" s="1245" t="s">
        <v>323</v>
      </c>
      <c r="AQ68" s="1245" t="s">
        <v>323</v>
      </c>
      <c r="AR68" s="1245" t="s">
        <v>366</v>
      </c>
      <c r="AS68" s="1245" t="s">
        <v>324</v>
      </c>
      <c r="AT68" s="1246" t="s">
        <v>324</v>
      </c>
      <c r="AU68" s="1477" t="s">
        <v>556</v>
      </c>
      <c r="AV68" s="1478"/>
      <c r="AW68" s="1479"/>
    </row>
    <row r="69" spans="1:49" ht="14.5" customHeight="1" thickBot="1">
      <c r="A69" s="1254" t="s">
        <v>43</v>
      </c>
      <c r="B69" s="54" t="s">
        <v>40</v>
      </c>
      <c r="C69" s="54" t="s">
        <v>111</v>
      </c>
      <c r="D69" s="55" t="s">
        <v>112</v>
      </c>
      <c r="E69" s="54" t="s">
        <v>40</v>
      </c>
      <c r="F69" s="54" t="s">
        <v>111</v>
      </c>
      <c r="G69" s="55" t="s">
        <v>112</v>
      </c>
      <c r="H69" s="54" t="s">
        <v>40</v>
      </c>
      <c r="I69" s="54" t="s">
        <v>111</v>
      </c>
      <c r="J69" s="55" t="s">
        <v>112</v>
      </c>
      <c r="K69" s="54" t="s">
        <v>40</v>
      </c>
      <c r="L69" s="54" t="s">
        <v>111</v>
      </c>
      <c r="M69" s="55" t="s">
        <v>112</v>
      </c>
      <c r="N69" s="54" t="s">
        <v>40</v>
      </c>
      <c r="O69" s="54" t="s">
        <v>111</v>
      </c>
      <c r="P69" s="55" t="s">
        <v>112</v>
      </c>
      <c r="Q69" s="54" t="s">
        <v>40</v>
      </c>
      <c r="R69" s="54" t="s">
        <v>111</v>
      </c>
      <c r="S69" s="55" t="s">
        <v>112</v>
      </c>
      <c r="T69" s="54" t="s">
        <v>40</v>
      </c>
      <c r="U69" s="54" t="s">
        <v>111</v>
      </c>
      <c r="V69" s="55" t="s">
        <v>112</v>
      </c>
      <c r="W69" s="54" t="s">
        <v>40</v>
      </c>
      <c r="X69" s="54" t="s">
        <v>111</v>
      </c>
      <c r="Y69" s="55" t="s">
        <v>112</v>
      </c>
      <c r="Z69" s="54" t="s">
        <v>40</v>
      </c>
      <c r="AA69" s="54" t="s">
        <v>111</v>
      </c>
      <c r="AB69" s="55" t="s">
        <v>112</v>
      </c>
      <c r="AC69" s="54" t="s">
        <v>40</v>
      </c>
      <c r="AD69" s="54" t="s">
        <v>111</v>
      </c>
      <c r="AE69" s="55" t="s">
        <v>112</v>
      </c>
      <c r="AF69" s="54" t="s">
        <v>40</v>
      </c>
      <c r="AG69" s="54" t="s">
        <v>111</v>
      </c>
      <c r="AH69" s="55" t="s">
        <v>112</v>
      </c>
      <c r="AI69" s="54" t="s">
        <v>40</v>
      </c>
      <c r="AJ69" s="54" t="s">
        <v>111</v>
      </c>
      <c r="AK69" s="55" t="s">
        <v>112</v>
      </c>
      <c r="AL69" s="54" t="s">
        <v>40</v>
      </c>
      <c r="AM69" s="54" t="s">
        <v>111</v>
      </c>
      <c r="AN69" s="55" t="s">
        <v>112</v>
      </c>
      <c r="AO69" s="54" t="s">
        <v>40</v>
      </c>
      <c r="AP69" s="54" t="s">
        <v>111</v>
      </c>
      <c r="AQ69" s="55" t="s">
        <v>112</v>
      </c>
      <c r="AR69" s="54" t="s">
        <v>40</v>
      </c>
      <c r="AS69" s="54" t="s">
        <v>111</v>
      </c>
      <c r="AT69" s="54" t="s">
        <v>112</v>
      </c>
      <c r="AU69" s="733" t="s">
        <v>40</v>
      </c>
      <c r="AV69" s="733" t="s">
        <v>111</v>
      </c>
      <c r="AW69" s="733" t="s">
        <v>112</v>
      </c>
    </row>
    <row r="70" spans="1:49" ht="14.5" customHeight="1">
      <c r="A70" s="767" t="s">
        <v>117</v>
      </c>
      <c r="B70" s="768">
        <v>35.566087857363819</v>
      </c>
      <c r="C70" s="769">
        <v>1.7227576679624601</v>
      </c>
      <c r="D70" s="770">
        <v>1509</v>
      </c>
      <c r="E70" s="768">
        <v>15.17016159628008</v>
      </c>
      <c r="F70" s="769">
        <v>1.2706840588069299</v>
      </c>
      <c r="G70" s="770">
        <v>1502</v>
      </c>
      <c r="H70" s="768">
        <v>22.823383086452569</v>
      </c>
      <c r="I70" s="769">
        <v>1.5085953601219231</v>
      </c>
      <c r="J70" s="770">
        <v>1499</v>
      </c>
      <c r="K70" s="768">
        <v>71.618424328037207</v>
      </c>
      <c r="L70" s="769">
        <v>1.6196723678306</v>
      </c>
      <c r="M70" s="770">
        <v>1524</v>
      </c>
      <c r="N70" s="768">
        <v>40.577923618854882</v>
      </c>
      <c r="O70" s="769">
        <v>1.758155388323696</v>
      </c>
      <c r="P70" s="770">
        <v>1506</v>
      </c>
      <c r="Q70" s="768">
        <v>21.888777023033271</v>
      </c>
      <c r="R70" s="769">
        <v>1.485051492874099</v>
      </c>
      <c r="S70" s="770">
        <v>1498</v>
      </c>
      <c r="T70" s="768">
        <v>16.078134458147741</v>
      </c>
      <c r="U70" s="769">
        <v>1.2445276392420861</v>
      </c>
      <c r="V70" s="770">
        <v>1484</v>
      </c>
      <c r="W70" s="768">
        <v>15.643691954655759</v>
      </c>
      <c r="X70" s="769">
        <v>1.2889050130835711</v>
      </c>
      <c r="Y70" s="770">
        <v>1495</v>
      </c>
      <c r="Z70" s="768">
        <v>5.7971821042399396</v>
      </c>
      <c r="AA70" s="769">
        <v>0.81778728933749856</v>
      </c>
      <c r="AB70" s="770">
        <v>1486</v>
      </c>
      <c r="AC70" s="768">
        <v>17.608687792679738</v>
      </c>
      <c r="AD70" s="769">
        <v>1.354519714546552</v>
      </c>
      <c r="AE70" s="770">
        <v>1496</v>
      </c>
      <c r="AF70" s="768">
        <v>44.434862123653083</v>
      </c>
      <c r="AG70" s="769">
        <v>1.7997036417282111</v>
      </c>
      <c r="AH70" s="770">
        <v>1498</v>
      </c>
      <c r="AI70" s="768">
        <v>22.401826729397371</v>
      </c>
      <c r="AJ70" s="769">
        <v>1.4719351770772</v>
      </c>
      <c r="AK70" s="770">
        <v>1492</v>
      </c>
      <c r="AL70" s="768">
        <v>30.99872367969078</v>
      </c>
      <c r="AM70" s="769">
        <v>1.6703946067071069</v>
      </c>
      <c r="AN70" s="770">
        <v>1500</v>
      </c>
      <c r="AO70" s="768">
        <v>7.7324099717968329</v>
      </c>
      <c r="AP70" s="769">
        <v>0.91277028218701428</v>
      </c>
      <c r="AQ70" s="770">
        <v>1487</v>
      </c>
      <c r="AR70" s="768">
        <v>30.68438951434841</v>
      </c>
      <c r="AS70" s="769">
        <v>1.7123419721418569</v>
      </c>
      <c r="AT70" s="771">
        <v>1393</v>
      </c>
      <c r="AU70" s="768">
        <v>38.582421601889799</v>
      </c>
      <c r="AV70" s="769">
        <v>1.7429211675546561</v>
      </c>
      <c r="AW70" s="771">
        <v>1498</v>
      </c>
    </row>
    <row r="71" spans="1:49" ht="14.5" customHeight="1">
      <c r="A71" s="61" t="s">
        <v>559</v>
      </c>
      <c r="B71" s="62">
        <v>31.37982164452086</v>
      </c>
      <c r="C71" s="63">
        <v>1.8837984987523799</v>
      </c>
      <c r="D71" s="64">
        <v>1067</v>
      </c>
      <c r="E71" s="62">
        <v>14.175604989198691</v>
      </c>
      <c r="F71" s="63">
        <v>1.411228632602914</v>
      </c>
      <c r="G71" s="64">
        <v>1070</v>
      </c>
      <c r="H71" s="62">
        <v>20.136033852479969</v>
      </c>
      <c r="I71" s="63">
        <v>1.603736989544994</v>
      </c>
      <c r="J71" s="64">
        <v>1056</v>
      </c>
      <c r="K71" s="62">
        <v>72.846549995624997</v>
      </c>
      <c r="L71" s="63">
        <v>1.812599417515375</v>
      </c>
      <c r="M71" s="64">
        <v>1076</v>
      </c>
      <c r="N71" s="62">
        <v>47.479870079320037</v>
      </c>
      <c r="O71" s="63">
        <v>2.0219516679679339</v>
      </c>
      <c r="P71" s="64">
        <v>1070</v>
      </c>
      <c r="Q71" s="62">
        <v>23.006192532701</v>
      </c>
      <c r="R71" s="63">
        <v>1.664820575261408</v>
      </c>
      <c r="S71" s="64">
        <v>1060</v>
      </c>
      <c r="T71" s="62">
        <v>19.126558910491699</v>
      </c>
      <c r="U71" s="63">
        <v>1.544425523419398</v>
      </c>
      <c r="V71" s="64">
        <v>1058</v>
      </c>
      <c r="W71" s="62">
        <v>21.819141864417521</v>
      </c>
      <c r="X71" s="63">
        <v>1.6994569423118631</v>
      </c>
      <c r="Y71" s="64">
        <v>1060</v>
      </c>
      <c r="Z71" s="62">
        <v>6.5158281854944073</v>
      </c>
      <c r="AA71" s="63">
        <v>0.89061025407409145</v>
      </c>
      <c r="AB71" s="64">
        <v>1056</v>
      </c>
      <c r="AC71" s="62">
        <v>18.921353327144178</v>
      </c>
      <c r="AD71" s="63">
        <v>1.5439161312101961</v>
      </c>
      <c r="AE71" s="64">
        <v>1056</v>
      </c>
      <c r="AF71" s="62">
        <v>41.244238481186372</v>
      </c>
      <c r="AG71" s="63">
        <v>1.9691983982873651</v>
      </c>
      <c r="AH71" s="64">
        <v>1060</v>
      </c>
      <c r="AI71" s="62">
        <v>22.795292630801871</v>
      </c>
      <c r="AJ71" s="63">
        <v>1.6828456619501411</v>
      </c>
      <c r="AK71" s="64">
        <v>1052</v>
      </c>
      <c r="AL71" s="62">
        <v>26.91227317472681</v>
      </c>
      <c r="AM71" s="63">
        <v>1.7435181297987139</v>
      </c>
      <c r="AN71" s="64">
        <v>1055</v>
      </c>
      <c r="AO71" s="62">
        <v>5.4048198785233623</v>
      </c>
      <c r="AP71" s="63">
        <v>0.88013213966497117</v>
      </c>
      <c r="AQ71" s="64">
        <v>1054</v>
      </c>
      <c r="AR71" s="62">
        <v>29.44219921013147</v>
      </c>
      <c r="AS71" s="63">
        <v>1.8519229448053129</v>
      </c>
      <c r="AT71" s="65">
        <v>997</v>
      </c>
      <c r="AU71" s="62">
        <v>28.101394969354541</v>
      </c>
      <c r="AV71" s="63">
        <v>1.766845516920059</v>
      </c>
      <c r="AW71" s="65">
        <v>1059</v>
      </c>
    </row>
    <row r="72" spans="1:49" ht="14.5" customHeight="1" thickBot="1">
      <c r="A72" s="190" t="s">
        <v>560</v>
      </c>
      <c r="B72" s="179">
        <v>32.426322947203658</v>
      </c>
      <c r="C72" s="180">
        <v>1.5881770446319889</v>
      </c>
      <c r="D72" s="219">
        <v>1741</v>
      </c>
      <c r="E72" s="179">
        <v>16.2635784222193</v>
      </c>
      <c r="F72" s="180">
        <v>1.2699989054358951</v>
      </c>
      <c r="G72" s="219">
        <v>1730</v>
      </c>
      <c r="H72" s="179">
        <v>24.707904980465191</v>
      </c>
      <c r="I72" s="180">
        <v>1.451151901876081</v>
      </c>
      <c r="J72" s="219">
        <v>1725</v>
      </c>
      <c r="K72" s="179">
        <v>64.0253174018153</v>
      </c>
      <c r="L72" s="180">
        <v>1.653553052223492</v>
      </c>
      <c r="M72" s="219">
        <v>1750</v>
      </c>
      <c r="N72" s="179">
        <v>43.186046263995003</v>
      </c>
      <c r="O72" s="180">
        <v>1.69575904934565</v>
      </c>
      <c r="P72" s="219">
        <v>1736</v>
      </c>
      <c r="Q72" s="179">
        <v>22.610198980721808</v>
      </c>
      <c r="R72" s="180">
        <v>1.41495864780859</v>
      </c>
      <c r="S72" s="219">
        <v>1726</v>
      </c>
      <c r="T72" s="179">
        <v>16.431295247705862</v>
      </c>
      <c r="U72" s="180">
        <v>1.2609217016204819</v>
      </c>
      <c r="V72" s="219">
        <v>1723</v>
      </c>
      <c r="W72" s="179">
        <v>15.72676788711391</v>
      </c>
      <c r="X72" s="180">
        <v>1.334066429330256</v>
      </c>
      <c r="Y72" s="219">
        <v>1727</v>
      </c>
      <c r="Z72" s="179">
        <v>8.8367806211487405</v>
      </c>
      <c r="AA72" s="180">
        <v>0.99385817555301159</v>
      </c>
      <c r="AB72" s="219">
        <v>1724</v>
      </c>
      <c r="AC72" s="179">
        <v>21.537695687458459</v>
      </c>
      <c r="AD72" s="180">
        <v>1.4096676462281721</v>
      </c>
      <c r="AE72" s="219">
        <v>1730</v>
      </c>
      <c r="AF72" s="179">
        <v>39.700028362548537</v>
      </c>
      <c r="AG72" s="180">
        <v>1.6622356835247709</v>
      </c>
      <c r="AH72" s="219">
        <v>1739</v>
      </c>
      <c r="AI72" s="179">
        <v>22.75296396393772</v>
      </c>
      <c r="AJ72" s="180">
        <v>1.398862522693805</v>
      </c>
      <c r="AK72" s="219">
        <v>1725</v>
      </c>
      <c r="AL72" s="179">
        <v>26.417038152458041</v>
      </c>
      <c r="AM72" s="180">
        <v>1.495294327529973</v>
      </c>
      <c r="AN72" s="219">
        <v>1722</v>
      </c>
      <c r="AO72" s="179">
        <v>9.6808897198249042</v>
      </c>
      <c r="AP72" s="180">
        <v>0.99696525538856773</v>
      </c>
      <c r="AQ72" s="219">
        <v>1728</v>
      </c>
      <c r="AR72" s="179">
        <v>32.696033204501163</v>
      </c>
      <c r="AS72" s="180">
        <v>1.6573703217494899</v>
      </c>
      <c r="AT72" s="191">
        <v>1634</v>
      </c>
      <c r="AU72" s="179">
        <v>31.722657050602319</v>
      </c>
      <c r="AV72" s="180">
        <v>1.5549919440238229</v>
      </c>
      <c r="AW72" s="191">
        <v>1730</v>
      </c>
    </row>
    <row r="73" spans="1:49" ht="14.5" customHeight="1">
      <c r="A73" s="56" t="s">
        <v>134</v>
      </c>
      <c r="B73" s="57">
        <v>28.934487404576771</v>
      </c>
      <c r="C73" s="58">
        <v>2.6858293976429399</v>
      </c>
      <c r="D73" s="59">
        <v>499</v>
      </c>
      <c r="E73" s="57">
        <v>12.870076613380069</v>
      </c>
      <c r="F73" s="58">
        <v>1.8561121040310311</v>
      </c>
      <c r="G73" s="59">
        <v>495</v>
      </c>
      <c r="H73" s="57">
        <v>26.893966699908091</v>
      </c>
      <c r="I73" s="58">
        <v>2.6282600724776479</v>
      </c>
      <c r="J73" s="59">
        <v>494</v>
      </c>
      <c r="K73" s="57">
        <v>59.158526207529469</v>
      </c>
      <c r="L73" s="58">
        <v>2.9557758791986841</v>
      </c>
      <c r="M73" s="59">
        <v>502</v>
      </c>
      <c r="N73" s="57">
        <v>35.480945183397452</v>
      </c>
      <c r="O73" s="58">
        <v>2.812940067324837</v>
      </c>
      <c r="P73" s="59">
        <v>498</v>
      </c>
      <c r="Q73" s="57">
        <v>19.657660284970831</v>
      </c>
      <c r="R73" s="58">
        <v>2.281299552054314</v>
      </c>
      <c r="S73" s="59">
        <v>496</v>
      </c>
      <c r="T73" s="57">
        <v>14.55978356352103</v>
      </c>
      <c r="U73" s="58">
        <v>2.0268144155262382</v>
      </c>
      <c r="V73" s="59">
        <v>493</v>
      </c>
      <c r="W73" s="57">
        <v>14.833121247835431</v>
      </c>
      <c r="X73" s="58">
        <v>2.1728095258367359</v>
      </c>
      <c r="Y73" s="59">
        <v>492</v>
      </c>
      <c r="Z73" s="57">
        <v>7.1756548157171176</v>
      </c>
      <c r="AA73" s="58">
        <v>1.4877298600262621</v>
      </c>
      <c r="AB73" s="59">
        <v>490</v>
      </c>
      <c r="AC73" s="57">
        <v>12.554813646788769</v>
      </c>
      <c r="AD73" s="58">
        <v>1.909928050521861</v>
      </c>
      <c r="AE73" s="59">
        <v>497</v>
      </c>
      <c r="AF73" s="57">
        <v>30.296928349039788</v>
      </c>
      <c r="AG73" s="58">
        <v>2.6471125711133028</v>
      </c>
      <c r="AH73" s="59">
        <v>499</v>
      </c>
      <c r="AI73" s="57">
        <v>16.368400919778779</v>
      </c>
      <c r="AJ73" s="58">
        <v>2.0002726073832351</v>
      </c>
      <c r="AK73" s="59">
        <v>495</v>
      </c>
      <c r="AL73" s="57">
        <v>21.128238266912181</v>
      </c>
      <c r="AM73" s="58">
        <v>2.3532087695511619</v>
      </c>
      <c r="AN73" s="59">
        <v>497</v>
      </c>
      <c r="AO73" s="57">
        <v>12.103045317823881</v>
      </c>
      <c r="AP73" s="58">
        <v>1.8565044659940659</v>
      </c>
      <c r="AQ73" s="59">
        <v>495</v>
      </c>
      <c r="AR73" s="57">
        <v>32.907280565098439</v>
      </c>
      <c r="AS73" s="58">
        <v>2.8822158540651039</v>
      </c>
      <c r="AT73" s="60">
        <v>464</v>
      </c>
      <c r="AU73" s="57">
        <v>26.359312365481649</v>
      </c>
      <c r="AV73" s="58">
        <v>2.4328408156365242</v>
      </c>
      <c r="AW73" s="60">
        <v>498</v>
      </c>
    </row>
    <row r="74" spans="1:49" ht="14.5" customHeight="1">
      <c r="A74" s="61" t="s">
        <v>135</v>
      </c>
      <c r="B74" s="62">
        <v>32.385897503559157</v>
      </c>
      <c r="C74" s="63">
        <v>1.44801237277619</v>
      </c>
      <c r="D74" s="64">
        <v>2037</v>
      </c>
      <c r="E74" s="62">
        <v>16.042619398683009</v>
      </c>
      <c r="F74" s="63">
        <v>1.150435906661412</v>
      </c>
      <c r="G74" s="64">
        <v>2022</v>
      </c>
      <c r="H74" s="62">
        <v>21.354250725116479</v>
      </c>
      <c r="I74" s="63">
        <v>1.253769808105601</v>
      </c>
      <c r="J74" s="64">
        <v>2015</v>
      </c>
      <c r="K74" s="62">
        <v>68.135774069020428</v>
      </c>
      <c r="L74" s="63">
        <v>1.463862687361114</v>
      </c>
      <c r="M74" s="64">
        <v>2049</v>
      </c>
      <c r="N74" s="62">
        <v>44.14951234550103</v>
      </c>
      <c r="O74" s="63">
        <v>1.5563358024633689</v>
      </c>
      <c r="P74" s="64">
        <v>2022</v>
      </c>
      <c r="Q74" s="62">
        <v>22.86467857611764</v>
      </c>
      <c r="R74" s="63">
        <v>1.307613579721961</v>
      </c>
      <c r="S74" s="64">
        <v>2001</v>
      </c>
      <c r="T74" s="62">
        <v>17.27599189971254</v>
      </c>
      <c r="U74" s="63">
        <v>1.1598223960881091</v>
      </c>
      <c r="V74" s="64">
        <v>1999</v>
      </c>
      <c r="W74" s="62">
        <v>17.99892371945235</v>
      </c>
      <c r="X74" s="63">
        <v>1.2221713649584851</v>
      </c>
      <c r="Y74" s="64">
        <v>2010</v>
      </c>
      <c r="Z74" s="62">
        <v>6.3784085195998523</v>
      </c>
      <c r="AA74" s="63">
        <v>0.7338426470882019</v>
      </c>
      <c r="AB74" s="64">
        <v>1997</v>
      </c>
      <c r="AC74" s="62">
        <v>17.27264864339385</v>
      </c>
      <c r="AD74" s="63">
        <v>1.1578181801489511</v>
      </c>
      <c r="AE74" s="64">
        <v>2004</v>
      </c>
      <c r="AF74" s="62">
        <v>42.108505699315423</v>
      </c>
      <c r="AG74" s="63">
        <v>1.5478682926420311</v>
      </c>
      <c r="AH74" s="64">
        <v>2007</v>
      </c>
      <c r="AI74" s="62">
        <v>23.44523381772251</v>
      </c>
      <c r="AJ74" s="63">
        <v>1.3141317067886711</v>
      </c>
      <c r="AK74" s="64">
        <v>2002</v>
      </c>
      <c r="AL74" s="62">
        <v>29.39065195360665</v>
      </c>
      <c r="AM74" s="63">
        <v>1.426103256981786</v>
      </c>
      <c r="AN74" s="64">
        <v>2003</v>
      </c>
      <c r="AO74" s="62">
        <v>7.6939556236720579</v>
      </c>
      <c r="AP74" s="63">
        <v>0.77973803302026812</v>
      </c>
      <c r="AQ74" s="64">
        <v>1999</v>
      </c>
      <c r="AR74" s="62">
        <v>31.665775703888372</v>
      </c>
      <c r="AS74" s="63">
        <v>1.4856300654981891</v>
      </c>
      <c r="AT74" s="65">
        <v>1895</v>
      </c>
      <c r="AU74" s="62">
        <v>32.840401392773863</v>
      </c>
      <c r="AV74" s="63">
        <v>1.449130860798798</v>
      </c>
      <c r="AW74" s="65">
        <v>2012</v>
      </c>
    </row>
    <row r="75" spans="1:49" ht="14.5" customHeight="1" thickBot="1">
      <c r="A75" s="190" t="s">
        <v>136</v>
      </c>
      <c r="B75" s="179">
        <v>35.948879206503591</v>
      </c>
      <c r="C75" s="180">
        <v>1.5792820776181919</v>
      </c>
      <c r="D75" s="219">
        <v>1781</v>
      </c>
      <c r="E75" s="179">
        <v>15.1584244220776</v>
      </c>
      <c r="F75" s="180">
        <v>1.1695759851359311</v>
      </c>
      <c r="G75" s="219">
        <v>1785</v>
      </c>
      <c r="H75" s="179">
        <v>22.996881543654901</v>
      </c>
      <c r="I75" s="180">
        <v>1.368854775336011</v>
      </c>
      <c r="J75" s="219">
        <v>1771</v>
      </c>
      <c r="K75" s="179">
        <v>74.461247325250667</v>
      </c>
      <c r="L75" s="180">
        <v>1.358803786199102</v>
      </c>
      <c r="M75" s="219">
        <v>1799</v>
      </c>
      <c r="N75" s="179">
        <v>45.797460922443562</v>
      </c>
      <c r="O75" s="180">
        <v>1.608056294941709</v>
      </c>
      <c r="P75" s="219">
        <v>1792</v>
      </c>
      <c r="Q75" s="179">
        <v>23.038426631090051</v>
      </c>
      <c r="R75" s="180">
        <v>1.346124019526906</v>
      </c>
      <c r="S75" s="219">
        <v>1787</v>
      </c>
      <c r="T75" s="179">
        <v>17.81682998289152</v>
      </c>
      <c r="U75" s="180">
        <v>1.188882533580172</v>
      </c>
      <c r="V75" s="219">
        <v>1773</v>
      </c>
      <c r="W75" s="179">
        <v>17.748164576449369</v>
      </c>
      <c r="X75" s="180">
        <v>1.2923259765434829</v>
      </c>
      <c r="Y75" s="219">
        <v>1780</v>
      </c>
      <c r="Z75" s="179">
        <v>8.0866095162158516</v>
      </c>
      <c r="AA75" s="180">
        <v>0.88320263805278865</v>
      </c>
      <c r="AB75" s="219">
        <v>1779</v>
      </c>
      <c r="AC75" s="179">
        <v>24.921414547597681</v>
      </c>
      <c r="AD75" s="180">
        <v>1.42766286940443</v>
      </c>
      <c r="AE75" s="219">
        <v>1781</v>
      </c>
      <c r="AF75" s="179">
        <v>45.720069651500438</v>
      </c>
      <c r="AG75" s="180">
        <v>1.61514900111978</v>
      </c>
      <c r="AH75" s="219">
        <v>1791</v>
      </c>
      <c r="AI75" s="179">
        <v>23.975231503727962</v>
      </c>
      <c r="AJ75" s="180">
        <v>1.3691890254010961</v>
      </c>
      <c r="AK75" s="219">
        <v>1772</v>
      </c>
      <c r="AL75" s="179">
        <v>29.165213724413849</v>
      </c>
      <c r="AM75" s="180">
        <v>1.445920656137748</v>
      </c>
      <c r="AN75" s="219">
        <v>1777</v>
      </c>
      <c r="AO75" s="179">
        <v>6.2261107353240401</v>
      </c>
      <c r="AP75" s="180">
        <v>0.78091099931819263</v>
      </c>
      <c r="AQ75" s="219">
        <v>1775</v>
      </c>
      <c r="AR75" s="179">
        <v>29.534492554182162</v>
      </c>
      <c r="AS75" s="180">
        <v>1.502535259562495</v>
      </c>
      <c r="AT75" s="191">
        <v>1665</v>
      </c>
      <c r="AU75" s="179">
        <v>35.823360851341519</v>
      </c>
      <c r="AV75" s="180">
        <v>1.547275112458204</v>
      </c>
      <c r="AW75" s="191">
        <v>1777</v>
      </c>
    </row>
    <row r="76" spans="1:49" ht="14.5" customHeight="1">
      <c r="A76" s="84" t="s">
        <v>123</v>
      </c>
      <c r="B76" s="85">
        <v>33.203490270611589</v>
      </c>
      <c r="C76" s="86">
        <v>0.99533345466170775</v>
      </c>
      <c r="D76" s="87">
        <v>4317</v>
      </c>
      <c r="E76" s="85">
        <v>15.27764271686309</v>
      </c>
      <c r="F76" s="86">
        <v>0.75827814311455333</v>
      </c>
      <c r="G76" s="87">
        <v>4302</v>
      </c>
      <c r="H76" s="85">
        <v>22.729026481285381</v>
      </c>
      <c r="I76" s="86">
        <v>0.87727580625759949</v>
      </c>
      <c r="J76" s="87">
        <v>4280</v>
      </c>
      <c r="K76" s="85">
        <v>69.212486395318848</v>
      </c>
      <c r="L76" s="86">
        <v>0.9776206237394317</v>
      </c>
      <c r="M76" s="87">
        <v>4350</v>
      </c>
      <c r="N76" s="85">
        <v>43.536385116659083</v>
      </c>
      <c r="O76" s="86">
        <v>1.0468744861706569</v>
      </c>
      <c r="P76" s="87">
        <v>4312</v>
      </c>
      <c r="Q76" s="85">
        <v>22.476909197168961</v>
      </c>
      <c r="R76" s="86">
        <v>0.86919346845311729</v>
      </c>
      <c r="S76" s="87">
        <v>4284</v>
      </c>
      <c r="T76" s="85">
        <v>17.096093146787041</v>
      </c>
      <c r="U76" s="86">
        <v>0.76989466909385129</v>
      </c>
      <c r="V76" s="87">
        <v>4265</v>
      </c>
      <c r="W76" s="85">
        <v>17.464818025546119</v>
      </c>
      <c r="X76" s="86">
        <v>0.82463116704514383</v>
      </c>
      <c r="Y76" s="87">
        <v>4282</v>
      </c>
      <c r="Z76" s="85">
        <v>7.1194589252502629</v>
      </c>
      <c r="AA76" s="86">
        <v>0.52725929233121638</v>
      </c>
      <c r="AB76" s="87">
        <v>4266</v>
      </c>
      <c r="AC76" s="85">
        <v>19.42610904067967</v>
      </c>
      <c r="AD76" s="86">
        <v>0.82716678555201983</v>
      </c>
      <c r="AE76" s="87">
        <v>4282</v>
      </c>
      <c r="AF76" s="85">
        <v>41.777669084928533</v>
      </c>
      <c r="AG76" s="86">
        <v>1.0385489856422081</v>
      </c>
      <c r="AH76" s="87">
        <v>4297</v>
      </c>
      <c r="AI76" s="85">
        <v>22.644193274841491</v>
      </c>
      <c r="AJ76" s="86">
        <v>0.86775538561438015</v>
      </c>
      <c r="AK76" s="87">
        <v>4269</v>
      </c>
      <c r="AL76" s="85">
        <v>28.14394221043954</v>
      </c>
      <c r="AM76" s="86">
        <v>0.93928307556277235</v>
      </c>
      <c r="AN76" s="87">
        <v>4277</v>
      </c>
      <c r="AO76" s="85">
        <v>7.772033053877367</v>
      </c>
      <c r="AP76" s="86">
        <v>0.54621407723930138</v>
      </c>
      <c r="AQ76" s="87">
        <v>4269</v>
      </c>
      <c r="AR76" s="85">
        <v>31.064100763655649</v>
      </c>
      <c r="AS76" s="86">
        <v>1.002601948654898</v>
      </c>
      <c r="AT76" s="88">
        <v>4024</v>
      </c>
      <c r="AU76" s="85">
        <v>33.036504940132467</v>
      </c>
      <c r="AV76" s="86">
        <v>0.97481687340756162</v>
      </c>
      <c r="AW76" s="88">
        <v>4287</v>
      </c>
    </row>
    <row r="77" spans="1:49" s="220" customFormat="1" ht="14.5" customHeight="1">
      <c r="A77" s="1431" t="s">
        <v>557</v>
      </c>
      <c r="B77" s="1430"/>
      <c r="C77" s="1430"/>
      <c r="D77" s="1430"/>
      <c r="E77" s="1430"/>
      <c r="F77" s="1430"/>
      <c r="G77" s="1430"/>
      <c r="H77" s="1430"/>
      <c r="I77" s="1430"/>
      <c r="J77" s="1430"/>
      <c r="K77" s="1430"/>
      <c r="L77" s="1430"/>
      <c r="M77" s="1430"/>
      <c r="N77" s="1430"/>
      <c r="O77" s="1430"/>
      <c r="P77" s="1430"/>
      <c r="Q77" s="1430"/>
      <c r="R77" s="1430"/>
      <c r="S77" s="1430"/>
      <c r="T77" s="1430"/>
      <c r="U77" s="1430"/>
      <c r="V77" s="1430"/>
      <c r="W77" s="1430"/>
      <c r="X77" s="1430"/>
      <c r="Y77" s="1430"/>
      <c r="Z77" s="1430"/>
      <c r="AA77" s="1430"/>
      <c r="AB77" s="1430"/>
      <c r="AC77" s="1430"/>
      <c r="AD77" s="1430"/>
      <c r="AE77" s="1430"/>
      <c r="AF77" s="1430"/>
      <c r="AG77" s="1430"/>
      <c r="AH77" s="1430"/>
      <c r="AI77" s="1430"/>
      <c r="AJ77" s="1430"/>
      <c r="AK77" s="1430"/>
      <c r="AL77" s="1430"/>
      <c r="AM77" s="1430"/>
      <c r="AN77" s="1430"/>
      <c r="AO77" s="1430"/>
      <c r="AP77" s="1430"/>
      <c r="AQ77" s="1430"/>
      <c r="AR77" s="1430"/>
      <c r="AS77" s="1430"/>
      <c r="AT77" s="1430"/>
      <c r="AU77" s="1430"/>
      <c r="AV77" s="1430"/>
      <c r="AW77" s="1430"/>
    </row>
    <row r="78" spans="1:49" s="220" customFormat="1" ht="14.5" customHeight="1">
      <c r="A78" s="1431" t="s">
        <v>561</v>
      </c>
      <c r="B78" s="1430"/>
      <c r="C78" s="1430"/>
      <c r="D78" s="1430"/>
      <c r="E78" s="1430"/>
      <c r="F78" s="1430"/>
      <c r="G78" s="1430"/>
      <c r="H78" s="1430"/>
      <c r="I78" s="1430"/>
      <c r="J78" s="1430"/>
      <c r="K78" s="1430"/>
      <c r="L78" s="1430"/>
      <c r="M78" s="1430"/>
      <c r="N78" s="1430"/>
      <c r="O78" s="1430"/>
      <c r="P78" s="1430"/>
      <c r="Q78" s="1430"/>
      <c r="R78" s="1430"/>
      <c r="S78" s="1430"/>
      <c r="T78" s="1430"/>
      <c r="U78" s="1430"/>
      <c r="V78" s="1430"/>
      <c r="W78" s="1430"/>
      <c r="X78" s="1430"/>
      <c r="Y78" s="1430"/>
      <c r="Z78" s="1430"/>
      <c r="AA78" s="1430"/>
      <c r="AB78" s="1430"/>
      <c r="AC78" s="1430"/>
      <c r="AD78" s="1430"/>
      <c r="AE78" s="1430"/>
      <c r="AF78" s="1430"/>
      <c r="AG78" s="1430"/>
      <c r="AH78" s="1430"/>
      <c r="AI78" s="1430"/>
      <c r="AJ78" s="1430"/>
      <c r="AK78" s="1430"/>
      <c r="AL78" s="1430"/>
      <c r="AM78" s="1430"/>
      <c r="AN78" s="1430"/>
      <c r="AO78" s="1430"/>
      <c r="AP78" s="1430"/>
      <c r="AQ78" s="1430"/>
      <c r="AR78" s="1430"/>
      <c r="AS78" s="1430"/>
      <c r="AT78" s="1430"/>
      <c r="AU78" s="1430"/>
      <c r="AV78" s="1430"/>
      <c r="AW78" s="1430"/>
    </row>
    <row r="79" spans="1:49" s="220" customFormat="1" ht="14.5" customHeight="1">
      <c r="A79" s="1431" t="s">
        <v>501</v>
      </c>
      <c r="B79" s="1430"/>
      <c r="C79" s="1430"/>
      <c r="D79" s="1430"/>
      <c r="E79" s="1430"/>
      <c r="F79" s="1430"/>
      <c r="G79" s="1430"/>
      <c r="H79" s="1430"/>
      <c r="I79" s="1430"/>
      <c r="J79" s="1430"/>
      <c r="K79" s="1430"/>
      <c r="L79" s="1430"/>
      <c r="M79" s="1430"/>
      <c r="N79" s="1430"/>
      <c r="O79" s="1430"/>
      <c r="P79" s="1430"/>
      <c r="Q79" s="1430"/>
      <c r="R79" s="1430"/>
      <c r="S79" s="1430"/>
      <c r="T79" s="1430"/>
      <c r="U79" s="1430"/>
      <c r="V79" s="1430"/>
      <c r="W79" s="1430"/>
      <c r="X79" s="1430"/>
      <c r="Y79" s="1430"/>
      <c r="Z79" s="1430"/>
      <c r="AA79" s="1430"/>
      <c r="AB79" s="1430"/>
      <c r="AC79" s="1430"/>
      <c r="AD79" s="1430"/>
      <c r="AE79" s="1430"/>
      <c r="AF79" s="1430"/>
      <c r="AG79" s="1430"/>
      <c r="AH79" s="1430"/>
      <c r="AI79" s="1430"/>
      <c r="AJ79" s="1430"/>
      <c r="AK79" s="1430"/>
      <c r="AL79" s="1430"/>
      <c r="AM79" s="1430"/>
      <c r="AN79" s="1430"/>
      <c r="AO79" s="1430"/>
      <c r="AP79" s="1430"/>
      <c r="AQ79" s="1430"/>
      <c r="AR79" s="1430"/>
      <c r="AS79" s="1430"/>
      <c r="AT79" s="1430"/>
      <c r="AU79" s="1430"/>
      <c r="AV79" s="1430"/>
      <c r="AW79" s="1430"/>
    </row>
    <row r="80" spans="1:49" ht="14.5" customHeight="1">
      <c r="A80" s="396"/>
      <c r="B80" s="39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row>
    <row r="81" spans="1:65" s="397" customFormat="1" ht="14.5" customHeight="1">
      <c r="A81" s="1415" t="s">
        <v>692</v>
      </c>
      <c r="B81" s="1268"/>
      <c r="C81" s="1268"/>
      <c r="D81" s="1268"/>
      <c r="E81" s="1268"/>
      <c r="F81" s="1268"/>
      <c r="G81" s="1268"/>
      <c r="H81" s="1268"/>
      <c r="I81" s="1268"/>
      <c r="J81" s="1268"/>
      <c r="K81" s="1268"/>
      <c r="L81" s="1268"/>
      <c r="M81" s="1268"/>
      <c r="N81" s="1268"/>
      <c r="O81" s="1268"/>
      <c r="P81" s="1268"/>
      <c r="Q81" s="1268"/>
      <c r="R81" s="1268"/>
      <c r="S81" s="1268"/>
      <c r="T81" s="1268"/>
      <c r="U81" s="1268"/>
      <c r="V81" s="1268"/>
      <c r="W81" s="1268"/>
      <c r="X81" s="1268"/>
      <c r="Y81" s="1268"/>
      <c r="Z81" s="1268"/>
      <c r="AA81" s="1268"/>
      <c r="AB81" s="1268"/>
      <c r="AC81" s="1268"/>
      <c r="AD81" s="1268"/>
      <c r="AE81" s="1268"/>
      <c r="AF81" s="1268"/>
      <c r="AG81" s="1268"/>
      <c r="AH81" s="1268"/>
      <c r="AI81" s="1268"/>
      <c r="AJ81" s="1268"/>
      <c r="AK81" s="1268"/>
      <c r="AL81" s="1268"/>
      <c r="AM81" s="1268"/>
      <c r="AN81" s="1268"/>
      <c r="AO81" s="1268"/>
      <c r="AP81" s="1268"/>
      <c r="AQ81" s="1268"/>
      <c r="AR81" s="1268"/>
      <c r="AS81" s="1268"/>
      <c r="AT81" s="1268"/>
      <c r="AU81" s="1268"/>
      <c r="AV81" s="1268"/>
      <c r="AW81" s="1268"/>
      <c r="AX81" s="1268"/>
      <c r="AY81" s="1268"/>
      <c r="AZ81" s="1268"/>
      <c r="BA81" s="1268"/>
      <c r="BB81" s="1268"/>
      <c r="BC81" s="1268"/>
      <c r="BD81" s="1268"/>
      <c r="BE81" s="1268"/>
      <c r="BF81" s="1268"/>
      <c r="BG81" s="1268"/>
      <c r="BH81" s="1268"/>
      <c r="BI81" s="1268"/>
      <c r="BJ81" s="1268"/>
      <c r="BK81" s="1268"/>
      <c r="BL81" s="1268"/>
      <c r="BM81" s="1268"/>
    </row>
    <row r="82" spans="1:65" s="730" customFormat="1" ht="37.5" customHeight="1" thickBot="1">
      <c r="A82" s="1452" t="s">
        <v>43</v>
      </c>
      <c r="B82" s="1420" t="s">
        <v>553</v>
      </c>
      <c r="C82" s="1387"/>
      <c r="D82" s="1387"/>
      <c r="E82" s="1411"/>
      <c r="F82" s="1420" t="s">
        <v>354</v>
      </c>
      <c r="G82" s="1387"/>
      <c r="H82" s="1387"/>
      <c r="I82" s="1411"/>
      <c r="J82" s="1420" t="s">
        <v>554</v>
      </c>
      <c r="K82" s="1387"/>
      <c r="L82" s="1387"/>
      <c r="M82" s="1411"/>
      <c r="N82" s="1420" t="s">
        <v>356</v>
      </c>
      <c r="O82" s="1387"/>
      <c r="P82" s="1387"/>
      <c r="Q82" s="1411"/>
      <c r="R82" s="1420" t="s">
        <v>357</v>
      </c>
      <c r="S82" s="1387"/>
      <c r="T82" s="1387"/>
      <c r="U82" s="1411"/>
      <c r="V82" s="1420" t="s">
        <v>358</v>
      </c>
      <c r="W82" s="1387"/>
      <c r="X82" s="1387"/>
      <c r="Y82" s="1411"/>
      <c r="Z82" s="1420" t="s">
        <v>359</v>
      </c>
      <c r="AA82" s="1387"/>
      <c r="AB82" s="1387"/>
      <c r="AC82" s="1411"/>
      <c r="AD82" s="1420" t="s">
        <v>360</v>
      </c>
      <c r="AE82" s="1387"/>
      <c r="AF82" s="1387"/>
      <c r="AG82" s="1411"/>
      <c r="AH82" s="1420" t="s">
        <v>361</v>
      </c>
      <c r="AI82" s="1387"/>
      <c r="AJ82" s="1387"/>
      <c r="AK82" s="1411"/>
      <c r="AL82" s="1420" t="s">
        <v>555</v>
      </c>
      <c r="AM82" s="1387"/>
      <c r="AN82" s="1387"/>
      <c r="AO82" s="1411"/>
      <c r="AP82" s="1420" t="s">
        <v>363</v>
      </c>
      <c r="AQ82" s="1387"/>
      <c r="AR82" s="1387"/>
      <c r="AS82" s="1411"/>
      <c r="AT82" s="1420" t="s">
        <v>364</v>
      </c>
      <c r="AU82" s="1387"/>
      <c r="AV82" s="1387"/>
      <c r="AW82" s="1411"/>
      <c r="AX82" s="1420" t="s">
        <v>365</v>
      </c>
      <c r="AY82" s="1387"/>
      <c r="AZ82" s="1387"/>
      <c r="BA82" s="1411"/>
      <c r="BB82" s="1420" t="s">
        <v>200</v>
      </c>
      <c r="BC82" s="1387"/>
      <c r="BD82" s="1387"/>
      <c r="BE82" s="1411"/>
      <c r="BF82" s="1420" t="s">
        <v>366</v>
      </c>
      <c r="BG82" s="1387"/>
      <c r="BH82" s="1387"/>
      <c r="BI82" s="1411"/>
      <c r="BJ82" s="1420" t="s">
        <v>556</v>
      </c>
      <c r="BK82" s="1387"/>
      <c r="BL82" s="1387"/>
      <c r="BM82" s="1388"/>
    </row>
    <row r="83" spans="1:65" s="397" customFormat="1" ht="14.5" customHeight="1" thickBot="1">
      <c r="A83" s="1385"/>
      <c r="B83" s="1041" t="s">
        <v>138</v>
      </c>
      <c r="C83" s="733" t="s">
        <v>30</v>
      </c>
      <c r="D83" s="733" t="s">
        <v>111</v>
      </c>
      <c r="E83" s="734" t="s">
        <v>112</v>
      </c>
      <c r="F83" s="772" t="s">
        <v>138</v>
      </c>
      <c r="G83" s="733" t="s">
        <v>30</v>
      </c>
      <c r="H83" s="733" t="s">
        <v>111</v>
      </c>
      <c r="I83" s="734" t="s">
        <v>112</v>
      </c>
      <c r="J83" s="772" t="s">
        <v>138</v>
      </c>
      <c r="K83" s="733" t="s">
        <v>30</v>
      </c>
      <c r="L83" s="733" t="s">
        <v>111</v>
      </c>
      <c r="M83" s="734" t="s">
        <v>112</v>
      </c>
      <c r="N83" s="772" t="s">
        <v>138</v>
      </c>
      <c r="O83" s="733" t="s">
        <v>30</v>
      </c>
      <c r="P83" s="733" t="s">
        <v>111</v>
      </c>
      <c r="Q83" s="734" t="s">
        <v>112</v>
      </c>
      <c r="R83" s="772" t="s">
        <v>138</v>
      </c>
      <c r="S83" s="733" t="s">
        <v>30</v>
      </c>
      <c r="T83" s="733" t="s">
        <v>111</v>
      </c>
      <c r="U83" s="734" t="s">
        <v>112</v>
      </c>
      <c r="V83" s="772" t="s">
        <v>138</v>
      </c>
      <c r="W83" s="733" t="s">
        <v>30</v>
      </c>
      <c r="X83" s="733" t="s">
        <v>111</v>
      </c>
      <c r="Y83" s="734" t="s">
        <v>112</v>
      </c>
      <c r="Z83" s="772" t="s">
        <v>138</v>
      </c>
      <c r="AA83" s="733" t="s">
        <v>30</v>
      </c>
      <c r="AB83" s="733" t="s">
        <v>111</v>
      </c>
      <c r="AC83" s="734" t="s">
        <v>112</v>
      </c>
      <c r="AD83" s="772" t="s">
        <v>138</v>
      </c>
      <c r="AE83" s="733" t="s">
        <v>30</v>
      </c>
      <c r="AF83" s="733" t="s">
        <v>111</v>
      </c>
      <c r="AG83" s="734" t="s">
        <v>112</v>
      </c>
      <c r="AH83" s="772" t="s">
        <v>138</v>
      </c>
      <c r="AI83" s="733" t="s">
        <v>30</v>
      </c>
      <c r="AJ83" s="733" t="s">
        <v>111</v>
      </c>
      <c r="AK83" s="734" t="s">
        <v>112</v>
      </c>
      <c r="AL83" s="772" t="s">
        <v>138</v>
      </c>
      <c r="AM83" s="733" t="s">
        <v>30</v>
      </c>
      <c r="AN83" s="733" t="s">
        <v>111</v>
      </c>
      <c r="AO83" s="734" t="s">
        <v>112</v>
      </c>
      <c r="AP83" s="772" t="s">
        <v>138</v>
      </c>
      <c r="AQ83" s="733" t="s">
        <v>30</v>
      </c>
      <c r="AR83" s="733" t="s">
        <v>111</v>
      </c>
      <c r="AS83" s="734" t="s">
        <v>112</v>
      </c>
      <c r="AT83" s="772" t="s">
        <v>138</v>
      </c>
      <c r="AU83" s="733" t="s">
        <v>30</v>
      </c>
      <c r="AV83" s="733" t="s">
        <v>111</v>
      </c>
      <c r="AW83" s="734" t="s">
        <v>112</v>
      </c>
      <c r="AX83" s="772" t="s">
        <v>138</v>
      </c>
      <c r="AY83" s="733" t="s">
        <v>30</v>
      </c>
      <c r="AZ83" s="733" t="s">
        <v>111</v>
      </c>
      <c r="BA83" s="734" t="s">
        <v>112</v>
      </c>
      <c r="BB83" s="772" t="s">
        <v>138</v>
      </c>
      <c r="BC83" s="733" t="s">
        <v>30</v>
      </c>
      <c r="BD83" s="733" t="s">
        <v>111</v>
      </c>
      <c r="BE83" s="734" t="s">
        <v>112</v>
      </c>
      <c r="BF83" s="772" t="s">
        <v>138</v>
      </c>
      <c r="BG83" s="733" t="s">
        <v>30</v>
      </c>
      <c r="BH83" s="733" t="s">
        <v>111</v>
      </c>
      <c r="BI83" s="734" t="s">
        <v>112</v>
      </c>
      <c r="BJ83" s="772" t="s">
        <v>138</v>
      </c>
      <c r="BK83" s="733" t="s">
        <v>30</v>
      </c>
      <c r="BL83" s="733" t="s">
        <v>111</v>
      </c>
      <c r="BM83" s="733" t="s">
        <v>112</v>
      </c>
    </row>
    <row r="84" spans="1:65" s="397" customFormat="1" ht="14.5" customHeight="1">
      <c r="A84" s="361" t="s">
        <v>54</v>
      </c>
      <c r="B84" s="773">
        <v>2</v>
      </c>
      <c r="C84" s="773">
        <v>4.0037911137015696</v>
      </c>
      <c r="D84" s="378">
        <v>0.48335435953847722</v>
      </c>
      <c r="E84" s="364">
        <v>74</v>
      </c>
      <c r="F84" s="773">
        <v>2</v>
      </c>
      <c r="G84" s="773">
        <v>2.0597782311291541</v>
      </c>
      <c r="H84" s="378">
        <v>0.28679210041568742</v>
      </c>
      <c r="I84" s="364">
        <v>31</v>
      </c>
      <c r="J84" s="773">
        <v>1</v>
      </c>
      <c r="K84" s="773">
        <v>2.4172849212710399</v>
      </c>
      <c r="L84" s="378">
        <v>0.51251785799472904</v>
      </c>
      <c r="M84" s="364">
        <v>61</v>
      </c>
      <c r="N84" s="773">
        <v>2</v>
      </c>
      <c r="O84" s="773">
        <v>2.208270762415169</v>
      </c>
      <c r="P84" s="378">
        <v>0.13617433768378481</v>
      </c>
      <c r="Q84" s="364">
        <v>188</v>
      </c>
      <c r="R84" s="773">
        <v>1</v>
      </c>
      <c r="S84" s="773">
        <v>2.392083126038747</v>
      </c>
      <c r="T84" s="378">
        <v>0.39196227816251789</v>
      </c>
      <c r="U84" s="364">
        <v>92</v>
      </c>
      <c r="V84" s="773">
        <v>1</v>
      </c>
      <c r="W84" s="773">
        <v>2.4620387602617111</v>
      </c>
      <c r="X84" s="378">
        <v>0.69185518299275095</v>
      </c>
      <c r="Y84" s="364">
        <v>56</v>
      </c>
      <c r="Z84" s="773">
        <v>1</v>
      </c>
      <c r="AA84" s="773">
        <v>1.6957769210909741</v>
      </c>
      <c r="AB84" s="378">
        <v>0.31092131084706531</v>
      </c>
      <c r="AC84" s="364">
        <v>39</v>
      </c>
      <c r="AD84" s="773">
        <v>1</v>
      </c>
      <c r="AE84" s="773">
        <v>1.5704011874334509</v>
      </c>
      <c r="AF84" s="378">
        <v>0.28459081857155799</v>
      </c>
      <c r="AG84" s="364">
        <v>34</v>
      </c>
      <c r="AH84" s="773">
        <v>1</v>
      </c>
      <c r="AI84" s="773">
        <v>1.4635318772367421</v>
      </c>
      <c r="AJ84" s="378">
        <v>0.48431845455951228</v>
      </c>
      <c r="AK84" s="364">
        <v>10</v>
      </c>
      <c r="AL84" s="773">
        <v>1</v>
      </c>
      <c r="AM84" s="773">
        <v>1.022022138736387</v>
      </c>
      <c r="AN84" s="378">
        <v>0.11795923517507351</v>
      </c>
      <c r="AO84" s="364">
        <v>47</v>
      </c>
      <c r="AP84" s="773">
        <v>1</v>
      </c>
      <c r="AQ84" s="773">
        <v>2.2530338904493581</v>
      </c>
      <c r="AR84" s="378">
        <v>0.35340807088427589</v>
      </c>
      <c r="AS84" s="364">
        <v>115</v>
      </c>
      <c r="AT84" s="773">
        <v>1</v>
      </c>
      <c r="AU84" s="773">
        <v>1.9742628995495231</v>
      </c>
      <c r="AV84" s="378">
        <v>0.68332261036171149</v>
      </c>
      <c r="AW84" s="364">
        <v>54</v>
      </c>
      <c r="AX84" s="773">
        <v>1</v>
      </c>
      <c r="AY84" s="773">
        <v>2.2124669112946451</v>
      </c>
      <c r="AZ84" s="378">
        <v>0.55575856767444565</v>
      </c>
      <c r="BA84" s="364">
        <v>76</v>
      </c>
      <c r="BB84" s="773">
        <v>1</v>
      </c>
      <c r="BC84" s="773">
        <v>5.8081839560454442</v>
      </c>
      <c r="BD84" s="378">
        <v>4.0308549649443277</v>
      </c>
      <c r="BE84" s="364">
        <v>22</v>
      </c>
      <c r="BF84" s="773">
        <v>2</v>
      </c>
      <c r="BG84" s="773">
        <v>4.6335004913815387</v>
      </c>
      <c r="BH84" s="378">
        <v>0.99106006116980971</v>
      </c>
      <c r="BI84" s="364">
        <v>69</v>
      </c>
      <c r="BJ84" s="773">
        <v>1</v>
      </c>
      <c r="BK84" s="773">
        <v>1.392673787109844</v>
      </c>
      <c r="BL84" s="378">
        <v>0.199058941739512</v>
      </c>
      <c r="BM84" s="934">
        <v>74</v>
      </c>
    </row>
    <row r="85" spans="1:65" s="397" customFormat="1" ht="14.5" customHeight="1">
      <c r="A85" s="365" t="s">
        <v>55</v>
      </c>
      <c r="B85" s="774">
        <v>2</v>
      </c>
      <c r="C85" s="774">
        <v>3.2132151700556291</v>
      </c>
      <c r="D85" s="380">
        <v>0.29704146642966872</v>
      </c>
      <c r="E85" s="368">
        <v>105</v>
      </c>
      <c r="F85" s="774">
        <v>2</v>
      </c>
      <c r="G85" s="774">
        <v>2.863897344533413</v>
      </c>
      <c r="H85" s="380">
        <v>0.4573264443942015</v>
      </c>
      <c r="I85" s="368">
        <v>52</v>
      </c>
      <c r="J85" s="774">
        <v>2</v>
      </c>
      <c r="K85" s="774">
        <v>2.4163935761466129</v>
      </c>
      <c r="L85" s="380">
        <v>0.46628665202985958</v>
      </c>
      <c r="M85" s="368">
        <v>59</v>
      </c>
      <c r="N85" s="774">
        <v>1</v>
      </c>
      <c r="O85" s="774">
        <v>1.701817869122104</v>
      </c>
      <c r="P85" s="380">
        <v>0.1136349665201536</v>
      </c>
      <c r="Q85" s="368">
        <v>188</v>
      </c>
      <c r="R85" s="774">
        <v>2</v>
      </c>
      <c r="S85" s="774">
        <v>3.3436506219438771</v>
      </c>
      <c r="T85" s="380">
        <v>1.247715725583592</v>
      </c>
      <c r="U85" s="368">
        <v>111</v>
      </c>
      <c r="V85" s="774">
        <v>1</v>
      </c>
      <c r="W85" s="774">
        <v>2.3493133484063811</v>
      </c>
      <c r="X85" s="380">
        <v>0.69441849792394039</v>
      </c>
      <c r="Y85" s="368">
        <v>80</v>
      </c>
      <c r="Z85" s="774">
        <v>1</v>
      </c>
      <c r="AA85" s="774">
        <v>1.782296290267618</v>
      </c>
      <c r="AB85" s="380">
        <v>0.20867432499519181</v>
      </c>
      <c r="AC85" s="368">
        <v>66</v>
      </c>
      <c r="AD85" s="774">
        <v>1</v>
      </c>
      <c r="AE85" s="774">
        <v>2.0803941421035068</v>
      </c>
      <c r="AF85" s="380">
        <v>0.2370396975270648</v>
      </c>
      <c r="AG85" s="368">
        <v>65</v>
      </c>
      <c r="AH85" s="774">
        <v>1</v>
      </c>
      <c r="AI85" s="774">
        <v>1.8581883250565661</v>
      </c>
      <c r="AJ85" s="380">
        <v>0.30876846635825289</v>
      </c>
      <c r="AK85" s="368">
        <v>33</v>
      </c>
      <c r="AL85" s="774">
        <v>1</v>
      </c>
      <c r="AM85" s="774">
        <v>1.6619138081324509</v>
      </c>
      <c r="AN85" s="380">
        <v>0.18990503074882939</v>
      </c>
      <c r="AO85" s="368">
        <v>58</v>
      </c>
      <c r="AP85" s="774">
        <v>2</v>
      </c>
      <c r="AQ85" s="774">
        <v>2.0991198684194061</v>
      </c>
      <c r="AR85" s="380">
        <v>0.15256867338937871</v>
      </c>
      <c r="AS85" s="368">
        <v>132</v>
      </c>
      <c r="AT85" s="774">
        <v>1.5</v>
      </c>
      <c r="AU85" s="774">
        <v>1.848248740010612</v>
      </c>
      <c r="AV85" s="380">
        <v>0.2202555382572973</v>
      </c>
      <c r="AW85" s="368">
        <v>72</v>
      </c>
      <c r="AX85" s="774">
        <v>2</v>
      </c>
      <c r="AY85" s="774">
        <v>1.963843972866967</v>
      </c>
      <c r="AZ85" s="380">
        <v>0.22214250446683831</v>
      </c>
      <c r="BA85" s="368">
        <v>85</v>
      </c>
      <c r="BB85" s="774">
        <v>2</v>
      </c>
      <c r="BC85" s="774">
        <v>2.9556164691671758</v>
      </c>
      <c r="BD85" s="380">
        <v>0.72743577541482618</v>
      </c>
      <c r="BE85" s="368">
        <v>18</v>
      </c>
      <c r="BF85" s="774">
        <v>2</v>
      </c>
      <c r="BG85" s="774">
        <v>8.369091380530385</v>
      </c>
      <c r="BH85" s="380">
        <v>3.7129012851486278</v>
      </c>
      <c r="BI85" s="368">
        <v>85</v>
      </c>
      <c r="BJ85" s="774">
        <v>1</v>
      </c>
      <c r="BK85" s="774">
        <v>1.4267665179059621</v>
      </c>
      <c r="BL85" s="380">
        <v>0.1544818784376521</v>
      </c>
      <c r="BM85" s="935">
        <v>68</v>
      </c>
    </row>
    <row r="86" spans="1:65" s="397" customFormat="1" ht="14.5" customHeight="1">
      <c r="A86" s="361" t="s">
        <v>56</v>
      </c>
      <c r="B86" s="773">
        <v>2</v>
      </c>
      <c r="C86" s="773">
        <v>3.7586783645733539</v>
      </c>
      <c r="D86" s="378">
        <v>0.42959919619457021</v>
      </c>
      <c r="E86" s="364">
        <v>83</v>
      </c>
      <c r="F86" s="773">
        <v>2</v>
      </c>
      <c r="G86" s="773">
        <v>3.386662441960044</v>
      </c>
      <c r="H86" s="378">
        <v>0.74724892519237751</v>
      </c>
      <c r="I86" s="364">
        <v>44</v>
      </c>
      <c r="J86" s="773">
        <v>2</v>
      </c>
      <c r="K86" s="773">
        <v>3.8388691417497869</v>
      </c>
      <c r="L86" s="378">
        <v>1.045530438278627</v>
      </c>
      <c r="M86" s="364">
        <v>69</v>
      </c>
      <c r="N86" s="773">
        <v>2</v>
      </c>
      <c r="O86" s="773">
        <v>2.4326130662401702</v>
      </c>
      <c r="P86" s="378">
        <v>0.1982830086719394</v>
      </c>
      <c r="Q86" s="364">
        <v>158</v>
      </c>
      <c r="R86" s="773">
        <v>2</v>
      </c>
      <c r="S86" s="773">
        <v>3.0067188219553942</v>
      </c>
      <c r="T86" s="378">
        <v>0.36493511389111949</v>
      </c>
      <c r="U86" s="364">
        <v>127</v>
      </c>
      <c r="V86" s="773">
        <v>2</v>
      </c>
      <c r="W86" s="773">
        <v>4.4319184947726891</v>
      </c>
      <c r="X86" s="378">
        <v>2.72330189010433</v>
      </c>
      <c r="Y86" s="364">
        <v>50</v>
      </c>
      <c r="Z86" s="773">
        <v>1</v>
      </c>
      <c r="AA86" s="773">
        <v>1.3620846186732829</v>
      </c>
      <c r="AB86" s="378">
        <v>0.12774307138079979</v>
      </c>
      <c r="AC86" s="364">
        <v>43</v>
      </c>
      <c r="AD86" s="773">
        <v>1</v>
      </c>
      <c r="AE86" s="773">
        <v>1.976651584378438</v>
      </c>
      <c r="AF86" s="378">
        <v>0.67728718702975488</v>
      </c>
      <c r="AG86" s="364">
        <v>41</v>
      </c>
      <c r="AH86" s="773">
        <v>1</v>
      </c>
      <c r="AI86" s="773">
        <v>0.9192834864228121</v>
      </c>
      <c r="AJ86" s="378">
        <v>8.8643383396665026E-2</v>
      </c>
      <c r="AK86" s="364">
        <v>30</v>
      </c>
      <c r="AL86" s="773">
        <v>1</v>
      </c>
      <c r="AM86" s="773">
        <v>1.4715647870765891</v>
      </c>
      <c r="AN86" s="378">
        <v>0.11291995037804051</v>
      </c>
      <c r="AO86" s="364">
        <v>77</v>
      </c>
      <c r="AP86" s="773">
        <v>2</v>
      </c>
      <c r="AQ86" s="773">
        <v>2.6999161113843329</v>
      </c>
      <c r="AR86" s="378">
        <v>0.56379405341540767</v>
      </c>
      <c r="AS86" s="364">
        <v>127</v>
      </c>
      <c r="AT86" s="773">
        <v>1</v>
      </c>
      <c r="AU86" s="773">
        <v>1.6281296376074561</v>
      </c>
      <c r="AV86" s="378">
        <v>0.13670195717312059</v>
      </c>
      <c r="AW86" s="364">
        <v>76</v>
      </c>
      <c r="AX86" s="773">
        <v>1</v>
      </c>
      <c r="AY86" s="773">
        <v>1.657924119798684</v>
      </c>
      <c r="AZ86" s="378">
        <v>0.15407917242158919</v>
      </c>
      <c r="BA86" s="364">
        <v>79</v>
      </c>
      <c r="BB86" s="773">
        <v>1</v>
      </c>
      <c r="BC86" s="773">
        <v>1.9793535238406139</v>
      </c>
      <c r="BD86" s="378">
        <v>0.36238543220894709</v>
      </c>
      <c r="BE86" s="364">
        <v>27</v>
      </c>
      <c r="BF86" s="773">
        <v>2.5</v>
      </c>
      <c r="BG86" s="773">
        <v>4.2257516185673643</v>
      </c>
      <c r="BH86" s="378">
        <v>0.48287884440424361</v>
      </c>
      <c r="BI86" s="364">
        <v>97</v>
      </c>
      <c r="BJ86" s="773">
        <v>1</v>
      </c>
      <c r="BK86" s="773">
        <v>1.7657815479728229</v>
      </c>
      <c r="BL86" s="378">
        <v>0.22249452363176669</v>
      </c>
      <c r="BM86" s="934">
        <v>99</v>
      </c>
    </row>
    <row r="87" spans="1:65" s="397" customFormat="1" ht="14.5" customHeight="1">
      <c r="A87" s="365" t="s">
        <v>57</v>
      </c>
      <c r="B87" s="774">
        <v>2</v>
      </c>
      <c r="C87" s="774">
        <v>3.2149039039376981</v>
      </c>
      <c r="D87" s="380">
        <v>0.32971839643478751</v>
      </c>
      <c r="E87" s="368">
        <v>112</v>
      </c>
      <c r="F87" s="774">
        <v>2</v>
      </c>
      <c r="G87" s="774">
        <v>3.8239460933121028</v>
      </c>
      <c r="H87" s="380">
        <v>0.9769138710895392</v>
      </c>
      <c r="I87" s="368">
        <v>52</v>
      </c>
      <c r="J87" s="774">
        <v>1</v>
      </c>
      <c r="K87" s="774">
        <v>2.4607207012555028</v>
      </c>
      <c r="L87" s="380">
        <v>0.33479533955616081</v>
      </c>
      <c r="M87" s="368">
        <v>84</v>
      </c>
      <c r="N87" s="774">
        <v>2</v>
      </c>
      <c r="O87" s="774">
        <v>2.495194745669405</v>
      </c>
      <c r="P87" s="380">
        <v>0.17221945276319631</v>
      </c>
      <c r="Q87" s="368">
        <v>204</v>
      </c>
      <c r="R87" s="774">
        <v>2</v>
      </c>
      <c r="S87" s="774">
        <v>2.5873974666608022</v>
      </c>
      <c r="T87" s="380">
        <v>0.45314262937165289</v>
      </c>
      <c r="U87" s="368">
        <v>129</v>
      </c>
      <c r="V87" s="774">
        <v>2</v>
      </c>
      <c r="W87" s="774">
        <v>2.0694683114082251</v>
      </c>
      <c r="X87" s="380">
        <v>0.2344870065885564</v>
      </c>
      <c r="Y87" s="368">
        <v>71</v>
      </c>
      <c r="Z87" s="774">
        <v>1</v>
      </c>
      <c r="AA87" s="774">
        <v>1.6528305063751589</v>
      </c>
      <c r="AB87" s="380">
        <v>0.1956642578664031</v>
      </c>
      <c r="AC87" s="368">
        <v>51</v>
      </c>
      <c r="AD87" s="774">
        <v>1</v>
      </c>
      <c r="AE87" s="774">
        <v>1.496582297278487</v>
      </c>
      <c r="AF87" s="380">
        <v>0.1707045622502785</v>
      </c>
      <c r="AG87" s="368">
        <v>40</v>
      </c>
      <c r="AH87" s="774">
        <v>1</v>
      </c>
      <c r="AI87" s="774">
        <v>1.372083530748593</v>
      </c>
      <c r="AJ87" s="380">
        <v>0.1493961404988231</v>
      </c>
      <c r="AK87" s="368">
        <v>22</v>
      </c>
      <c r="AL87" s="774">
        <v>1</v>
      </c>
      <c r="AM87" s="774">
        <v>1.4588548193432129</v>
      </c>
      <c r="AN87" s="380">
        <v>0.15325796269286379</v>
      </c>
      <c r="AO87" s="368">
        <v>85</v>
      </c>
      <c r="AP87" s="774">
        <v>1</v>
      </c>
      <c r="AQ87" s="774">
        <v>2.1289451198844151</v>
      </c>
      <c r="AR87" s="380">
        <v>0.189836327522904</v>
      </c>
      <c r="AS87" s="368">
        <v>127</v>
      </c>
      <c r="AT87" s="774">
        <v>1</v>
      </c>
      <c r="AU87" s="774">
        <v>1.676632955312892</v>
      </c>
      <c r="AV87" s="380">
        <v>0.18873311859959929</v>
      </c>
      <c r="AW87" s="368">
        <v>80</v>
      </c>
      <c r="AX87" s="774">
        <v>1</v>
      </c>
      <c r="AY87" s="774">
        <v>2.4332247120200159</v>
      </c>
      <c r="AZ87" s="380">
        <v>0.5605642495590174</v>
      </c>
      <c r="BA87" s="368">
        <v>89</v>
      </c>
      <c r="BB87" s="774">
        <v>2</v>
      </c>
      <c r="BC87" s="774">
        <v>3.456698523007224</v>
      </c>
      <c r="BD87" s="380">
        <v>0.56262968314585005</v>
      </c>
      <c r="BE87" s="368">
        <v>40</v>
      </c>
      <c r="BF87" s="774">
        <v>2</v>
      </c>
      <c r="BG87" s="774">
        <v>4.7939840837102192</v>
      </c>
      <c r="BH87" s="380">
        <v>0.72183767388125208</v>
      </c>
      <c r="BI87" s="368">
        <v>96</v>
      </c>
      <c r="BJ87" s="774">
        <v>1</v>
      </c>
      <c r="BK87" s="774">
        <v>1.7252142940456721</v>
      </c>
      <c r="BL87" s="380">
        <v>0.14493439435031921</v>
      </c>
      <c r="BM87" s="935">
        <v>127</v>
      </c>
    </row>
    <row r="88" spans="1:65" s="397" customFormat="1" ht="14.5" customHeight="1">
      <c r="A88" s="361" t="s">
        <v>58</v>
      </c>
      <c r="B88" s="773">
        <v>2</v>
      </c>
      <c r="C88" s="773">
        <v>3.2940310649554871</v>
      </c>
      <c r="D88" s="378">
        <v>0.59872254935844904</v>
      </c>
      <c r="E88" s="364">
        <v>31</v>
      </c>
      <c r="F88" s="773">
        <v>2</v>
      </c>
      <c r="G88" s="773">
        <v>2.5394153950273508</v>
      </c>
      <c r="H88" s="378">
        <v>0.73693461306408037</v>
      </c>
      <c r="I88" s="364">
        <v>9</v>
      </c>
      <c r="J88" s="773">
        <v>1</v>
      </c>
      <c r="K88" s="773">
        <v>2.0272708683330172</v>
      </c>
      <c r="L88" s="378">
        <v>0.54991264692831554</v>
      </c>
      <c r="M88" s="364">
        <v>28</v>
      </c>
      <c r="N88" s="773">
        <v>2</v>
      </c>
      <c r="O88" s="773">
        <v>3.418259097290735</v>
      </c>
      <c r="P88" s="378">
        <v>0.71097414410692361</v>
      </c>
      <c r="Q88" s="364">
        <v>70</v>
      </c>
      <c r="R88" s="773">
        <v>1.5</v>
      </c>
      <c r="S88" s="773">
        <v>2.2722289177432948</v>
      </c>
      <c r="T88" s="378">
        <v>0.34982876047216888</v>
      </c>
      <c r="U88" s="364">
        <v>48</v>
      </c>
      <c r="V88" s="773">
        <v>1</v>
      </c>
      <c r="W88" s="773">
        <v>2.16394560640886</v>
      </c>
      <c r="X88" s="378">
        <v>0.40339845437705441</v>
      </c>
      <c r="Y88" s="364">
        <v>27</v>
      </c>
      <c r="Z88" s="773">
        <v>1</v>
      </c>
      <c r="AA88" s="773">
        <v>2.3905704696803438</v>
      </c>
      <c r="AB88" s="378">
        <v>0.46495282487860728</v>
      </c>
      <c r="AC88" s="364">
        <v>23</v>
      </c>
      <c r="AD88" s="773">
        <v>1</v>
      </c>
      <c r="AE88" s="773">
        <v>1.899359350673838</v>
      </c>
      <c r="AF88" s="378">
        <v>0.2731646438926687</v>
      </c>
      <c r="AG88" s="364">
        <v>21</v>
      </c>
      <c r="AH88" s="773">
        <v>1</v>
      </c>
      <c r="AI88" s="773">
        <v>1.336686412195135</v>
      </c>
      <c r="AJ88" s="378">
        <v>0.1696318582238579</v>
      </c>
      <c r="AK88" s="364">
        <v>13</v>
      </c>
      <c r="AL88" s="773">
        <v>1</v>
      </c>
      <c r="AM88" s="773">
        <v>1.386953050839411</v>
      </c>
      <c r="AN88" s="378">
        <v>0.21111703703275919</v>
      </c>
      <c r="AO88" s="364">
        <v>26</v>
      </c>
      <c r="AP88" s="773">
        <v>2</v>
      </c>
      <c r="AQ88" s="773">
        <v>1.8396756290206131</v>
      </c>
      <c r="AR88" s="378">
        <v>0.1733520137667883</v>
      </c>
      <c r="AS88" s="364">
        <v>41</v>
      </c>
      <c r="AT88" s="773">
        <v>2</v>
      </c>
      <c r="AU88" s="773">
        <v>1.980691326065239</v>
      </c>
      <c r="AV88" s="378">
        <v>0.27015765123333468</v>
      </c>
      <c r="AW88" s="364">
        <v>21</v>
      </c>
      <c r="AX88" s="773">
        <v>2</v>
      </c>
      <c r="AY88" s="773">
        <v>2.375302909153818</v>
      </c>
      <c r="AZ88" s="378">
        <v>0.3389034714883874</v>
      </c>
      <c r="BA88" s="364">
        <v>21</v>
      </c>
      <c r="BB88" s="773">
        <v>1</v>
      </c>
      <c r="BC88" s="773">
        <v>2.220217172728352</v>
      </c>
      <c r="BD88" s="378">
        <v>0.65494981387296813</v>
      </c>
      <c r="BE88" s="364">
        <v>11</v>
      </c>
      <c r="BF88" s="773">
        <v>2</v>
      </c>
      <c r="BG88" s="773">
        <v>4.8401544510452243</v>
      </c>
      <c r="BH88" s="378">
        <v>2.231075854613489</v>
      </c>
      <c r="BI88" s="364">
        <v>21</v>
      </c>
      <c r="BJ88" s="773">
        <v>1</v>
      </c>
      <c r="BK88" s="773">
        <v>1.7024434182336841</v>
      </c>
      <c r="BL88" s="378">
        <v>0.20118243578598319</v>
      </c>
      <c r="BM88" s="934">
        <v>46</v>
      </c>
    </row>
    <row r="89" spans="1:65" s="397" customFormat="1" ht="14.5" customHeight="1">
      <c r="A89" s="365" t="s">
        <v>59</v>
      </c>
      <c r="B89" s="774">
        <v>2</v>
      </c>
      <c r="C89" s="774">
        <v>4.0006085961802134</v>
      </c>
      <c r="D89" s="380">
        <v>0.66485052493259711</v>
      </c>
      <c r="E89" s="368">
        <v>68</v>
      </c>
      <c r="F89" s="774">
        <v>2</v>
      </c>
      <c r="G89" s="774">
        <v>2.859533444323251</v>
      </c>
      <c r="H89" s="380">
        <v>0.76072121683886407</v>
      </c>
      <c r="I89" s="368">
        <v>36</v>
      </c>
      <c r="J89" s="774">
        <v>1</v>
      </c>
      <c r="K89" s="774">
        <v>2.50201432373545</v>
      </c>
      <c r="L89" s="380">
        <v>0.65983666293866028</v>
      </c>
      <c r="M89" s="368">
        <v>54</v>
      </c>
      <c r="N89" s="774">
        <v>1</v>
      </c>
      <c r="O89" s="774">
        <v>2.0212502367533118</v>
      </c>
      <c r="P89" s="380">
        <v>0.25061855286610463</v>
      </c>
      <c r="Q89" s="368">
        <v>105</v>
      </c>
      <c r="R89" s="774">
        <v>2</v>
      </c>
      <c r="S89" s="774">
        <v>2.6604716211671859</v>
      </c>
      <c r="T89" s="380">
        <v>0.37338441800018779</v>
      </c>
      <c r="U89" s="368">
        <v>115</v>
      </c>
      <c r="V89" s="774">
        <v>2</v>
      </c>
      <c r="W89" s="774">
        <v>2.5074712274925099</v>
      </c>
      <c r="X89" s="380">
        <v>0.3707663713905931</v>
      </c>
      <c r="Y89" s="368">
        <v>40</v>
      </c>
      <c r="Z89" s="774">
        <v>1</v>
      </c>
      <c r="AA89" s="774">
        <v>2.681683003098458</v>
      </c>
      <c r="AB89" s="380">
        <v>0.55045574829615085</v>
      </c>
      <c r="AC89" s="368">
        <v>31</v>
      </c>
      <c r="AD89" s="774">
        <v>1</v>
      </c>
      <c r="AE89" s="774">
        <v>1.7011971548818079</v>
      </c>
      <c r="AF89" s="380">
        <v>0.2411091706728441</v>
      </c>
      <c r="AG89" s="368">
        <v>47</v>
      </c>
      <c r="AH89" s="774">
        <v>1</v>
      </c>
      <c r="AI89" s="774">
        <v>2.087748468296811</v>
      </c>
      <c r="AJ89" s="380">
        <v>0.65115813419377422</v>
      </c>
      <c r="AK89" s="368">
        <v>23</v>
      </c>
      <c r="AL89" s="774">
        <v>1</v>
      </c>
      <c r="AM89" s="774">
        <v>1.459112430090973</v>
      </c>
      <c r="AN89" s="380">
        <v>0.2247517090507383</v>
      </c>
      <c r="AO89" s="368">
        <v>45</v>
      </c>
      <c r="AP89" s="774">
        <v>2</v>
      </c>
      <c r="AQ89" s="774">
        <v>2.685033379616669</v>
      </c>
      <c r="AR89" s="380">
        <v>0.58047735657113309</v>
      </c>
      <c r="AS89" s="368">
        <v>69</v>
      </c>
      <c r="AT89" s="774">
        <v>1</v>
      </c>
      <c r="AU89" s="774">
        <v>2.1215408667894429</v>
      </c>
      <c r="AV89" s="380">
        <v>0.33527536718829298</v>
      </c>
      <c r="AW89" s="368">
        <v>41</v>
      </c>
      <c r="AX89" s="774">
        <v>1</v>
      </c>
      <c r="AY89" s="774">
        <v>2.2802739335906299</v>
      </c>
      <c r="AZ89" s="380">
        <v>0.41448540563950159</v>
      </c>
      <c r="BA89" s="368">
        <v>47</v>
      </c>
      <c r="BB89" s="774">
        <v>1</v>
      </c>
      <c r="BC89" s="774">
        <v>1.0418640394217891</v>
      </c>
      <c r="BD89" s="380">
        <v>0.21117935411204899</v>
      </c>
      <c r="BE89" s="368">
        <v>10</v>
      </c>
      <c r="BF89" s="774">
        <v>2</v>
      </c>
      <c r="BG89" s="774">
        <v>3.1938908215651129</v>
      </c>
      <c r="BH89" s="380">
        <v>0.41460218788176573</v>
      </c>
      <c r="BI89" s="368">
        <v>43</v>
      </c>
      <c r="BJ89" s="774">
        <v>1</v>
      </c>
      <c r="BK89" s="774">
        <v>2.275293321315178</v>
      </c>
      <c r="BL89" s="380">
        <v>0.5414681724486009</v>
      </c>
      <c r="BM89" s="935">
        <v>40</v>
      </c>
    </row>
    <row r="90" spans="1:65" s="397" customFormat="1" ht="14.5" customHeight="1">
      <c r="A90" s="361" t="s">
        <v>60</v>
      </c>
      <c r="B90" s="773">
        <v>3</v>
      </c>
      <c r="C90" s="773">
        <v>7.2917530568897524</v>
      </c>
      <c r="D90" s="378">
        <v>2.750450694715096</v>
      </c>
      <c r="E90" s="364">
        <v>134</v>
      </c>
      <c r="F90" s="773">
        <v>2</v>
      </c>
      <c r="G90" s="773">
        <v>2.6637484654795318</v>
      </c>
      <c r="H90" s="378">
        <v>0.477077180094232</v>
      </c>
      <c r="I90" s="364">
        <v>56</v>
      </c>
      <c r="J90" s="773">
        <v>2</v>
      </c>
      <c r="K90" s="773">
        <v>2.361442240938219</v>
      </c>
      <c r="L90" s="378">
        <v>0.27887298990289988</v>
      </c>
      <c r="M90" s="364">
        <v>87</v>
      </c>
      <c r="N90" s="773">
        <v>2</v>
      </c>
      <c r="O90" s="773">
        <v>2.63294120242041</v>
      </c>
      <c r="P90" s="378">
        <v>0.34136342875919029</v>
      </c>
      <c r="Q90" s="364">
        <v>269</v>
      </c>
      <c r="R90" s="773">
        <v>2</v>
      </c>
      <c r="S90" s="773">
        <v>3.1555264760964592</v>
      </c>
      <c r="T90" s="378">
        <v>0.36222242286386258</v>
      </c>
      <c r="U90" s="364">
        <v>160</v>
      </c>
      <c r="V90" s="773">
        <v>2</v>
      </c>
      <c r="W90" s="773">
        <v>2.8416962748807091</v>
      </c>
      <c r="X90" s="378">
        <v>0.51219855875070974</v>
      </c>
      <c r="Y90" s="364">
        <v>85</v>
      </c>
      <c r="Z90" s="773">
        <v>2</v>
      </c>
      <c r="AA90" s="773">
        <v>1.937902329786469</v>
      </c>
      <c r="AB90" s="378">
        <v>0.25715315123292509</v>
      </c>
      <c r="AC90" s="364">
        <v>75</v>
      </c>
      <c r="AD90" s="773">
        <v>1</v>
      </c>
      <c r="AE90" s="773">
        <v>1.5552077050428039</v>
      </c>
      <c r="AF90" s="378">
        <v>0.16851473867053621</v>
      </c>
      <c r="AG90" s="364">
        <v>71</v>
      </c>
      <c r="AH90" s="773">
        <v>1</v>
      </c>
      <c r="AI90" s="773">
        <v>1.170299273714889</v>
      </c>
      <c r="AJ90" s="378">
        <v>0.14762704636871771</v>
      </c>
      <c r="AK90" s="364">
        <v>29</v>
      </c>
      <c r="AL90" s="773">
        <v>1</v>
      </c>
      <c r="AM90" s="773">
        <v>1.1884417669272831</v>
      </c>
      <c r="AN90" s="378">
        <v>0.1127710488833996</v>
      </c>
      <c r="AO90" s="364">
        <v>67</v>
      </c>
      <c r="AP90" s="773">
        <v>2</v>
      </c>
      <c r="AQ90" s="773">
        <v>2.205746332147362</v>
      </c>
      <c r="AR90" s="378">
        <v>0.2607392341193342</v>
      </c>
      <c r="AS90" s="364">
        <v>151</v>
      </c>
      <c r="AT90" s="773">
        <v>1</v>
      </c>
      <c r="AU90" s="773">
        <v>1.616729498786972</v>
      </c>
      <c r="AV90" s="378">
        <v>0.12840968821248741</v>
      </c>
      <c r="AW90" s="364">
        <v>84</v>
      </c>
      <c r="AX90" s="773">
        <v>2</v>
      </c>
      <c r="AY90" s="773">
        <v>2.1503904764309221</v>
      </c>
      <c r="AZ90" s="378">
        <v>0.33458682972759762</v>
      </c>
      <c r="BA90" s="364">
        <v>114</v>
      </c>
      <c r="BB90" s="773">
        <v>2</v>
      </c>
      <c r="BC90" s="773">
        <v>2.321231121788641</v>
      </c>
      <c r="BD90" s="378">
        <v>0.32168826122850719</v>
      </c>
      <c r="BE90" s="364">
        <v>36</v>
      </c>
      <c r="BF90" s="773">
        <v>3</v>
      </c>
      <c r="BG90" s="773">
        <v>8.1471895666139638</v>
      </c>
      <c r="BH90" s="378">
        <v>4.0760487109516639</v>
      </c>
      <c r="BI90" s="364">
        <v>104</v>
      </c>
      <c r="BJ90" s="773">
        <v>1</v>
      </c>
      <c r="BK90" s="773">
        <v>2.388429256358211</v>
      </c>
      <c r="BL90" s="378">
        <v>0.57694313655757812</v>
      </c>
      <c r="BM90" s="934">
        <v>154</v>
      </c>
    </row>
    <row r="91" spans="1:65" s="397" customFormat="1" ht="14.5" customHeight="1">
      <c r="A91" s="365" t="s">
        <v>61</v>
      </c>
      <c r="B91" s="774">
        <v>2</v>
      </c>
      <c r="C91" s="774">
        <v>3.223835114750861</v>
      </c>
      <c r="D91" s="380">
        <v>0.55029452528521383</v>
      </c>
      <c r="E91" s="368">
        <v>78</v>
      </c>
      <c r="F91" s="774">
        <v>2</v>
      </c>
      <c r="G91" s="774">
        <v>2.429925597534917</v>
      </c>
      <c r="H91" s="380">
        <v>0.42505675324427172</v>
      </c>
      <c r="I91" s="368">
        <v>32</v>
      </c>
      <c r="J91" s="774">
        <v>1</v>
      </c>
      <c r="K91" s="774">
        <v>1.972095727344324</v>
      </c>
      <c r="L91" s="380">
        <v>0.36430006966225409</v>
      </c>
      <c r="M91" s="368">
        <v>59</v>
      </c>
      <c r="N91" s="774">
        <v>1</v>
      </c>
      <c r="O91" s="774">
        <v>1.941856120977083</v>
      </c>
      <c r="P91" s="380">
        <v>0.18309042040327159</v>
      </c>
      <c r="Q91" s="368">
        <v>147</v>
      </c>
      <c r="R91" s="774">
        <v>1</v>
      </c>
      <c r="S91" s="774">
        <v>2.526441343930069</v>
      </c>
      <c r="T91" s="380">
        <v>0.32140735948756882</v>
      </c>
      <c r="U91" s="368">
        <v>95</v>
      </c>
      <c r="V91" s="774">
        <v>1</v>
      </c>
      <c r="W91" s="774">
        <v>1.5810034985911781</v>
      </c>
      <c r="X91" s="380">
        <v>0.26110496040503117</v>
      </c>
      <c r="Y91" s="368">
        <v>49</v>
      </c>
      <c r="Z91" s="774">
        <v>1</v>
      </c>
      <c r="AA91" s="774">
        <v>1.1962678816467649</v>
      </c>
      <c r="AB91" s="380">
        <v>0.12536841495960491</v>
      </c>
      <c r="AC91" s="368">
        <v>30</v>
      </c>
      <c r="AD91" s="774">
        <v>1</v>
      </c>
      <c r="AE91" s="774">
        <v>1.4928963890075371</v>
      </c>
      <c r="AF91" s="380">
        <v>0.30891918549105613</v>
      </c>
      <c r="AG91" s="368">
        <v>19</v>
      </c>
      <c r="AH91" s="774">
        <v>1</v>
      </c>
      <c r="AI91" s="774">
        <v>1.1529195175901339</v>
      </c>
      <c r="AJ91" s="380">
        <v>0.20310774267547479</v>
      </c>
      <c r="AK91" s="368">
        <v>11</v>
      </c>
      <c r="AL91" s="774">
        <v>1</v>
      </c>
      <c r="AM91" s="774">
        <v>1.4844562432267789</v>
      </c>
      <c r="AN91" s="380">
        <v>0.1841376316275786</v>
      </c>
      <c r="AO91" s="368">
        <v>67</v>
      </c>
      <c r="AP91" s="774">
        <v>1</v>
      </c>
      <c r="AQ91" s="774">
        <v>2.0576395529236291</v>
      </c>
      <c r="AR91" s="380">
        <v>0.38639838177692498</v>
      </c>
      <c r="AS91" s="368">
        <v>95</v>
      </c>
      <c r="AT91" s="774">
        <v>1</v>
      </c>
      <c r="AU91" s="774">
        <v>1.6373356050029</v>
      </c>
      <c r="AV91" s="380">
        <v>0.24971639776048829</v>
      </c>
      <c r="AW91" s="368">
        <v>48</v>
      </c>
      <c r="AX91" s="774">
        <v>1</v>
      </c>
      <c r="AY91" s="774">
        <v>1.5152511952286021</v>
      </c>
      <c r="AZ91" s="380">
        <v>0.25225776575651748</v>
      </c>
      <c r="BA91" s="368">
        <v>64</v>
      </c>
      <c r="BB91" s="774">
        <v>2</v>
      </c>
      <c r="BC91" s="774">
        <v>3.3580708161478778</v>
      </c>
      <c r="BD91" s="380">
        <v>0.71601247566633641</v>
      </c>
      <c r="BE91" s="368">
        <v>31</v>
      </c>
      <c r="BF91" s="774">
        <v>2</v>
      </c>
      <c r="BG91" s="774">
        <v>3.5962660322324451</v>
      </c>
      <c r="BH91" s="380">
        <v>0.76142727795903042</v>
      </c>
      <c r="BI91" s="368">
        <v>51</v>
      </c>
      <c r="BJ91" s="774">
        <v>1</v>
      </c>
      <c r="BK91" s="774">
        <v>1.332539937348576</v>
      </c>
      <c r="BL91" s="380">
        <v>0.10417968834965211</v>
      </c>
      <c r="BM91" s="935">
        <v>86</v>
      </c>
    </row>
    <row r="92" spans="1:65" s="397" customFormat="1" ht="14.5" customHeight="1">
      <c r="A92" s="361" t="s">
        <v>62</v>
      </c>
      <c r="B92" s="773">
        <v>2</v>
      </c>
      <c r="C92" s="773">
        <v>5.2685452645109994</v>
      </c>
      <c r="D92" s="378">
        <v>1.279770506922679</v>
      </c>
      <c r="E92" s="364">
        <v>107</v>
      </c>
      <c r="F92" s="773">
        <v>2</v>
      </c>
      <c r="G92" s="773">
        <v>3.2865773820548032</v>
      </c>
      <c r="H92" s="378">
        <v>0.56170131013509506</v>
      </c>
      <c r="I92" s="364">
        <v>52</v>
      </c>
      <c r="J92" s="773">
        <v>1</v>
      </c>
      <c r="K92" s="773">
        <v>2.1720352854223202</v>
      </c>
      <c r="L92" s="378">
        <v>0.2364431487089324</v>
      </c>
      <c r="M92" s="364">
        <v>90</v>
      </c>
      <c r="N92" s="773">
        <v>2</v>
      </c>
      <c r="O92" s="773">
        <v>3.2883215841890081</v>
      </c>
      <c r="P92" s="378">
        <v>0.29441760562546859</v>
      </c>
      <c r="Q92" s="364">
        <v>278</v>
      </c>
      <c r="R92" s="773">
        <v>2</v>
      </c>
      <c r="S92" s="773">
        <v>3.4298418906156849</v>
      </c>
      <c r="T92" s="378">
        <v>0.39862974460122758</v>
      </c>
      <c r="U92" s="364">
        <v>147</v>
      </c>
      <c r="V92" s="773">
        <v>1.5</v>
      </c>
      <c r="W92" s="773">
        <v>2.17565727561685</v>
      </c>
      <c r="X92" s="378">
        <v>0.24672548472448921</v>
      </c>
      <c r="Y92" s="364">
        <v>88</v>
      </c>
      <c r="Z92" s="773">
        <v>1</v>
      </c>
      <c r="AA92" s="773">
        <v>2.185894590857389</v>
      </c>
      <c r="AB92" s="378">
        <v>0.40769727585210169</v>
      </c>
      <c r="AC92" s="364">
        <v>69</v>
      </c>
      <c r="AD92" s="773">
        <v>1</v>
      </c>
      <c r="AE92" s="773">
        <v>1.8843078458826921</v>
      </c>
      <c r="AF92" s="378">
        <v>0.38796858879337781</v>
      </c>
      <c r="AG92" s="364">
        <v>49</v>
      </c>
      <c r="AH92" s="773">
        <v>1</v>
      </c>
      <c r="AI92" s="773">
        <v>1.7146682300215399</v>
      </c>
      <c r="AJ92" s="378">
        <v>0.23709723413202671</v>
      </c>
      <c r="AK92" s="364">
        <v>30</v>
      </c>
      <c r="AL92" s="773">
        <v>1</v>
      </c>
      <c r="AM92" s="773">
        <v>1.587695626204112</v>
      </c>
      <c r="AN92" s="378">
        <v>0.1937113632597153</v>
      </c>
      <c r="AO92" s="364">
        <v>61</v>
      </c>
      <c r="AP92" s="773">
        <v>2</v>
      </c>
      <c r="AQ92" s="773">
        <v>2.2504229899410149</v>
      </c>
      <c r="AR92" s="378">
        <v>0.14900415318214039</v>
      </c>
      <c r="AS92" s="364">
        <v>142</v>
      </c>
      <c r="AT92" s="773">
        <v>1</v>
      </c>
      <c r="AU92" s="773">
        <v>2.1790928761408441</v>
      </c>
      <c r="AV92" s="378">
        <v>0.26749333319688617</v>
      </c>
      <c r="AW92" s="364">
        <v>78</v>
      </c>
      <c r="AX92" s="773">
        <v>1</v>
      </c>
      <c r="AY92" s="773">
        <v>1.9169708459180039</v>
      </c>
      <c r="AZ92" s="378">
        <v>0.1553505139296964</v>
      </c>
      <c r="BA92" s="364">
        <v>101</v>
      </c>
      <c r="BB92" s="773">
        <v>1</v>
      </c>
      <c r="BC92" s="773">
        <v>3.6789375114580052</v>
      </c>
      <c r="BD92" s="378">
        <v>0.70682441764334447</v>
      </c>
      <c r="BE92" s="364">
        <v>26</v>
      </c>
      <c r="BF92" s="773">
        <v>2</v>
      </c>
      <c r="BG92" s="773">
        <v>4.9796834634550224</v>
      </c>
      <c r="BH92" s="378">
        <v>1.352874546669711</v>
      </c>
      <c r="BI92" s="364">
        <v>103</v>
      </c>
      <c r="BJ92" s="773">
        <v>1</v>
      </c>
      <c r="BK92" s="773">
        <v>1.873596784670664</v>
      </c>
      <c r="BL92" s="378">
        <v>0.19498159575697471</v>
      </c>
      <c r="BM92" s="934">
        <v>139</v>
      </c>
    </row>
    <row r="93" spans="1:65" s="397" customFormat="1" ht="14.5" customHeight="1">
      <c r="A93" s="365" t="s">
        <v>99</v>
      </c>
      <c r="B93" s="774">
        <v>3</v>
      </c>
      <c r="C93" s="774">
        <v>3.5988628896037049</v>
      </c>
      <c r="D93" s="380">
        <v>0.41057208671485862</v>
      </c>
      <c r="E93" s="368">
        <v>102</v>
      </c>
      <c r="F93" s="774">
        <v>2</v>
      </c>
      <c r="G93" s="774">
        <v>4.3266292421464527</v>
      </c>
      <c r="H93" s="380">
        <v>1.65973737697157</v>
      </c>
      <c r="I93" s="368">
        <v>46</v>
      </c>
      <c r="J93" s="774">
        <v>1</v>
      </c>
      <c r="K93" s="774">
        <v>2.1532450864907728</v>
      </c>
      <c r="L93" s="380">
        <v>0.35895173389128537</v>
      </c>
      <c r="M93" s="368">
        <v>52</v>
      </c>
      <c r="N93" s="774">
        <v>2</v>
      </c>
      <c r="O93" s="774">
        <v>2.4094141125274402</v>
      </c>
      <c r="P93" s="380">
        <v>0.21641157740140199</v>
      </c>
      <c r="Q93" s="368">
        <v>196</v>
      </c>
      <c r="R93" s="774">
        <v>2</v>
      </c>
      <c r="S93" s="774">
        <v>2.1353039378531231</v>
      </c>
      <c r="T93" s="380">
        <v>0.1678263088080198</v>
      </c>
      <c r="U93" s="368">
        <v>120</v>
      </c>
      <c r="V93" s="774">
        <v>1</v>
      </c>
      <c r="W93" s="774">
        <v>5.854769482097117</v>
      </c>
      <c r="X93" s="380">
        <v>3.956898164538357</v>
      </c>
      <c r="Y93" s="368">
        <v>40</v>
      </c>
      <c r="Z93" s="774">
        <v>1</v>
      </c>
      <c r="AA93" s="774">
        <v>7.1454650212554602</v>
      </c>
      <c r="AB93" s="380">
        <v>5.5838466735719621</v>
      </c>
      <c r="AC93" s="368">
        <v>28</v>
      </c>
      <c r="AD93" s="774">
        <v>1</v>
      </c>
      <c r="AE93" s="774">
        <v>1.6317023659864549</v>
      </c>
      <c r="AF93" s="380">
        <v>0.25108583427197267</v>
      </c>
      <c r="AG93" s="368">
        <v>55</v>
      </c>
      <c r="AH93" s="774">
        <v>1</v>
      </c>
      <c r="AI93" s="774">
        <v>0.84435075984886965</v>
      </c>
      <c r="AJ93" s="380">
        <v>0.12881557511234329</v>
      </c>
      <c r="AK93" s="368">
        <v>16</v>
      </c>
      <c r="AL93" s="774">
        <v>1</v>
      </c>
      <c r="AM93" s="774">
        <v>1.230653860073357</v>
      </c>
      <c r="AN93" s="380">
        <v>0.17219223142730231</v>
      </c>
      <c r="AO93" s="368">
        <v>44</v>
      </c>
      <c r="AP93" s="774">
        <v>2</v>
      </c>
      <c r="AQ93" s="774">
        <v>3.9181380945602688</v>
      </c>
      <c r="AR93" s="380">
        <v>1.7912023775865089</v>
      </c>
      <c r="AS93" s="368">
        <v>90</v>
      </c>
      <c r="AT93" s="774">
        <v>1</v>
      </c>
      <c r="AU93" s="774">
        <v>4.983934448632156</v>
      </c>
      <c r="AV93" s="380">
        <v>3.422916038874892</v>
      </c>
      <c r="AW93" s="368">
        <v>47</v>
      </c>
      <c r="AX93" s="774">
        <v>1</v>
      </c>
      <c r="AY93" s="774">
        <v>4.8005183411132988</v>
      </c>
      <c r="AZ93" s="380">
        <v>3.0215264359789029</v>
      </c>
      <c r="BA93" s="368">
        <v>52</v>
      </c>
      <c r="BB93" s="774">
        <v>1</v>
      </c>
      <c r="BC93" s="774">
        <v>9.9280089016370123</v>
      </c>
      <c r="BD93" s="380">
        <v>8.9631115754588127</v>
      </c>
      <c r="BE93" s="368">
        <v>18</v>
      </c>
      <c r="BF93" s="774">
        <v>2</v>
      </c>
      <c r="BG93" s="774">
        <v>4.0654069296333342</v>
      </c>
      <c r="BH93" s="380">
        <v>0.74313514634252886</v>
      </c>
      <c r="BI93" s="368">
        <v>76</v>
      </c>
      <c r="BJ93" s="774">
        <v>1</v>
      </c>
      <c r="BK93" s="774">
        <v>1.803460290472559</v>
      </c>
      <c r="BL93" s="380">
        <v>0.18682706698363399</v>
      </c>
      <c r="BM93" s="935">
        <v>87</v>
      </c>
    </row>
    <row r="94" spans="1:65" s="397" customFormat="1" ht="14.5" customHeight="1">
      <c r="A94" s="361" t="s">
        <v>64</v>
      </c>
      <c r="B94" s="773">
        <v>2</v>
      </c>
      <c r="C94" s="773">
        <v>4.283345558418973</v>
      </c>
      <c r="D94" s="378">
        <v>0.91362246781646106</v>
      </c>
      <c r="E94" s="364">
        <v>96</v>
      </c>
      <c r="F94" s="773">
        <v>2</v>
      </c>
      <c r="G94" s="773">
        <v>2.0666729458831199</v>
      </c>
      <c r="H94" s="378">
        <v>0.26559351415716248</v>
      </c>
      <c r="I94" s="364">
        <v>39</v>
      </c>
      <c r="J94" s="773">
        <v>2</v>
      </c>
      <c r="K94" s="773">
        <v>2.7758504003068172</v>
      </c>
      <c r="L94" s="378">
        <v>0.46100746080453098</v>
      </c>
      <c r="M94" s="364">
        <v>40</v>
      </c>
      <c r="N94" s="773">
        <v>1</v>
      </c>
      <c r="O94" s="773">
        <v>1.986283116347213</v>
      </c>
      <c r="P94" s="378">
        <v>0.29157329767409029</v>
      </c>
      <c r="Q94" s="364">
        <v>179</v>
      </c>
      <c r="R94" s="773">
        <v>2</v>
      </c>
      <c r="S94" s="773">
        <v>2.7539705783166721</v>
      </c>
      <c r="T94" s="378">
        <v>0.27774225862888302</v>
      </c>
      <c r="U94" s="364">
        <v>136</v>
      </c>
      <c r="V94" s="773">
        <v>1</v>
      </c>
      <c r="W94" s="773">
        <v>1.777368874640306</v>
      </c>
      <c r="X94" s="378">
        <v>0.23603489250323381</v>
      </c>
      <c r="Y94" s="364">
        <v>69</v>
      </c>
      <c r="Z94" s="773">
        <v>1</v>
      </c>
      <c r="AA94" s="773">
        <v>1.831811362321933</v>
      </c>
      <c r="AB94" s="378">
        <v>0.2560295825768702</v>
      </c>
      <c r="AC94" s="364">
        <v>59</v>
      </c>
      <c r="AD94" s="773">
        <v>1</v>
      </c>
      <c r="AE94" s="773">
        <v>1.5128394540931129</v>
      </c>
      <c r="AF94" s="378">
        <v>0.2742718914556892</v>
      </c>
      <c r="AG94" s="364">
        <v>49</v>
      </c>
      <c r="AH94" s="773">
        <v>1</v>
      </c>
      <c r="AI94" s="773">
        <v>1.3004638457176589</v>
      </c>
      <c r="AJ94" s="378">
        <v>0.14601039704164739</v>
      </c>
      <c r="AK94" s="364">
        <v>12</v>
      </c>
      <c r="AL94" s="773">
        <v>1</v>
      </c>
      <c r="AM94" s="773">
        <v>1.0350618522441699</v>
      </c>
      <c r="AN94" s="378">
        <v>6.9701743755076914E-2</v>
      </c>
      <c r="AO94" s="364">
        <v>44</v>
      </c>
      <c r="AP94" s="773">
        <v>2</v>
      </c>
      <c r="AQ94" s="773">
        <v>2.4995993932466152</v>
      </c>
      <c r="AR94" s="378">
        <v>0.36013083701115411</v>
      </c>
      <c r="AS94" s="364">
        <v>108</v>
      </c>
      <c r="AT94" s="773">
        <v>1</v>
      </c>
      <c r="AU94" s="773">
        <v>1.5849112377260559</v>
      </c>
      <c r="AV94" s="378">
        <v>0.16992781736418669</v>
      </c>
      <c r="AW94" s="364">
        <v>63</v>
      </c>
      <c r="AX94" s="773">
        <v>1</v>
      </c>
      <c r="AY94" s="773">
        <v>1.9129308361261641</v>
      </c>
      <c r="AZ94" s="378">
        <v>0.2493756972388069</v>
      </c>
      <c r="BA94" s="364">
        <v>84</v>
      </c>
      <c r="BB94" s="773">
        <v>4</v>
      </c>
      <c r="BC94" s="773">
        <v>4.0542874844900458</v>
      </c>
      <c r="BD94" s="378">
        <v>0.83859740836586683</v>
      </c>
      <c r="BE94" s="364">
        <v>10</v>
      </c>
      <c r="BF94" s="773">
        <v>2</v>
      </c>
      <c r="BG94" s="773">
        <v>3.9905384182201331</v>
      </c>
      <c r="BH94" s="378">
        <v>0.67537100341123169</v>
      </c>
      <c r="BI94" s="364">
        <v>86</v>
      </c>
      <c r="BJ94" s="773">
        <v>1</v>
      </c>
      <c r="BK94" s="773">
        <v>1.514562784381853</v>
      </c>
      <c r="BL94" s="378">
        <v>0.1220054939578156</v>
      </c>
      <c r="BM94" s="934">
        <v>91</v>
      </c>
    </row>
    <row r="95" spans="1:65" s="397" customFormat="1" ht="14.5" customHeight="1">
      <c r="A95" s="365" t="s">
        <v>65</v>
      </c>
      <c r="B95" s="774">
        <v>2</v>
      </c>
      <c r="C95" s="774">
        <v>3.70097054835496</v>
      </c>
      <c r="D95" s="380">
        <v>0.82002824388562168</v>
      </c>
      <c r="E95" s="368">
        <v>27</v>
      </c>
      <c r="F95" s="774">
        <v>3</v>
      </c>
      <c r="G95" s="774">
        <v>7.0583891560055054</v>
      </c>
      <c r="H95" s="380">
        <v>2.2125168229611791</v>
      </c>
      <c r="I95" s="368">
        <v>12</v>
      </c>
      <c r="J95" s="774">
        <v>2</v>
      </c>
      <c r="K95" s="774">
        <v>2.7083227559259808</v>
      </c>
      <c r="L95" s="380">
        <v>0.59527137780128936</v>
      </c>
      <c r="M95" s="368">
        <v>24</v>
      </c>
      <c r="N95" s="774">
        <v>1</v>
      </c>
      <c r="O95" s="774">
        <v>2.0319935406418952</v>
      </c>
      <c r="P95" s="380">
        <v>0.29236445567771369</v>
      </c>
      <c r="Q95" s="368">
        <v>73</v>
      </c>
      <c r="R95" s="774">
        <v>2</v>
      </c>
      <c r="S95" s="774">
        <v>3.4075029757127111</v>
      </c>
      <c r="T95" s="380">
        <v>0.41742757917719808</v>
      </c>
      <c r="U95" s="368">
        <v>63</v>
      </c>
      <c r="V95" s="774">
        <v>1</v>
      </c>
      <c r="W95" s="774">
        <v>2.3290504724397239</v>
      </c>
      <c r="X95" s="380">
        <v>0.74717718481863293</v>
      </c>
      <c r="Y95" s="368">
        <v>23</v>
      </c>
      <c r="Z95" s="774">
        <v>1</v>
      </c>
      <c r="AA95" s="774">
        <v>2.582511683172342</v>
      </c>
      <c r="AB95" s="380">
        <v>0.88481603674680698</v>
      </c>
      <c r="AC95" s="368">
        <v>19</v>
      </c>
      <c r="AD95" s="774">
        <v>1</v>
      </c>
      <c r="AE95" s="774">
        <v>2.4641080367952028</v>
      </c>
      <c r="AF95" s="380">
        <v>0.69275998260335259</v>
      </c>
      <c r="AG95" s="368">
        <v>17</v>
      </c>
      <c r="AH95" s="774">
        <v>1</v>
      </c>
      <c r="AI95" s="774">
        <v>1.4709772414204889</v>
      </c>
      <c r="AJ95" s="380">
        <v>0.25108005155734958</v>
      </c>
      <c r="AK95" s="368">
        <v>9</v>
      </c>
      <c r="AL95" s="774">
        <v>1</v>
      </c>
      <c r="AM95" s="774">
        <v>1.254629799854927</v>
      </c>
      <c r="AN95" s="380">
        <v>0.15592752224847939</v>
      </c>
      <c r="AO95" s="368">
        <v>19</v>
      </c>
      <c r="AP95" s="774">
        <v>2</v>
      </c>
      <c r="AQ95" s="774">
        <v>2.0405580713153548</v>
      </c>
      <c r="AR95" s="380">
        <v>0.29369993344357748</v>
      </c>
      <c r="AS95" s="368">
        <v>38</v>
      </c>
      <c r="AT95" s="774">
        <v>1</v>
      </c>
      <c r="AU95" s="774">
        <v>1.6174306233591591</v>
      </c>
      <c r="AV95" s="380">
        <v>0.18698372605349861</v>
      </c>
      <c r="AW95" s="368">
        <v>25</v>
      </c>
      <c r="AX95" s="774">
        <v>2</v>
      </c>
      <c r="AY95" s="774">
        <v>1.893957401838352</v>
      </c>
      <c r="AZ95" s="380">
        <v>0.25610643858219923</v>
      </c>
      <c r="BA95" s="368">
        <v>29</v>
      </c>
      <c r="BB95" s="774">
        <v>6</v>
      </c>
      <c r="BC95" s="774">
        <v>5.4493752710725722</v>
      </c>
      <c r="BD95" s="380">
        <v>0.88943577947315722</v>
      </c>
      <c r="BE95" s="368">
        <v>11</v>
      </c>
      <c r="BF95" s="774">
        <v>3</v>
      </c>
      <c r="BG95" s="774">
        <v>4.8506179339902094</v>
      </c>
      <c r="BH95" s="380">
        <v>0.83931594460366499</v>
      </c>
      <c r="BI95" s="368">
        <v>35</v>
      </c>
      <c r="BJ95" s="774">
        <v>1</v>
      </c>
      <c r="BK95" s="774">
        <v>1.7988110925407961</v>
      </c>
      <c r="BL95" s="380">
        <v>0.46072132008145561</v>
      </c>
      <c r="BM95" s="935">
        <v>43</v>
      </c>
    </row>
    <row r="96" spans="1:65" s="397" customFormat="1" ht="14.5" customHeight="1">
      <c r="A96" s="361" t="s">
        <v>66</v>
      </c>
      <c r="B96" s="773">
        <v>1.5</v>
      </c>
      <c r="C96" s="773">
        <v>4.0494020601198066</v>
      </c>
      <c r="D96" s="378">
        <v>0.72731584148695416</v>
      </c>
      <c r="E96" s="364">
        <v>82</v>
      </c>
      <c r="F96" s="773">
        <v>2</v>
      </c>
      <c r="G96" s="773">
        <v>3.670930506389031</v>
      </c>
      <c r="H96" s="378">
        <v>1.146918283250127</v>
      </c>
      <c r="I96" s="364">
        <v>23</v>
      </c>
      <c r="J96" s="773">
        <v>1</v>
      </c>
      <c r="K96" s="773">
        <v>2.1420659597695701</v>
      </c>
      <c r="L96" s="378">
        <v>0.29176757927116209</v>
      </c>
      <c r="M96" s="364">
        <v>46</v>
      </c>
      <c r="N96" s="773">
        <v>2</v>
      </c>
      <c r="O96" s="773">
        <v>2.9979685369544651</v>
      </c>
      <c r="P96" s="378">
        <v>0.22365727564472379</v>
      </c>
      <c r="Q96" s="364">
        <v>254</v>
      </c>
      <c r="R96" s="773">
        <v>2</v>
      </c>
      <c r="S96" s="773">
        <v>2.9135525844723191</v>
      </c>
      <c r="T96" s="378">
        <v>0.34186547564124892</v>
      </c>
      <c r="U96" s="364">
        <v>91</v>
      </c>
      <c r="V96" s="773">
        <v>2</v>
      </c>
      <c r="W96" s="773">
        <v>2.427551365977739</v>
      </c>
      <c r="X96" s="378">
        <v>0.32304066324107322</v>
      </c>
      <c r="Y96" s="364">
        <v>68</v>
      </c>
      <c r="Z96" s="773">
        <v>1</v>
      </c>
      <c r="AA96" s="773">
        <v>1.863946289071166</v>
      </c>
      <c r="AB96" s="378">
        <v>0.32548332154095122</v>
      </c>
      <c r="AC96" s="364">
        <v>51</v>
      </c>
      <c r="AD96" s="773">
        <v>1</v>
      </c>
      <c r="AE96" s="773">
        <v>1.37392505539336</v>
      </c>
      <c r="AF96" s="378">
        <v>0.26966076826465279</v>
      </c>
      <c r="AG96" s="364">
        <v>28</v>
      </c>
      <c r="AH96" s="773">
        <v>1</v>
      </c>
      <c r="AI96" s="773">
        <v>0.94154492542929424</v>
      </c>
      <c r="AJ96" s="378">
        <v>0.18717180344379269</v>
      </c>
      <c r="AK96" s="364">
        <v>9</v>
      </c>
      <c r="AL96" s="773">
        <v>1</v>
      </c>
      <c r="AM96" s="773">
        <v>1.7216074374755901</v>
      </c>
      <c r="AN96" s="378">
        <v>0.50704786292005677</v>
      </c>
      <c r="AO96" s="364">
        <v>46</v>
      </c>
      <c r="AP96" s="773">
        <v>1</v>
      </c>
      <c r="AQ96" s="773">
        <v>2.6782228059989541</v>
      </c>
      <c r="AR96" s="378">
        <v>0.36698067727283001</v>
      </c>
      <c r="AS96" s="364">
        <v>151</v>
      </c>
      <c r="AT96" s="773">
        <v>1</v>
      </c>
      <c r="AU96" s="773">
        <v>1.7950295258174129</v>
      </c>
      <c r="AV96" s="378">
        <v>0.27395214745363539</v>
      </c>
      <c r="AW96" s="364">
        <v>75</v>
      </c>
      <c r="AX96" s="773">
        <v>1</v>
      </c>
      <c r="AY96" s="773">
        <v>1.9431655667989549</v>
      </c>
      <c r="AZ96" s="378">
        <v>0.26676163718427859</v>
      </c>
      <c r="BA96" s="364">
        <v>94</v>
      </c>
      <c r="BB96" s="773">
        <v>1</v>
      </c>
      <c r="BC96" s="773">
        <v>4.4481906286452864</v>
      </c>
      <c r="BD96" s="378">
        <v>1.209526596554342</v>
      </c>
      <c r="BE96" s="364">
        <v>18</v>
      </c>
      <c r="BF96" s="773">
        <v>2</v>
      </c>
      <c r="BG96" s="773">
        <v>5.7487047448858082</v>
      </c>
      <c r="BH96" s="378">
        <v>1.585799518376843</v>
      </c>
      <c r="BI96" s="364">
        <v>83</v>
      </c>
      <c r="BJ96" s="773">
        <v>1</v>
      </c>
      <c r="BK96" s="773">
        <v>2.4057456606661711</v>
      </c>
      <c r="BL96" s="378">
        <v>0.39978517632211108</v>
      </c>
      <c r="BM96" s="934">
        <v>98</v>
      </c>
    </row>
    <row r="97" spans="1:65" s="397" customFormat="1" ht="14.5" customHeight="1">
      <c r="A97" s="365" t="s">
        <v>67</v>
      </c>
      <c r="B97" s="774">
        <v>2</v>
      </c>
      <c r="C97" s="774">
        <v>4.8941952814937553</v>
      </c>
      <c r="D97" s="380">
        <v>1.335337139497615</v>
      </c>
      <c r="E97" s="368">
        <v>97</v>
      </c>
      <c r="F97" s="774">
        <v>1</v>
      </c>
      <c r="G97" s="774">
        <v>2.2239225702946128</v>
      </c>
      <c r="H97" s="380">
        <v>0.31432261738599659</v>
      </c>
      <c r="I97" s="368">
        <v>59</v>
      </c>
      <c r="J97" s="774">
        <v>1</v>
      </c>
      <c r="K97" s="774">
        <v>1.8729735958759091</v>
      </c>
      <c r="L97" s="380">
        <v>0.18456690301705739</v>
      </c>
      <c r="M97" s="368">
        <v>77</v>
      </c>
      <c r="N97" s="774">
        <v>2</v>
      </c>
      <c r="O97" s="774">
        <v>2.9559072379948179</v>
      </c>
      <c r="P97" s="380">
        <v>0.31128282425961928</v>
      </c>
      <c r="Q97" s="368">
        <v>216</v>
      </c>
      <c r="R97" s="774">
        <v>2</v>
      </c>
      <c r="S97" s="774">
        <v>3.2629605920971239</v>
      </c>
      <c r="T97" s="380">
        <v>0.3616658471120599</v>
      </c>
      <c r="U97" s="368">
        <v>167</v>
      </c>
      <c r="V97" s="774">
        <v>1</v>
      </c>
      <c r="W97" s="774">
        <v>2.2830547626553321</v>
      </c>
      <c r="X97" s="380">
        <v>0.32885785614022872</v>
      </c>
      <c r="Y97" s="368">
        <v>72</v>
      </c>
      <c r="Z97" s="774">
        <v>1</v>
      </c>
      <c r="AA97" s="774">
        <v>1.769610231572005</v>
      </c>
      <c r="AB97" s="380">
        <v>0.20982636391094031</v>
      </c>
      <c r="AC97" s="368">
        <v>51</v>
      </c>
      <c r="AD97" s="774">
        <v>1</v>
      </c>
      <c r="AE97" s="774">
        <v>2.7384207343026659</v>
      </c>
      <c r="AF97" s="380">
        <v>0.80768333256951252</v>
      </c>
      <c r="AG97" s="368">
        <v>27</v>
      </c>
      <c r="AH97" s="774">
        <v>1</v>
      </c>
      <c r="AI97" s="774">
        <v>1.7552573820649791</v>
      </c>
      <c r="AJ97" s="380">
        <v>0.52474972101591733</v>
      </c>
      <c r="AK97" s="368">
        <v>9</v>
      </c>
      <c r="AL97" s="774">
        <v>1</v>
      </c>
      <c r="AM97" s="774">
        <v>1.6199006308656081</v>
      </c>
      <c r="AN97" s="380">
        <v>0.4369304427626246</v>
      </c>
      <c r="AO97" s="368">
        <v>51</v>
      </c>
      <c r="AP97" s="774">
        <v>1</v>
      </c>
      <c r="AQ97" s="774">
        <v>2.729119470985057</v>
      </c>
      <c r="AR97" s="380">
        <v>0.53191240975962073</v>
      </c>
      <c r="AS97" s="368">
        <v>137</v>
      </c>
      <c r="AT97" s="774">
        <v>1</v>
      </c>
      <c r="AU97" s="774">
        <v>1.4163666010917491</v>
      </c>
      <c r="AV97" s="380">
        <v>0.108085981901094</v>
      </c>
      <c r="AW97" s="368">
        <v>83</v>
      </c>
      <c r="AX97" s="774">
        <v>1</v>
      </c>
      <c r="AY97" s="774">
        <v>2.0911693784449392</v>
      </c>
      <c r="AZ97" s="380">
        <v>0.36287813490277931</v>
      </c>
      <c r="BA97" s="368">
        <v>85</v>
      </c>
      <c r="BB97" s="774">
        <v>2</v>
      </c>
      <c r="BC97" s="774">
        <v>5.4132220576382926</v>
      </c>
      <c r="BD97" s="380">
        <v>1.228046341298672</v>
      </c>
      <c r="BE97" s="368">
        <v>34</v>
      </c>
      <c r="BF97" s="774">
        <v>2</v>
      </c>
      <c r="BG97" s="774">
        <v>4.9057184158790301</v>
      </c>
      <c r="BH97" s="380">
        <v>1.4603355248719441</v>
      </c>
      <c r="BI97" s="368">
        <v>105</v>
      </c>
      <c r="BJ97" s="774">
        <v>1</v>
      </c>
      <c r="BK97" s="774">
        <v>2.0748689033666921</v>
      </c>
      <c r="BL97" s="380">
        <v>0.1954499197136029</v>
      </c>
      <c r="BM97" s="935">
        <v>115</v>
      </c>
    </row>
    <row r="98" spans="1:65" s="397" customFormat="1" ht="14.5" customHeight="1">
      <c r="A98" s="361" t="s">
        <v>68</v>
      </c>
      <c r="B98" s="773">
        <v>2</v>
      </c>
      <c r="C98" s="773">
        <v>3.906067055065487</v>
      </c>
      <c r="D98" s="378">
        <v>0.64584299390181832</v>
      </c>
      <c r="E98" s="364">
        <v>95</v>
      </c>
      <c r="F98" s="773">
        <v>3</v>
      </c>
      <c r="G98" s="773">
        <v>4.4439542268170902</v>
      </c>
      <c r="H98" s="378">
        <v>0.88289056766067109</v>
      </c>
      <c r="I98" s="364">
        <v>49</v>
      </c>
      <c r="J98" s="773">
        <v>3</v>
      </c>
      <c r="K98" s="773">
        <v>5.0590708887640794</v>
      </c>
      <c r="L98" s="378">
        <v>0.68699225410590625</v>
      </c>
      <c r="M98" s="364">
        <v>102</v>
      </c>
      <c r="N98" s="773">
        <v>1</v>
      </c>
      <c r="O98" s="773">
        <v>1.784708177312843</v>
      </c>
      <c r="P98" s="378">
        <v>0.1240858815402168</v>
      </c>
      <c r="Q98" s="364">
        <v>173</v>
      </c>
      <c r="R98" s="773">
        <v>2</v>
      </c>
      <c r="S98" s="773">
        <v>3.539221413532518</v>
      </c>
      <c r="T98" s="378">
        <v>0.31372329240981822</v>
      </c>
      <c r="U98" s="364">
        <v>186</v>
      </c>
      <c r="V98" s="773">
        <v>1</v>
      </c>
      <c r="W98" s="773">
        <v>2.1789697701976518</v>
      </c>
      <c r="X98" s="378">
        <v>0.38464601356313238</v>
      </c>
      <c r="Y98" s="364">
        <v>85</v>
      </c>
      <c r="Z98" s="773">
        <v>1</v>
      </c>
      <c r="AA98" s="773">
        <v>1.952062584793961</v>
      </c>
      <c r="AB98" s="378">
        <v>0.5490529803957126</v>
      </c>
      <c r="AC98" s="364">
        <v>52</v>
      </c>
      <c r="AD98" s="773">
        <v>1</v>
      </c>
      <c r="AE98" s="773">
        <v>1.828926652358362</v>
      </c>
      <c r="AF98" s="378">
        <v>0.46978399964494011</v>
      </c>
      <c r="AG98" s="364">
        <v>57</v>
      </c>
      <c r="AH98" s="773">
        <v>1</v>
      </c>
      <c r="AI98" s="773">
        <v>1.969855948373973</v>
      </c>
      <c r="AJ98" s="378">
        <v>0.94371626552826993</v>
      </c>
      <c r="AK98" s="364">
        <v>27</v>
      </c>
      <c r="AL98" s="773">
        <v>1</v>
      </c>
      <c r="AM98" s="773">
        <v>1.352714206903785</v>
      </c>
      <c r="AN98" s="378">
        <v>9.8108160965040186E-2</v>
      </c>
      <c r="AO98" s="364">
        <v>71</v>
      </c>
      <c r="AP98" s="773">
        <v>2</v>
      </c>
      <c r="AQ98" s="773">
        <v>2.465651372896136</v>
      </c>
      <c r="AR98" s="378">
        <v>0.29770300280593598</v>
      </c>
      <c r="AS98" s="364">
        <v>130</v>
      </c>
      <c r="AT98" s="773">
        <v>1</v>
      </c>
      <c r="AU98" s="773">
        <v>2.5742745792095758</v>
      </c>
      <c r="AV98" s="378">
        <v>0.58448693841942811</v>
      </c>
      <c r="AW98" s="364">
        <v>76</v>
      </c>
      <c r="AX98" s="773">
        <v>1</v>
      </c>
      <c r="AY98" s="773">
        <v>2.3835652709819679</v>
      </c>
      <c r="AZ98" s="378">
        <v>0.41345894562371382</v>
      </c>
      <c r="BA98" s="364">
        <v>89</v>
      </c>
      <c r="BB98" s="773">
        <v>2</v>
      </c>
      <c r="BC98" s="773">
        <v>5.450622779351967</v>
      </c>
      <c r="BD98" s="378">
        <v>2.419019273958086</v>
      </c>
      <c r="BE98" s="364">
        <v>18</v>
      </c>
      <c r="BF98" s="773">
        <v>2</v>
      </c>
      <c r="BG98" s="773">
        <v>5.3539199375276656</v>
      </c>
      <c r="BH98" s="378">
        <v>1.601573535923783</v>
      </c>
      <c r="BI98" s="364">
        <v>90</v>
      </c>
      <c r="BJ98" s="773">
        <v>1</v>
      </c>
      <c r="BK98" s="773">
        <v>1.3377085347100439</v>
      </c>
      <c r="BL98" s="378">
        <v>0.12621666781381191</v>
      </c>
      <c r="BM98" s="934">
        <v>82</v>
      </c>
    </row>
    <row r="99" spans="1:65" s="397" customFormat="1" ht="14.5" customHeight="1" thickBot="1">
      <c r="A99" s="369" t="s">
        <v>69</v>
      </c>
      <c r="B99" s="775">
        <v>2</v>
      </c>
      <c r="C99" s="775">
        <v>3.2436963673546169</v>
      </c>
      <c r="D99" s="386">
        <v>0.59450110272848311</v>
      </c>
      <c r="E99" s="372">
        <v>91</v>
      </c>
      <c r="F99" s="775">
        <v>2</v>
      </c>
      <c r="G99" s="775">
        <v>2.229346016107598</v>
      </c>
      <c r="H99" s="386">
        <v>0.284778096227428</v>
      </c>
      <c r="I99" s="372">
        <v>51</v>
      </c>
      <c r="J99" s="775">
        <v>1</v>
      </c>
      <c r="K99" s="775">
        <v>2.0153837878799479</v>
      </c>
      <c r="L99" s="386">
        <v>0.28404925255088781</v>
      </c>
      <c r="M99" s="372">
        <v>68</v>
      </c>
      <c r="N99" s="775">
        <v>2</v>
      </c>
      <c r="O99" s="775">
        <v>2.1751886090615349</v>
      </c>
      <c r="P99" s="386">
        <v>0.15441385348467829</v>
      </c>
      <c r="Q99" s="372">
        <v>216</v>
      </c>
      <c r="R99" s="775">
        <v>1</v>
      </c>
      <c r="S99" s="775">
        <v>2.102797799201483</v>
      </c>
      <c r="T99" s="386">
        <v>0.21012223407179401</v>
      </c>
      <c r="U99" s="372">
        <v>132</v>
      </c>
      <c r="V99" s="775">
        <v>1</v>
      </c>
      <c r="W99" s="775">
        <v>1.565487606305342</v>
      </c>
      <c r="X99" s="386">
        <v>0.17869854171504199</v>
      </c>
      <c r="Y99" s="372">
        <v>40</v>
      </c>
      <c r="Z99" s="775">
        <v>1</v>
      </c>
      <c r="AA99" s="775">
        <v>1.569511763093697</v>
      </c>
      <c r="AB99" s="386">
        <v>0.32939657229183622</v>
      </c>
      <c r="AC99" s="372">
        <v>35</v>
      </c>
      <c r="AD99" s="775">
        <v>1</v>
      </c>
      <c r="AE99" s="775">
        <v>1.457629135563012</v>
      </c>
      <c r="AF99" s="386">
        <v>0.16519151100388901</v>
      </c>
      <c r="AG99" s="372">
        <v>29</v>
      </c>
      <c r="AH99" s="775">
        <v>2</v>
      </c>
      <c r="AI99" s="775">
        <v>1.450271535428759</v>
      </c>
      <c r="AJ99" s="386">
        <v>0.31137315811299238</v>
      </c>
      <c r="AK99" s="372">
        <v>5</v>
      </c>
      <c r="AL99" s="775">
        <v>1</v>
      </c>
      <c r="AM99" s="775">
        <v>1.4805617291795989</v>
      </c>
      <c r="AN99" s="386">
        <v>0.28710281580740998</v>
      </c>
      <c r="AO99" s="372">
        <v>50</v>
      </c>
      <c r="AP99" s="775">
        <v>1</v>
      </c>
      <c r="AQ99" s="775">
        <v>1.5532576980667521</v>
      </c>
      <c r="AR99" s="386">
        <v>0.1100724672816249</v>
      </c>
      <c r="AS99" s="372">
        <v>125</v>
      </c>
      <c r="AT99" s="775">
        <v>1</v>
      </c>
      <c r="AU99" s="775">
        <v>1.50389300203765</v>
      </c>
      <c r="AV99" s="386">
        <v>0.1561372335549561</v>
      </c>
      <c r="AW99" s="372">
        <v>64</v>
      </c>
      <c r="AX99" s="775">
        <v>1</v>
      </c>
      <c r="AY99" s="775">
        <v>1.459524431670542</v>
      </c>
      <c r="AZ99" s="386">
        <v>0.16918466101229951</v>
      </c>
      <c r="BA99" s="372">
        <v>64</v>
      </c>
      <c r="BB99" s="775">
        <v>1</v>
      </c>
      <c r="BC99" s="775">
        <v>3.3494677954579499</v>
      </c>
      <c r="BD99" s="386">
        <v>1.2076347302994741</v>
      </c>
      <c r="BE99" s="372">
        <v>25</v>
      </c>
      <c r="BF99" s="775">
        <v>2</v>
      </c>
      <c r="BG99" s="775">
        <v>4.4285967155597854</v>
      </c>
      <c r="BH99" s="386">
        <v>0.80696667865338756</v>
      </c>
      <c r="BI99" s="372">
        <v>83</v>
      </c>
      <c r="BJ99" s="775">
        <v>1</v>
      </c>
      <c r="BK99" s="775">
        <v>1.576697972106202</v>
      </c>
      <c r="BL99" s="386">
        <v>0.15932719260324121</v>
      </c>
      <c r="BM99" s="1011">
        <v>139</v>
      </c>
    </row>
    <row r="100" spans="1:65" s="397" customFormat="1" ht="14.5" customHeight="1">
      <c r="A100" s="373" t="s">
        <v>70</v>
      </c>
      <c r="B100" s="776">
        <v>2</v>
      </c>
      <c r="C100" s="777">
        <v>4.2428983189843574</v>
      </c>
      <c r="D100" s="778">
        <v>0.36595704430055842</v>
      </c>
      <c r="E100" s="779">
        <v>839</v>
      </c>
      <c r="F100" s="393">
        <v>2</v>
      </c>
      <c r="G100" s="393">
        <v>3.2008327773497882</v>
      </c>
      <c r="H100" s="388">
        <v>0.46273264575372619</v>
      </c>
      <c r="I100" s="376">
        <v>382</v>
      </c>
      <c r="J100" s="393">
        <v>1</v>
      </c>
      <c r="K100" s="393">
        <v>2.487390353189098</v>
      </c>
      <c r="L100" s="388">
        <v>0.16771205107710579</v>
      </c>
      <c r="M100" s="376">
        <v>597</v>
      </c>
      <c r="N100" s="393">
        <v>2</v>
      </c>
      <c r="O100" s="393">
        <v>2.349190085150322</v>
      </c>
      <c r="P100" s="388">
        <v>8.6157077331125792E-2</v>
      </c>
      <c r="Q100" s="376">
        <v>1719</v>
      </c>
      <c r="R100" s="393">
        <v>2</v>
      </c>
      <c r="S100" s="393">
        <v>2.7942467760184408</v>
      </c>
      <c r="T100" s="388">
        <v>0.23041094078298049</v>
      </c>
      <c r="U100" s="376">
        <v>1178</v>
      </c>
      <c r="V100" s="393">
        <v>1</v>
      </c>
      <c r="W100" s="393">
        <v>2.9206005156113681</v>
      </c>
      <c r="X100" s="388">
        <v>0.68368280699029682</v>
      </c>
      <c r="Y100" s="376">
        <v>593</v>
      </c>
      <c r="Z100" s="393">
        <v>1</v>
      </c>
      <c r="AA100" s="393">
        <v>2.7089997700794011</v>
      </c>
      <c r="AB100" s="388">
        <v>0.8531118657638429</v>
      </c>
      <c r="AC100" s="376">
        <v>461</v>
      </c>
      <c r="AD100" s="393">
        <v>1</v>
      </c>
      <c r="AE100" s="393">
        <v>1.751548735933937</v>
      </c>
      <c r="AF100" s="388">
        <v>0.10859175262611361</v>
      </c>
      <c r="AG100" s="376">
        <v>465</v>
      </c>
      <c r="AH100" s="393">
        <v>1</v>
      </c>
      <c r="AI100" s="393">
        <v>1.504801164507662</v>
      </c>
      <c r="AJ100" s="388">
        <v>0.1238380258476029</v>
      </c>
      <c r="AK100" s="376">
        <v>202</v>
      </c>
      <c r="AL100" s="393">
        <v>1</v>
      </c>
      <c r="AM100" s="393">
        <v>1.315403566796014</v>
      </c>
      <c r="AN100" s="388">
        <v>6.4939312703803362E-2</v>
      </c>
      <c r="AO100" s="376">
        <v>482</v>
      </c>
      <c r="AP100" s="393">
        <v>2</v>
      </c>
      <c r="AQ100" s="393">
        <v>2.572458520814163</v>
      </c>
      <c r="AR100" s="388">
        <v>0.36826381413285392</v>
      </c>
      <c r="AS100" s="376">
        <v>1016</v>
      </c>
      <c r="AT100" s="393">
        <v>1</v>
      </c>
      <c r="AU100" s="393">
        <v>2.5238321956219218</v>
      </c>
      <c r="AV100" s="388">
        <v>0.68574496418716147</v>
      </c>
      <c r="AW100" s="376">
        <v>561</v>
      </c>
      <c r="AX100" s="393">
        <v>1</v>
      </c>
      <c r="AY100" s="393">
        <v>2.5534944936614181</v>
      </c>
      <c r="AZ100" s="388">
        <v>0.54781724387136799</v>
      </c>
      <c r="BA100" s="376">
        <v>698</v>
      </c>
      <c r="BB100" s="393">
        <v>1</v>
      </c>
      <c r="BC100" s="393">
        <v>5.3046292289195662</v>
      </c>
      <c r="BD100" s="388">
        <v>2.235753271001411</v>
      </c>
      <c r="BE100" s="376">
        <v>180</v>
      </c>
      <c r="BF100" s="393">
        <v>2</v>
      </c>
      <c r="BG100" s="393">
        <v>5.5622544836150389</v>
      </c>
      <c r="BH100" s="388">
        <v>0.86945735956511494</v>
      </c>
      <c r="BI100" s="376">
        <v>712</v>
      </c>
      <c r="BJ100" s="393">
        <v>1</v>
      </c>
      <c r="BK100" s="393">
        <v>1.7294239930344011</v>
      </c>
      <c r="BL100" s="388">
        <v>0.10232983391358499</v>
      </c>
      <c r="BM100" s="941">
        <v>824</v>
      </c>
    </row>
    <row r="101" spans="1:65" s="397" customFormat="1" ht="14.5" customHeight="1">
      <c r="A101" s="373" t="s">
        <v>71</v>
      </c>
      <c r="B101" s="780">
        <v>2</v>
      </c>
      <c r="C101" s="393">
        <v>3.7479465967128212</v>
      </c>
      <c r="D101" s="388">
        <v>0.27446582812472031</v>
      </c>
      <c r="E101" s="376">
        <v>543</v>
      </c>
      <c r="F101" s="393">
        <v>2</v>
      </c>
      <c r="G101" s="393">
        <v>3.0533211255282211</v>
      </c>
      <c r="H101" s="388">
        <v>0.32754350180359137</v>
      </c>
      <c r="I101" s="376">
        <v>261</v>
      </c>
      <c r="J101" s="393">
        <v>1</v>
      </c>
      <c r="K101" s="393">
        <v>2.6729204401961608</v>
      </c>
      <c r="L101" s="388">
        <v>0.35034208599228223</v>
      </c>
      <c r="M101" s="376">
        <v>403</v>
      </c>
      <c r="N101" s="393">
        <v>2</v>
      </c>
      <c r="O101" s="393">
        <v>2.5866529888434768</v>
      </c>
      <c r="P101" s="388">
        <v>9.4310620917771815E-2</v>
      </c>
      <c r="Q101" s="376">
        <v>1195</v>
      </c>
      <c r="R101" s="393">
        <v>2</v>
      </c>
      <c r="S101" s="393">
        <v>2.8099512791105479</v>
      </c>
      <c r="T101" s="388">
        <v>0.159259015811442</v>
      </c>
      <c r="U101" s="376">
        <v>741</v>
      </c>
      <c r="V101" s="393">
        <v>1</v>
      </c>
      <c r="W101" s="393">
        <v>2.6788560464969331</v>
      </c>
      <c r="X101" s="388">
        <v>0.67649224884081172</v>
      </c>
      <c r="Y101" s="376">
        <v>350</v>
      </c>
      <c r="Z101" s="393">
        <v>1</v>
      </c>
      <c r="AA101" s="393">
        <v>1.5992403187147419</v>
      </c>
      <c r="AB101" s="388">
        <v>0.1037689677577963</v>
      </c>
      <c r="AC101" s="376">
        <v>261</v>
      </c>
      <c r="AD101" s="393">
        <v>1</v>
      </c>
      <c r="AE101" s="393">
        <v>1.7677223882920901</v>
      </c>
      <c r="AF101" s="388">
        <v>0.27678444789768147</v>
      </c>
      <c r="AG101" s="376">
        <v>184</v>
      </c>
      <c r="AH101" s="393">
        <v>1</v>
      </c>
      <c r="AI101" s="393">
        <v>1.096716875294016</v>
      </c>
      <c r="AJ101" s="388">
        <v>7.0077576910515499E-2</v>
      </c>
      <c r="AK101" s="376">
        <v>86</v>
      </c>
      <c r="AL101" s="393">
        <v>1</v>
      </c>
      <c r="AM101" s="393">
        <v>1.5264931446600949</v>
      </c>
      <c r="AN101" s="388">
        <v>0.1103349353662321</v>
      </c>
      <c r="AO101" s="376">
        <v>376</v>
      </c>
      <c r="AP101" s="393">
        <v>1</v>
      </c>
      <c r="AQ101" s="393">
        <v>2.437133974699158</v>
      </c>
      <c r="AR101" s="388">
        <v>0.20474758201246071</v>
      </c>
      <c r="AS101" s="376">
        <v>762</v>
      </c>
      <c r="AT101" s="393">
        <v>1</v>
      </c>
      <c r="AU101" s="393">
        <v>1.6342491565602999</v>
      </c>
      <c r="AV101" s="388">
        <v>8.5877570399068834E-2</v>
      </c>
      <c r="AW101" s="376">
        <v>426</v>
      </c>
      <c r="AX101" s="393">
        <v>1</v>
      </c>
      <c r="AY101" s="393">
        <v>1.870296654944626</v>
      </c>
      <c r="AZ101" s="388">
        <v>0.12890036980758329</v>
      </c>
      <c r="BA101" s="376">
        <v>475</v>
      </c>
      <c r="BB101" s="393">
        <v>2</v>
      </c>
      <c r="BC101" s="393">
        <v>3.4505550664231932</v>
      </c>
      <c r="BD101" s="388">
        <v>0.32704880987375529</v>
      </c>
      <c r="BE101" s="376">
        <v>175</v>
      </c>
      <c r="BF101" s="393">
        <v>2</v>
      </c>
      <c r="BG101" s="393">
        <v>4.681204556101588</v>
      </c>
      <c r="BH101" s="388">
        <v>0.42737639154162899</v>
      </c>
      <c r="BI101" s="376">
        <v>515</v>
      </c>
      <c r="BJ101" s="393">
        <v>1</v>
      </c>
      <c r="BK101" s="393">
        <v>1.851022094071018</v>
      </c>
      <c r="BL101" s="388">
        <v>0.1073622815770309</v>
      </c>
      <c r="BM101" s="941">
        <v>664</v>
      </c>
    </row>
    <row r="102" spans="1:65" s="397" customFormat="1" ht="14.5" customHeight="1">
      <c r="A102" s="957" t="s">
        <v>72</v>
      </c>
      <c r="B102" s="1042">
        <v>2</v>
      </c>
      <c r="C102" s="971">
        <v>4.1588197957257824</v>
      </c>
      <c r="D102" s="962">
        <v>0.30741771047980843</v>
      </c>
      <c r="E102" s="963">
        <v>1382</v>
      </c>
      <c r="F102" s="971">
        <v>2</v>
      </c>
      <c r="G102" s="971">
        <v>3.1749131916521378</v>
      </c>
      <c r="H102" s="962">
        <v>0.38577798214314563</v>
      </c>
      <c r="I102" s="963">
        <v>643</v>
      </c>
      <c r="J102" s="971">
        <v>1</v>
      </c>
      <c r="K102" s="971">
        <v>2.522102323891076</v>
      </c>
      <c r="L102" s="962">
        <v>0.15127518923010241</v>
      </c>
      <c r="M102" s="963">
        <v>1000</v>
      </c>
      <c r="N102" s="971">
        <v>2</v>
      </c>
      <c r="O102" s="971">
        <v>2.391503304429563</v>
      </c>
      <c r="P102" s="962">
        <v>7.2796389105423312E-2</v>
      </c>
      <c r="Q102" s="963">
        <v>2914</v>
      </c>
      <c r="R102" s="971">
        <v>2</v>
      </c>
      <c r="S102" s="971">
        <v>2.797041227131559</v>
      </c>
      <c r="T102" s="962">
        <v>0.19151951706537021</v>
      </c>
      <c r="U102" s="963">
        <v>1919</v>
      </c>
      <c r="V102" s="971">
        <v>1</v>
      </c>
      <c r="W102" s="971">
        <v>2.879744663104518</v>
      </c>
      <c r="X102" s="962">
        <v>0.57949984031421331</v>
      </c>
      <c r="Y102" s="963">
        <v>943</v>
      </c>
      <c r="Z102" s="971">
        <v>1</v>
      </c>
      <c r="AA102" s="971">
        <v>2.5217755538669882</v>
      </c>
      <c r="AB102" s="962">
        <v>0.70917802026656407</v>
      </c>
      <c r="AC102" s="963">
        <v>722</v>
      </c>
      <c r="AD102" s="971">
        <v>1</v>
      </c>
      <c r="AE102" s="971">
        <v>1.7535377544866411</v>
      </c>
      <c r="AF102" s="962">
        <v>0.1011397048453869</v>
      </c>
      <c r="AG102" s="963">
        <v>649</v>
      </c>
      <c r="AH102" s="971">
        <v>1</v>
      </c>
      <c r="AI102" s="971">
        <v>1.4439277659869481</v>
      </c>
      <c r="AJ102" s="962">
        <v>0.1057836533438446</v>
      </c>
      <c r="AK102" s="963">
        <v>288</v>
      </c>
      <c r="AL102" s="971">
        <v>1</v>
      </c>
      <c r="AM102" s="971">
        <v>1.3608624491210739</v>
      </c>
      <c r="AN102" s="962">
        <v>5.6230385334087862E-2</v>
      </c>
      <c r="AO102" s="963">
        <v>858</v>
      </c>
      <c r="AP102" s="971">
        <v>2</v>
      </c>
      <c r="AQ102" s="971">
        <v>2.5457081317665309</v>
      </c>
      <c r="AR102" s="962">
        <v>0.29820974818831009</v>
      </c>
      <c r="AS102" s="963">
        <v>1778</v>
      </c>
      <c r="AT102" s="971">
        <v>1</v>
      </c>
      <c r="AU102" s="971">
        <v>2.3390053988157962</v>
      </c>
      <c r="AV102" s="962">
        <v>0.54344080312337628</v>
      </c>
      <c r="AW102" s="963">
        <v>987</v>
      </c>
      <c r="AX102" s="971">
        <v>1</v>
      </c>
      <c r="AY102" s="971">
        <v>2.4244183589477108</v>
      </c>
      <c r="AZ102" s="962">
        <v>0.44492250737697492</v>
      </c>
      <c r="BA102" s="963">
        <v>1173</v>
      </c>
      <c r="BB102" s="971">
        <v>1</v>
      </c>
      <c r="BC102" s="971">
        <v>4.8748302934485528</v>
      </c>
      <c r="BD102" s="962">
        <v>1.717654625837459</v>
      </c>
      <c r="BE102" s="963">
        <v>355</v>
      </c>
      <c r="BF102" s="971">
        <v>2</v>
      </c>
      <c r="BG102" s="971">
        <v>5.3899988501480918</v>
      </c>
      <c r="BH102" s="962">
        <v>0.70424308499353627</v>
      </c>
      <c r="BI102" s="963">
        <v>1227</v>
      </c>
      <c r="BJ102" s="971">
        <v>1</v>
      </c>
      <c r="BK102" s="971">
        <v>1.754984746876554</v>
      </c>
      <c r="BL102" s="962">
        <v>8.3924778525201735E-2</v>
      </c>
      <c r="BM102" s="960">
        <v>1488</v>
      </c>
    </row>
    <row r="103" spans="1:65" s="1021" customFormat="1" ht="14.5" customHeight="1">
      <c r="A103" s="1431" t="s">
        <v>557</v>
      </c>
      <c r="B103" s="1430"/>
      <c r="C103" s="1430"/>
      <c r="D103" s="1430"/>
      <c r="E103" s="1430"/>
      <c r="F103" s="1430"/>
      <c r="G103" s="1430"/>
      <c r="H103" s="1430"/>
      <c r="I103" s="1430"/>
      <c r="J103" s="1430"/>
      <c r="K103" s="1430"/>
      <c r="L103" s="1430"/>
      <c r="M103" s="1430"/>
      <c r="N103" s="1430"/>
      <c r="O103" s="1430"/>
      <c r="P103" s="1430"/>
      <c r="Q103" s="1430"/>
      <c r="R103" s="1430"/>
      <c r="S103" s="1430"/>
      <c r="T103" s="1430"/>
      <c r="U103" s="1430"/>
      <c r="V103" s="1430"/>
      <c r="W103" s="1430"/>
      <c r="X103" s="1430"/>
      <c r="Y103" s="1430"/>
      <c r="Z103" s="1430"/>
      <c r="AA103" s="1430"/>
      <c r="AB103" s="1430"/>
      <c r="AC103" s="1430"/>
      <c r="AD103" s="1430"/>
      <c r="AE103" s="1430"/>
      <c r="AF103" s="1430"/>
      <c r="AG103" s="1430"/>
      <c r="AH103" s="1430"/>
      <c r="AI103" s="1430"/>
      <c r="AJ103" s="1430"/>
      <c r="AK103" s="1430"/>
      <c r="AL103" s="1430"/>
      <c r="AM103" s="1430"/>
      <c r="AN103" s="1430"/>
      <c r="AO103" s="1430"/>
      <c r="AP103" s="1430"/>
      <c r="AQ103" s="1430"/>
      <c r="AR103" s="1430"/>
      <c r="AS103" s="1430"/>
      <c r="AT103" s="1430"/>
      <c r="AU103" s="1430"/>
      <c r="AV103" s="1430"/>
      <c r="AW103" s="1430"/>
      <c r="AX103" s="1430"/>
      <c r="AY103" s="1430"/>
      <c r="AZ103" s="1430"/>
      <c r="BA103" s="1430"/>
      <c r="BB103" s="1430"/>
      <c r="BC103" s="1430"/>
      <c r="BD103" s="1430"/>
      <c r="BE103" s="1430"/>
      <c r="BF103" s="1430"/>
      <c r="BG103" s="1430"/>
      <c r="BH103" s="1430"/>
      <c r="BI103" s="1430"/>
      <c r="BJ103" s="1430"/>
      <c r="BK103" s="1430"/>
      <c r="BL103" s="1430"/>
      <c r="BM103" s="1430"/>
    </row>
    <row r="104" spans="1:65" s="1021" customFormat="1" ht="14.5" customHeight="1">
      <c r="A104" s="1431" t="s">
        <v>562</v>
      </c>
      <c r="B104" s="1430"/>
      <c r="C104" s="1430"/>
      <c r="D104" s="1430"/>
      <c r="E104" s="1430"/>
      <c r="F104" s="1430"/>
      <c r="G104" s="1430"/>
      <c r="H104" s="1430"/>
      <c r="I104" s="1430"/>
      <c r="J104" s="1430"/>
      <c r="K104" s="1430"/>
      <c r="L104" s="1430"/>
      <c r="M104" s="1430"/>
      <c r="N104" s="1430"/>
      <c r="O104" s="1430"/>
      <c r="P104" s="1430"/>
      <c r="Q104" s="1430"/>
      <c r="R104" s="1430"/>
      <c r="S104" s="1430"/>
      <c r="T104" s="1430"/>
      <c r="U104" s="1430"/>
      <c r="V104" s="1430"/>
      <c r="W104" s="1430"/>
      <c r="X104" s="1430"/>
      <c r="Y104" s="1430"/>
      <c r="Z104" s="1430"/>
      <c r="AA104" s="1430"/>
      <c r="AB104" s="1430"/>
      <c r="AC104" s="1430"/>
      <c r="AD104" s="1430"/>
      <c r="AE104" s="1430"/>
      <c r="AF104" s="1430"/>
      <c r="AG104" s="1430"/>
      <c r="AH104" s="1430"/>
      <c r="AI104" s="1430"/>
      <c r="AJ104" s="1430"/>
      <c r="AK104" s="1430"/>
      <c r="AL104" s="1430"/>
      <c r="AM104" s="1430"/>
      <c r="AN104" s="1430"/>
      <c r="AO104" s="1430"/>
      <c r="AP104" s="1430"/>
      <c r="AQ104" s="1430"/>
      <c r="AR104" s="1430"/>
      <c r="AS104" s="1430"/>
      <c r="AT104" s="1430"/>
      <c r="AU104" s="1430"/>
      <c r="AV104" s="1430"/>
      <c r="AW104" s="1430"/>
      <c r="AX104" s="1430"/>
      <c r="AY104" s="1430"/>
      <c r="AZ104" s="1430"/>
      <c r="BA104" s="1430"/>
      <c r="BB104" s="1430"/>
      <c r="BC104" s="1430"/>
      <c r="BD104" s="1430"/>
      <c r="BE104" s="1430"/>
      <c r="BF104" s="1430"/>
      <c r="BG104" s="1430"/>
      <c r="BH104" s="1430"/>
      <c r="BI104" s="1430"/>
      <c r="BJ104" s="1430"/>
      <c r="BK104" s="1430"/>
      <c r="BL104" s="1430"/>
      <c r="BM104" s="1430"/>
    </row>
    <row r="105" spans="1:65" s="1021" customFormat="1" ht="14.5" customHeight="1">
      <c r="A105" s="1431" t="s">
        <v>501</v>
      </c>
      <c r="B105" s="1430"/>
      <c r="C105" s="1430"/>
      <c r="D105" s="1430"/>
      <c r="E105" s="1430"/>
      <c r="F105" s="1430"/>
      <c r="G105" s="1430"/>
      <c r="H105" s="1430"/>
      <c r="I105" s="1430"/>
      <c r="J105" s="1430"/>
      <c r="K105" s="1430"/>
      <c r="L105" s="1430"/>
      <c r="M105" s="1430"/>
      <c r="N105" s="1430"/>
      <c r="O105" s="1430"/>
      <c r="P105" s="1430"/>
      <c r="Q105" s="1430"/>
      <c r="R105" s="1430"/>
      <c r="S105" s="1430"/>
      <c r="T105" s="1430"/>
      <c r="U105" s="1430"/>
      <c r="V105" s="1430"/>
      <c r="W105" s="1430"/>
      <c r="X105" s="1430"/>
      <c r="Y105" s="1430"/>
      <c r="Z105" s="1430"/>
      <c r="AA105" s="1430"/>
      <c r="AB105" s="1430"/>
      <c r="AC105" s="1430"/>
      <c r="AD105" s="1430"/>
      <c r="AE105" s="1430"/>
      <c r="AF105" s="1430"/>
      <c r="AG105" s="1430"/>
      <c r="AH105" s="1430"/>
      <c r="AI105" s="1430"/>
      <c r="AJ105" s="1430"/>
      <c r="AK105" s="1430"/>
      <c r="AL105" s="1430"/>
      <c r="AM105" s="1430"/>
      <c r="AN105" s="1430"/>
      <c r="AO105" s="1430"/>
      <c r="AP105" s="1430"/>
      <c r="AQ105" s="1430"/>
      <c r="AR105" s="1430"/>
      <c r="AS105" s="1430"/>
      <c r="AT105" s="1430"/>
      <c r="AU105" s="1430"/>
      <c r="AV105" s="1430"/>
      <c r="AW105" s="1430"/>
      <c r="AX105" s="1430"/>
      <c r="AY105" s="1430"/>
      <c r="AZ105" s="1430"/>
      <c r="BA105" s="1430"/>
      <c r="BB105" s="1430"/>
      <c r="BC105" s="1430"/>
      <c r="BD105" s="1430"/>
      <c r="BE105" s="1430"/>
      <c r="BF105" s="1430"/>
      <c r="BG105" s="1430"/>
      <c r="BH105" s="1430"/>
      <c r="BI105" s="1430"/>
      <c r="BJ105" s="1430"/>
      <c r="BK105" s="1430"/>
      <c r="BL105" s="1430"/>
      <c r="BM105" s="1430"/>
    </row>
    <row r="106" spans="1:65">
      <c r="A106" s="396"/>
      <c r="B106" s="397"/>
      <c r="C106" s="397"/>
      <c r="D106" s="397"/>
      <c r="E106" s="397"/>
      <c r="F106" s="397"/>
      <c r="G106" s="397"/>
      <c r="H106" s="397"/>
      <c r="I106" s="397"/>
      <c r="J106" s="397"/>
      <c r="K106" s="397"/>
      <c r="L106" s="397"/>
      <c r="M106" s="397"/>
      <c r="N106" s="397"/>
      <c r="O106" s="397"/>
      <c r="P106" s="397"/>
      <c r="Q106" s="397"/>
      <c r="R106" s="397"/>
      <c r="S106" s="397"/>
      <c r="T106" s="397"/>
      <c r="U106" s="397"/>
      <c r="V106" s="397"/>
      <c r="W106" s="397"/>
      <c r="X106" s="397"/>
      <c r="Y106" s="397"/>
      <c r="Z106" s="397"/>
      <c r="AA106" s="397"/>
      <c r="AB106" s="397"/>
      <c r="AC106" s="397"/>
      <c r="AD106" s="397"/>
      <c r="AE106" s="397"/>
      <c r="AF106" s="397"/>
      <c r="AG106" s="397"/>
      <c r="AH106" s="397"/>
      <c r="AI106" s="397"/>
      <c r="AJ106" s="397"/>
      <c r="AK106" s="397"/>
      <c r="AL106" s="397"/>
      <c r="AM106" s="397"/>
      <c r="AN106" s="397"/>
      <c r="AO106" s="397"/>
      <c r="AP106" s="397"/>
      <c r="AQ106" s="397"/>
      <c r="AR106" s="397"/>
      <c r="AS106" s="397"/>
      <c r="AT106" s="397"/>
      <c r="AU106" s="397"/>
      <c r="AV106" s="397"/>
      <c r="AW106" s="397"/>
    </row>
    <row r="107" spans="1:65" ht="25" customHeight="1">
      <c r="A107" s="1173">
        <v>2022</v>
      </c>
      <c r="B107" s="1173"/>
      <c r="C107" s="1173"/>
      <c r="D107" s="1173"/>
      <c r="E107" s="1173"/>
      <c r="F107" s="1173"/>
      <c r="G107" s="1173"/>
      <c r="H107" s="1173"/>
      <c r="I107" s="1173"/>
      <c r="J107" s="1173"/>
      <c r="K107" s="1173"/>
      <c r="L107" s="1173"/>
      <c r="M107" s="1173"/>
      <c r="N107" s="1173"/>
      <c r="O107" s="1173"/>
      <c r="P107" s="1173"/>
      <c r="Q107" s="1173"/>
      <c r="R107" s="1173"/>
      <c r="S107" s="1173"/>
      <c r="T107" s="1173"/>
      <c r="U107" s="1173"/>
      <c r="V107" s="1173"/>
      <c r="W107" s="1173"/>
      <c r="X107" s="1173"/>
      <c r="Y107" s="1173"/>
      <c r="Z107" s="1173"/>
      <c r="AA107" s="1173"/>
      <c r="AB107" s="1173"/>
      <c r="AC107" s="1173"/>
      <c r="AD107" s="1173"/>
      <c r="AE107" s="1173"/>
      <c r="AF107" s="1173"/>
      <c r="AG107" s="1173"/>
      <c r="AH107" s="1173"/>
      <c r="AI107" s="1173"/>
      <c r="AJ107" s="1173"/>
      <c r="AK107" s="1173"/>
      <c r="AL107" s="1173"/>
      <c r="AM107" s="1173"/>
      <c r="AN107" s="1173"/>
      <c r="AO107" s="1173"/>
      <c r="AP107" s="1173"/>
      <c r="AQ107" s="1173"/>
      <c r="AR107" s="1173"/>
      <c r="AS107" s="1173"/>
      <c r="AT107" s="1173"/>
      <c r="AU107" s="749"/>
      <c r="AV107" s="749"/>
      <c r="AW107" s="749"/>
    </row>
    <row r="108" spans="1:65" ht="14.5" customHeight="1"/>
    <row r="109" spans="1:65" ht="29.5" customHeight="1">
      <c r="A109" s="1247" t="s">
        <v>693</v>
      </c>
      <c r="B109" s="1247"/>
      <c r="C109" s="1247"/>
      <c r="D109" s="1247"/>
    </row>
    <row r="110" spans="1:65" ht="33.75" customHeight="1" thickBot="1">
      <c r="A110" s="1400" t="s">
        <v>43</v>
      </c>
      <c r="B110" s="1245" t="s">
        <v>352</v>
      </c>
      <c r="C110" s="1245" t="s">
        <v>315</v>
      </c>
      <c r="D110" s="1246" t="s">
        <v>315</v>
      </c>
    </row>
    <row r="111" spans="1:65" ht="14.5" customHeight="1" thickBot="1">
      <c r="A111" s="1254" t="s">
        <v>43</v>
      </c>
      <c r="B111" s="54" t="s">
        <v>40</v>
      </c>
      <c r="C111" s="54" t="s">
        <v>111</v>
      </c>
      <c r="D111" s="54" t="s">
        <v>112</v>
      </c>
    </row>
    <row r="112" spans="1:65" ht="14.5" customHeight="1">
      <c r="A112" s="56" t="s">
        <v>54</v>
      </c>
      <c r="B112" s="198">
        <v>84.773015675102542</v>
      </c>
      <c r="C112" s="58">
        <v>1.8509659199949779</v>
      </c>
      <c r="D112" s="60">
        <v>371</v>
      </c>
    </row>
    <row r="113" spans="1:4" ht="14.5" customHeight="1">
      <c r="A113" s="61" t="s">
        <v>55</v>
      </c>
      <c r="B113" s="62">
        <v>79.035072929757135</v>
      </c>
      <c r="C113" s="63">
        <v>2.2550301846173721</v>
      </c>
      <c r="D113" s="65">
        <v>335</v>
      </c>
    </row>
    <row r="114" spans="1:4" ht="14.5" customHeight="1">
      <c r="A114" s="56" t="s">
        <v>56</v>
      </c>
      <c r="B114" s="198">
        <v>74.151180560264038</v>
      </c>
      <c r="C114" s="58">
        <v>2.3803502799231331</v>
      </c>
      <c r="D114" s="60">
        <v>327</v>
      </c>
    </row>
    <row r="115" spans="1:4" ht="14.5" customHeight="1">
      <c r="A115" s="61" t="s">
        <v>57</v>
      </c>
      <c r="B115" s="62">
        <v>86.412060855107896</v>
      </c>
      <c r="C115" s="63">
        <v>1.954554909994038</v>
      </c>
      <c r="D115" s="65">
        <v>272</v>
      </c>
    </row>
    <row r="116" spans="1:4" ht="14.5" customHeight="1">
      <c r="A116" s="56" t="s">
        <v>58</v>
      </c>
      <c r="B116" s="57">
        <v>81.556104709242831</v>
      </c>
      <c r="C116" s="58">
        <v>3.552724181845468</v>
      </c>
      <c r="D116" s="60">
        <v>106</v>
      </c>
    </row>
    <row r="117" spans="1:4" ht="14.5" customHeight="1">
      <c r="A117" s="61" t="s">
        <v>59</v>
      </c>
      <c r="B117" s="62">
        <v>81.96230245888998</v>
      </c>
      <c r="C117" s="63">
        <v>2.5997109613377818</v>
      </c>
      <c r="D117" s="65">
        <v>210</v>
      </c>
    </row>
    <row r="118" spans="1:4" ht="14.5" customHeight="1">
      <c r="A118" s="56" t="s">
        <v>60</v>
      </c>
      <c r="B118" s="57">
        <v>85.399153373299839</v>
      </c>
      <c r="C118" s="58">
        <v>2.0255889903977948</v>
      </c>
      <c r="D118" s="60">
        <v>315</v>
      </c>
    </row>
    <row r="119" spans="1:4" ht="14.5" customHeight="1">
      <c r="A119" s="61" t="s">
        <v>61</v>
      </c>
      <c r="B119" s="199">
        <v>84.634062670583717</v>
      </c>
      <c r="C119" s="63">
        <v>2.322255528595055</v>
      </c>
      <c r="D119" s="65">
        <v>202</v>
      </c>
    </row>
    <row r="120" spans="1:4" ht="14.5" customHeight="1">
      <c r="A120" s="56" t="s">
        <v>62</v>
      </c>
      <c r="B120" s="198">
        <v>78.129427184885202</v>
      </c>
      <c r="C120" s="58">
        <v>2.2924126269786091</v>
      </c>
      <c r="D120" s="60">
        <v>328</v>
      </c>
    </row>
    <row r="121" spans="1:4" ht="14.5" customHeight="1">
      <c r="A121" s="61" t="s">
        <v>99</v>
      </c>
      <c r="B121" s="62">
        <v>84.393554107030695</v>
      </c>
      <c r="C121" s="63">
        <v>1.922630607773145</v>
      </c>
      <c r="D121" s="65">
        <v>354</v>
      </c>
    </row>
    <row r="122" spans="1:4" ht="14.5" customHeight="1">
      <c r="A122" s="56" t="s">
        <v>64</v>
      </c>
      <c r="B122" s="57">
        <v>82.823346583246064</v>
      </c>
      <c r="C122" s="58">
        <v>1.999376882203042</v>
      </c>
      <c r="D122" s="60">
        <v>338</v>
      </c>
    </row>
    <row r="123" spans="1:4" ht="14.5" customHeight="1">
      <c r="A123" s="61" t="s">
        <v>65</v>
      </c>
      <c r="B123" s="62">
        <v>80.99436351105733</v>
      </c>
      <c r="C123" s="63">
        <v>3.235169914254008</v>
      </c>
      <c r="D123" s="65">
        <v>116</v>
      </c>
    </row>
    <row r="124" spans="1:4" ht="14.5" customHeight="1">
      <c r="A124" s="56" t="s">
        <v>66</v>
      </c>
      <c r="B124" s="198">
        <v>80.380730325208134</v>
      </c>
      <c r="C124" s="58">
        <v>2.1888332515203799</v>
      </c>
      <c r="D124" s="60">
        <v>308</v>
      </c>
    </row>
    <row r="125" spans="1:4" ht="14.5" customHeight="1">
      <c r="A125" s="61" t="s">
        <v>67</v>
      </c>
      <c r="B125" s="199">
        <v>83.342380070658805</v>
      </c>
      <c r="C125" s="63">
        <v>1.7982862629674961</v>
      </c>
      <c r="D125" s="65">
        <v>345</v>
      </c>
    </row>
    <row r="126" spans="1:4" ht="14.5" customHeight="1">
      <c r="A126" s="56" t="s">
        <v>68</v>
      </c>
      <c r="B126" s="198">
        <v>82.436142370156801</v>
      </c>
      <c r="C126" s="58">
        <v>1.704555488110675</v>
      </c>
      <c r="D126" s="60">
        <v>403</v>
      </c>
    </row>
    <row r="127" spans="1:4" ht="14.5" customHeight="1" thickBot="1">
      <c r="A127" s="74" t="s">
        <v>69</v>
      </c>
      <c r="B127" s="217">
        <v>83.993163078894582</v>
      </c>
      <c r="C127" s="76">
        <v>1.7629055071904181</v>
      </c>
      <c r="D127" s="78">
        <v>327</v>
      </c>
    </row>
    <row r="128" spans="1:4" ht="14.5" customHeight="1">
      <c r="A128" s="79" t="s">
        <v>70</v>
      </c>
      <c r="B128" s="202">
        <v>82.480460301179065</v>
      </c>
      <c r="C128" s="81">
        <v>0.8335522963853873</v>
      </c>
      <c r="D128" s="83">
        <v>2876</v>
      </c>
    </row>
    <row r="129" spans="1:15" ht="14.5" customHeight="1">
      <c r="A129" s="79" t="s">
        <v>71</v>
      </c>
      <c r="B129" s="202">
        <v>80.596950049961748</v>
      </c>
      <c r="C129" s="81">
        <v>0.98693368107969692</v>
      </c>
      <c r="D129" s="83">
        <v>1781</v>
      </c>
    </row>
    <row r="130" spans="1:15" ht="14.5" customHeight="1">
      <c r="A130" s="84" t="s">
        <v>72</v>
      </c>
      <c r="B130" s="206">
        <v>82.117183096392836</v>
      </c>
      <c r="C130" s="86">
        <v>0.69926551344600629</v>
      </c>
      <c r="D130" s="88">
        <v>4657</v>
      </c>
    </row>
    <row r="131" spans="1:15" ht="24" customHeight="1">
      <c r="A131" s="1172" t="s">
        <v>316</v>
      </c>
      <c r="B131" s="1172" t="s">
        <v>317</v>
      </c>
      <c r="C131" s="1172" t="s">
        <v>317</v>
      </c>
      <c r="D131" s="1172" t="s">
        <v>317</v>
      </c>
    </row>
    <row r="132" spans="1:15" ht="46" customHeight="1">
      <c r="A132" s="1172" t="s">
        <v>318</v>
      </c>
      <c r="B132" s="1172" t="s">
        <v>115</v>
      </c>
      <c r="C132" s="1172" t="s">
        <v>115</v>
      </c>
      <c r="D132" s="1172" t="s">
        <v>115</v>
      </c>
    </row>
    <row r="133" spans="1:15" ht="35.5" customHeight="1">
      <c r="A133" s="1172" t="s">
        <v>751</v>
      </c>
      <c r="B133" s="1172" t="s">
        <v>319</v>
      </c>
      <c r="C133" s="1172" t="s">
        <v>319</v>
      </c>
      <c r="D133" s="1172" t="s">
        <v>319</v>
      </c>
    </row>
    <row r="135" spans="1:15" ht="42" customHeight="1">
      <c r="A135" s="1247" t="s">
        <v>694</v>
      </c>
      <c r="B135" s="1247"/>
      <c r="C135" s="1247"/>
      <c r="D135" s="1247"/>
      <c r="E135" s="218"/>
      <c r="F135" s="218"/>
      <c r="G135" s="218"/>
      <c r="H135" s="218"/>
      <c r="I135" s="218"/>
      <c r="J135" s="218"/>
      <c r="K135" s="218"/>
      <c r="L135" s="218"/>
      <c r="M135" s="218"/>
      <c r="N135" s="218"/>
      <c r="O135" s="218"/>
    </row>
    <row r="136" spans="1:15" ht="36.75" customHeight="1" thickBot="1">
      <c r="A136" s="1400" t="s">
        <v>43</v>
      </c>
      <c r="B136" s="1245" t="s">
        <v>352</v>
      </c>
      <c r="C136" s="1245" t="s">
        <v>315</v>
      </c>
      <c r="D136" s="1246" t="s">
        <v>315</v>
      </c>
      <c r="E136" s="218"/>
      <c r="F136" s="218"/>
      <c r="G136" s="218"/>
      <c r="H136" s="218"/>
      <c r="I136" s="218"/>
      <c r="J136" s="218"/>
      <c r="K136" s="218"/>
      <c r="L136" s="218"/>
      <c r="M136" s="218"/>
      <c r="N136" s="218"/>
      <c r="O136" s="218"/>
    </row>
    <row r="137" spans="1:15" ht="14.5" customHeight="1" thickBot="1">
      <c r="A137" s="1254" t="s">
        <v>43</v>
      </c>
      <c r="B137" s="54" t="s">
        <v>40</v>
      </c>
      <c r="C137" s="54" t="s">
        <v>111</v>
      </c>
      <c r="D137" s="54" t="s">
        <v>112</v>
      </c>
    </row>
    <row r="138" spans="1:15" ht="14.5" customHeight="1">
      <c r="A138" s="56" t="s">
        <v>134</v>
      </c>
      <c r="B138" s="57">
        <v>75.081482519294312</v>
      </c>
      <c r="C138" s="58">
        <v>2.1209217596208649</v>
      </c>
      <c r="D138" s="60">
        <v>611</v>
      </c>
    </row>
    <row r="139" spans="1:15" ht="14.5" customHeight="1">
      <c r="A139" s="61" t="s">
        <v>135</v>
      </c>
      <c r="B139" s="62">
        <v>82.933546662690262</v>
      </c>
      <c r="C139" s="63">
        <v>0.99614017810370425</v>
      </c>
      <c r="D139" s="65">
        <v>2202</v>
      </c>
    </row>
    <row r="140" spans="1:15" ht="14.5" customHeight="1" thickBot="1">
      <c r="A140" s="190" t="s">
        <v>136</v>
      </c>
      <c r="B140" s="179">
        <v>83.926740763336653</v>
      </c>
      <c r="C140" s="180">
        <v>1.0707305832679099</v>
      </c>
      <c r="D140" s="191">
        <v>1844</v>
      </c>
    </row>
    <row r="141" spans="1:15" ht="14.5" customHeight="1">
      <c r="A141" s="84" t="s">
        <v>123</v>
      </c>
      <c r="B141" s="85">
        <v>82.117183096392836</v>
      </c>
      <c r="C141" s="86">
        <v>0.69926551344600629</v>
      </c>
      <c r="D141" s="88">
        <v>4657</v>
      </c>
    </row>
    <row r="142" spans="1:15" s="220" customFormat="1" ht="24" customHeight="1">
      <c r="A142" s="1172" t="s">
        <v>316</v>
      </c>
      <c r="B142" s="1172"/>
      <c r="C142" s="1172"/>
      <c r="D142" s="1172"/>
    </row>
    <row r="143" spans="1:15" s="220" customFormat="1" ht="36" customHeight="1">
      <c r="A143" s="1172" t="s">
        <v>761</v>
      </c>
      <c r="B143" s="1172"/>
      <c r="C143" s="1172"/>
      <c r="D143" s="1172"/>
    </row>
    <row r="144" spans="1:15" ht="14.5" customHeight="1"/>
    <row r="145" spans="1:46" ht="14.5" customHeight="1">
      <c r="A145" s="1258" t="s">
        <v>695</v>
      </c>
      <c r="B145" s="1258"/>
      <c r="C145" s="1258"/>
      <c r="D145" s="1258"/>
      <c r="E145" s="1258"/>
      <c r="F145" s="1258"/>
      <c r="G145" s="1258"/>
      <c r="H145" s="1258"/>
      <c r="I145" s="1258"/>
      <c r="J145" s="1258"/>
      <c r="K145" s="1258"/>
      <c r="L145" s="1258"/>
      <c r="M145" s="1258"/>
      <c r="N145" s="1258"/>
      <c r="O145" s="1258"/>
      <c r="P145" s="1258"/>
      <c r="Q145" s="1258"/>
      <c r="R145" s="1258"/>
      <c r="S145" s="1258"/>
      <c r="T145" s="1258"/>
      <c r="U145" s="1258"/>
      <c r="V145" s="1258"/>
      <c r="W145" s="1258"/>
      <c r="X145" s="1258"/>
      <c r="Y145" s="1258"/>
      <c r="Z145" s="1258"/>
      <c r="AA145" s="1258"/>
      <c r="AB145" s="1258"/>
      <c r="AC145" s="1258"/>
      <c r="AD145" s="1258"/>
      <c r="AE145" s="1258"/>
      <c r="AF145" s="1258"/>
      <c r="AG145" s="1258"/>
      <c r="AH145" s="1258"/>
      <c r="AI145" s="1258"/>
      <c r="AJ145" s="1258"/>
      <c r="AK145" s="1258"/>
      <c r="AL145" s="1258"/>
      <c r="AM145" s="1258"/>
      <c r="AN145" s="1258"/>
      <c r="AO145" s="1258"/>
      <c r="AP145" s="1258"/>
      <c r="AQ145" s="1258"/>
      <c r="AR145" s="1258"/>
      <c r="AS145" s="1258"/>
      <c r="AT145" s="1258"/>
    </row>
    <row r="146" spans="1:46" ht="48" customHeight="1" thickBot="1">
      <c r="A146" s="1400" t="s">
        <v>43</v>
      </c>
      <c r="B146" s="1243" t="s">
        <v>353</v>
      </c>
      <c r="C146" s="1244"/>
      <c r="D146" s="1245"/>
      <c r="E146" s="1243" t="s">
        <v>354</v>
      </c>
      <c r="F146" s="1244"/>
      <c r="G146" s="1245"/>
      <c r="H146" s="1243" t="s">
        <v>355</v>
      </c>
      <c r="I146" s="1244"/>
      <c r="J146" s="1245"/>
      <c r="K146" s="1243" t="s">
        <v>356</v>
      </c>
      <c r="L146" s="1244"/>
      <c r="M146" s="1245"/>
      <c r="N146" s="1243" t="s">
        <v>357</v>
      </c>
      <c r="O146" s="1244"/>
      <c r="P146" s="1245"/>
      <c r="Q146" s="1243" t="s">
        <v>358</v>
      </c>
      <c r="R146" s="1244"/>
      <c r="S146" s="1245"/>
      <c r="T146" s="1243" t="s">
        <v>359</v>
      </c>
      <c r="U146" s="1244"/>
      <c r="V146" s="1245"/>
      <c r="W146" s="1243" t="s">
        <v>360</v>
      </c>
      <c r="X146" s="1244"/>
      <c r="Y146" s="1245"/>
      <c r="Z146" s="1243" t="s">
        <v>361</v>
      </c>
      <c r="AA146" s="1244"/>
      <c r="AB146" s="1245"/>
      <c r="AC146" s="1243" t="s">
        <v>362</v>
      </c>
      <c r="AD146" s="1244"/>
      <c r="AE146" s="1245"/>
      <c r="AF146" s="1245" t="s">
        <v>363</v>
      </c>
      <c r="AG146" s="1245" t="s">
        <v>320</v>
      </c>
      <c r="AH146" s="1245" t="s">
        <v>320</v>
      </c>
      <c r="AI146" s="1245" t="s">
        <v>364</v>
      </c>
      <c r="AJ146" s="1245" t="s">
        <v>321</v>
      </c>
      <c r="AK146" s="1245" t="s">
        <v>321</v>
      </c>
      <c r="AL146" s="1245" t="s">
        <v>365</v>
      </c>
      <c r="AM146" s="1245" t="s">
        <v>322</v>
      </c>
      <c r="AN146" s="1245" t="s">
        <v>322</v>
      </c>
      <c r="AO146" s="1245" t="s">
        <v>200</v>
      </c>
      <c r="AP146" s="1245" t="s">
        <v>323</v>
      </c>
      <c r="AQ146" s="1245" t="s">
        <v>323</v>
      </c>
      <c r="AR146" s="1245" t="s">
        <v>366</v>
      </c>
      <c r="AS146" s="1245" t="s">
        <v>324</v>
      </c>
      <c r="AT146" s="1246" t="s">
        <v>324</v>
      </c>
    </row>
    <row r="147" spans="1:46" ht="14.5" customHeight="1" thickBot="1">
      <c r="A147" s="1254" t="s">
        <v>43</v>
      </c>
      <c r="B147" s="54" t="s">
        <v>40</v>
      </c>
      <c r="C147" s="54" t="s">
        <v>111</v>
      </c>
      <c r="D147" s="55" t="s">
        <v>112</v>
      </c>
      <c r="E147" s="54" t="s">
        <v>40</v>
      </c>
      <c r="F147" s="54" t="s">
        <v>111</v>
      </c>
      <c r="G147" s="55" t="s">
        <v>112</v>
      </c>
      <c r="H147" s="54" t="s">
        <v>40</v>
      </c>
      <c r="I147" s="54" t="s">
        <v>111</v>
      </c>
      <c r="J147" s="55" t="s">
        <v>112</v>
      </c>
      <c r="K147" s="54" t="s">
        <v>40</v>
      </c>
      <c r="L147" s="54" t="s">
        <v>111</v>
      </c>
      <c r="M147" s="55" t="s">
        <v>112</v>
      </c>
      <c r="N147" s="54" t="s">
        <v>40</v>
      </c>
      <c r="O147" s="54" t="s">
        <v>111</v>
      </c>
      <c r="P147" s="55" t="s">
        <v>112</v>
      </c>
      <c r="Q147" s="54" t="s">
        <v>40</v>
      </c>
      <c r="R147" s="54" t="s">
        <v>111</v>
      </c>
      <c r="S147" s="55" t="s">
        <v>112</v>
      </c>
      <c r="T147" s="54" t="s">
        <v>40</v>
      </c>
      <c r="U147" s="54" t="s">
        <v>111</v>
      </c>
      <c r="V147" s="55" t="s">
        <v>112</v>
      </c>
      <c r="W147" s="54" t="s">
        <v>40</v>
      </c>
      <c r="X147" s="54" t="s">
        <v>111</v>
      </c>
      <c r="Y147" s="55" t="s">
        <v>112</v>
      </c>
      <c r="Z147" s="54" t="s">
        <v>40</v>
      </c>
      <c r="AA147" s="54" t="s">
        <v>111</v>
      </c>
      <c r="AB147" s="55" t="s">
        <v>112</v>
      </c>
      <c r="AC147" s="54" t="s">
        <v>40</v>
      </c>
      <c r="AD147" s="54" t="s">
        <v>111</v>
      </c>
      <c r="AE147" s="55" t="s">
        <v>112</v>
      </c>
      <c r="AF147" s="54" t="s">
        <v>40</v>
      </c>
      <c r="AG147" s="54" t="s">
        <v>111</v>
      </c>
      <c r="AH147" s="55" t="s">
        <v>112</v>
      </c>
      <c r="AI147" s="54" t="s">
        <v>40</v>
      </c>
      <c r="AJ147" s="54" t="s">
        <v>111</v>
      </c>
      <c r="AK147" s="55" t="s">
        <v>112</v>
      </c>
      <c r="AL147" s="54" t="s">
        <v>40</v>
      </c>
      <c r="AM147" s="54" t="s">
        <v>111</v>
      </c>
      <c r="AN147" s="55" t="s">
        <v>112</v>
      </c>
      <c r="AO147" s="54" t="s">
        <v>40</v>
      </c>
      <c r="AP147" s="54" t="s">
        <v>111</v>
      </c>
      <c r="AQ147" s="55" t="s">
        <v>112</v>
      </c>
      <c r="AR147" s="54" t="s">
        <v>40</v>
      </c>
      <c r="AS147" s="54" t="s">
        <v>111</v>
      </c>
      <c r="AT147" s="54" t="s">
        <v>112</v>
      </c>
    </row>
    <row r="148" spans="1:46" ht="14.5" customHeight="1">
      <c r="A148" s="56" t="s">
        <v>54</v>
      </c>
      <c r="B148" s="198">
        <v>19.249033050923401</v>
      </c>
      <c r="C148" s="58">
        <v>2.2967871044107482</v>
      </c>
      <c r="D148" s="59">
        <v>305</v>
      </c>
      <c r="E148" s="57">
        <v>12.59891980791715</v>
      </c>
      <c r="F148" s="58">
        <v>1.9785746132525299</v>
      </c>
      <c r="G148" s="59">
        <v>304</v>
      </c>
      <c r="H148" s="198">
        <v>16.015327412424039</v>
      </c>
      <c r="I148" s="58">
        <v>2.0928462535579802</v>
      </c>
      <c r="J148" s="59">
        <v>304</v>
      </c>
      <c r="K148" s="57">
        <v>54.885840996928771</v>
      </c>
      <c r="L148" s="58">
        <v>2.8904027670925032</v>
      </c>
      <c r="M148" s="59">
        <v>305</v>
      </c>
      <c r="N148" s="198">
        <v>48.939143176068441</v>
      </c>
      <c r="O148" s="58">
        <v>2.8955611700165451</v>
      </c>
      <c r="P148" s="59">
        <v>306</v>
      </c>
      <c r="Q148" s="198">
        <v>39.015471383672413</v>
      </c>
      <c r="R148" s="58">
        <v>2.8230080374948061</v>
      </c>
      <c r="S148" s="59">
        <v>309</v>
      </c>
      <c r="T148" s="198">
        <v>32.087902980333737</v>
      </c>
      <c r="U148" s="58">
        <v>2.7344937570967751</v>
      </c>
      <c r="V148" s="59">
        <v>306</v>
      </c>
      <c r="W148" s="198">
        <v>24.034409650644921</v>
      </c>
      <c r="X148" s="58">
        <v>2.4749390913649618</v>
      </c>
      <c r="Y148" s="59">
        <v>305</v>
      </c>
      <c r="Z148" s="198">
        <v>7.9127511789775298</v>
      </c>
      <c r="AA148" s="58">
        <v>1.5880829915883561</v>
      </c>
      <c r="AB148" s="59">
        <v>304</v>
      </c>
      <c r="AC148" s="57">
        <v>12.973729923074449</v>
      </c>
      <c r="AD148" s="58">
        <v>2.020530769388166</v>
      </c>
      <c r="AE148" s="59">
        <v>304</v>
      </c>
      <c r="AF148" s="198">
        <v>47.001481653997082</v>
      </c>
      <c r="AG148" s="58">
        <v>2.882974925972285</v>
      </c>
      <c r="AH148" s="59">
        <v>307</v>
      </c>
      <c r="AI148" s="198">
        <v>27.109600050778461</v>
      </c>
      <c r="AJ148" s="58">
        <v>2.5717666980016629</v>
      </c>
      <c r="AK148" s="59">
        <v>305</v>
      </c>
      <c r="AL148" s="57">
        <v>36.724785132535061</v>
      </c>
      <c r="AM148" s="58">
        <v>2.8286279092122339</v>
      </c>
      <c r="AN148" s="59">
        <v>305</v>
      </c>
      <c r="AO148" s="57">
        <v>9.5165898598700274</v>
      </c>
      <c r="AP148" s="58">
        <v>1.688987527240593</v>
      </c>
      <c r="AQ148" s="59">
        <v>304</v>
      </c>
      <c r="AR148" s="198">
        <v>47.505227859215601</v>
      </c>
      <c r="AS148" s="58">
        <v>2.899566892662238</v>
      </c>
      <c r="AT148" s="60">
        <v>304</v>
      </c>
    </row>
    <row r="149" spans="1:46" ht="14.5" customHeight="1">
      <c r="A149" s="61" t="s">
        <v>55</v>
      </c>
      <c r="B149" s="62">
        <v>25.332733364710439</v>
      </c>
      <c r="C149" s="63">
        <v>2.7556067278253051</v>
      </c>
      <c r="D149" s="64">
        <v>259</v>
      </c>
      <c r="E149" s="62">
        <v>11.923297841521389</v>
      </c>
      <c r="F149" s="63">
        <v>2.0814138426970361</v>
      </c>
      <c r="G149" s="64">
        <v>257</v>
      </c>
      <c r="H149" s="62">
        <v>23.12756270091641</v>
      </c>
      <c r="I149" s="63">
        <v>2.6897472189413891</v>
      </c>
      <c r="J149" s="64">
        <v>259</v>
      </c>
      <c r="K149" s="62">
        <v>52.443612677192149</v>
      </c>
      <c r="L149" s="63">
        <v>3.1893085612876382</v>
      </c>
      <c r="M149" s="64">
        <v>260</v>
      </c>
      <c r="N149" s="62">
        <v>36.7650565089872</v>
      </c>
      <c r="O149" s="63">
        <v>3.058056580803739</v>
      </c>
      <c r="P149" s="64">
        <v>258</v>
      </c>
      <c r="Q149" s="199">
        <v>37.148702907720548</v>
      </c>
      <c r="R149" s="63">
        <v>3.121371344700075</v>
      </c>
      <c r="S149" s="64">
        <v>256</v>
      </c>
      <c r="T149" s="199">
        <v>31.995801986279531</v>
      </c>
      <c r="U149" s="63">
        <v>2.961535578297763</v>
      </c>
      <c r="V149" s="64">
        <v>258</v>
      </c>
      <c r="W149" s="199">
        <v>31.138131610497918</v>
      </c>
      <c r="X149" s="63">
        <v>2.9946273418164062</v>
      </c>
      <c r="Y149" s="64">
        <v>257</v>
      </c>
      <c r="Z149" s="199">
        <v>13.93008747537635</v>
      </c>
      <c r="AA149" s="63">
        <v>2.3228341957218821</v>
      </c>
      <c r="AB149" s="64">
        <v>257</v>
      </c>
      <c r="AC149" s="199">
        <v>22.646295515976711</v>
      </c>
      <c r="AD149" s="63">
        <v>2.728748676995135</v>
      </c>
      <c r="AE149" s="64">
        <v>256</v>
      </c>
      <c r="AF149" s="199">
        <v>47.827337370039203</v>
      </c>
      <c r="AG149" s="63">
        <v>3.2017111423103102</v>
      </c>
      <c r="AH149" s="64">
        <v>258</v>
      </c>
      <c r="AI149" s="199">
        <v>35.165297150248833</v>
      </c>
      <c r="AJ149" s="63">
        <v>3.0664733309099361</v>
      </c>
      <c r="AK149" s="64">
        <v>258</v>
      </c>
      <c r="AL149" s="199">
        <v>39.441503124735831</v>
      </c>
      <c r="AM149" s="63">
        <v>3.1369434349719332</v>
      </c>
      <c r="AN149" s="64">
        <v>259</v>
      </c>
      <c r="AO149" s="199">
        <v>6.8418657569962251</v>
      </c>
      <c r="AP149" s="63">
        <v>1.5668889353242299</v>
      </c>
      <c r="AQ149" s="64">
        <v>257</v>
      </c>
      <c r="AR149" s="62">
        <v>42.897448233175972</v>
      </c>
      <c r="AS149" s="63">
        <v>3.2229397474130228</v>
      </c>
      <c r="AT149" s="65">
        <v>251</v>
      </c>
    </row>
    <row r="150" spans="1:46" ht="14.5" customHeight="1">
      <c r="A150" s="56" t="s">
        <v>56</v>
      </c>
      <c r="B150" s="57">
        <v>21.84882577478994</v>
      </c>
      <c r="C150" s="58">
        <v>2.736293007261327</v>
      </c>
      <c r="D150" s="59">
        <v>232</v>
      </c>
      <c r="E150" s="57">
        <v>15.096551437568669</v>
      </c>
      <c r="F150" s="58">
        <v>2.4152510615773788</v>
      </c>
      <c r="G150" s="59">
        <v>234</v>
      </c>
      <c r="H150" s="57">
        <v>17.59785481608931</v>
      </c>
      <c r="I150" s="58">
        <v>2.4232608697605249</v>
      </c>
      <c r="J150" s="59">
        <v>233</v>
      </c>
      <c r="K150" s="57">
        <v>46.215519256535231</v>
      </c>
      <c r="L150" s="58">
        <v>3.2185308473338852</v>
      </c>
      <c r="M150" s="59">
        <v>232</v>
      </c>
      <c r="N150" s="57">
        <v>51.681733356859162</v>
      </c>
      <c r="O150" s="58">
        <v>3.2126236117834059</v>
      </c>
      <c r="P150" s="59">
        <v>235</v>
      </c>
      <c r="Q150" s="198">
        <v>32.178369575660597</v>
      </c>
      <c r="R150" s="58">
        <v>3.0746728837454449</v>
      </c>
      <c r="S150" s="59">
        <v>232</v>
      </c>
      <c r="T150" s="198">
        <v>28.129597874171029</v>
      </c>
      <c r="U150" s="58">
        <v>2.927478132309512</v>
      </c>
      <c r="V150" s="59">
        <v>233</v>
      </c>
      <c r="W150" s="57">
        <v>15.24641024305283</v>
      </c>
      <c r="X150" s="58">
        <v>2.3372440709536111</v>
      </c>
      <c r="Y150" s="59">
        <v>229</v>
      </c>
      <c r="Z150" s="57">
        <v>10.026776871835221</v>
      </c>
      <c r="AA150" s="58">
        <v>1.9584844968732691</v>
      </c>
      <c r="AB150" s="59">
        <v>227</v>
      </c>
      <c r="AC150" s="57">
        <v>14.40861353658917</v>
      </c>
      <c r="AD150" s="58">
        <v>2.2246706510610879</v>
      </c>
      <c r="AE150" s="59">
        <v>229</v>
      </c>
      <c r="AF150" s="198">
        <v>48.743440220439481</v>
      </c>
      <c r="AG150" s="58">
        <v>3.2078330822201071</v>
      </c>
      <c r="AH150" s="59">
        <v>237</v>
      </c>
      <c r="AI150" s="198">
        <v>39.071633062489362</v>
      </c>
      <c r="AJ150" s="58">
        <v>3.217767905796296</v>
      </c>
      <c r="AK150" s="59">
        <v>230</v>
      </c>
      <c r="AL150" s="198">
        <v>34.168266336975833</v>
      </c>
      <c r="AM150" s="58">
        <v>3.0948399404544822</v>
      </c>
      <c r="AN150" s="59">
        <v>233</v>
      </c>
      <c r="AO150" s="57">
        <v>16.90459630443835</v>
      </c>
      <c r="AP150" s="58">
        <v>2.3026222313616471</v>
      </c>
      <c r="AQ150" s="59">
        <v>230</v>
      </c>
      <c r="AR150" s="57">
        <v>45.867233920039588</v>
      </c>
      <c r="AS150" s="58">
        <v>3.2735975457785478</v>
      </c>
      <c r="AT150" s="60">
        <v>226</v>
      </c>
    </row>
    <row r="151" spans="1:46" ht="14.5" customHeight="1">
      <c r="A151" s="61" t="s">
        <v>57</v>
      </c>
      <c r="B151" s="62">
        <v>28.062112652956991</v>
      </c>
      <c r="C151" s="63">
        <v>2.7405574811386328</v>
      </c>
      <c r="D151" s="64">
        <v>228</v>
      </c>
      <c r="E151" s="62">
        <v>12.22724548878938</v>
      </c>
      <c r="F151" s="63">
        <v>2.14266054311426</v>
      </c>
      <c r="G151" s="64">
        <v>222</v>
      </c>
      <c r="H151" s="62">
        <v>27.67649266200479</v>
      </c>
      <c r="I151" s="63">
        <v>2.773298078645015</v>
      </c>
      <c r="J151" s="64">
        <v>226</v>
      </c>
      <c r="K151" s="62">
        <v>50.381926293200337</v>
      </c>
      <c r="L151" s="63">
        <v>3.1138949899507442</v>
      </c>
      <c r="M151" s="64">
        <v>226</v>
      </c>
      <c r="N151" s="62">
        <v>48.835925604520327</v>
      </c>
      <c r="O151" s="63">
        <v>3.0711850649413219</v>
      </c>
      <c r="P151" s="64">
        <v>232</v>
      </c>
      <c r="Q151" s="199">
        <v>32.071020995206482</v>
      </c>
      <c r="R151" s="63">
        <v>2.9335369418247619</v>
      </c>
      <c r="S151" s="64">
        <v>226</v>
      </c>
      <c r="T151" s="199">
        <v>30.765981359780401</v>
      </c>
      <c r="U151" s="63">
        <v>2.9027292364103769</v>
      </c>
      <c r="V151" s="64">
        <v>227</v>
      </c>
      <c r="W151" s="62">
        <v>18.4436108746165</v>
      </c>
      <c r="X151" s="63">
        <v>2.4790186781500121</v>
      </c>
      <c r="Y151" s="64">
        <v>226</v>
      </c>
      <c r="Z151" s="62">
        <v>10.660403585673331</v>
      </c>
      <c r="AA151" s="63">
        <v>2.082088540520878</v>
      </c>
      <c r="AB151" s="64">
        <v>224</v>
      </c>
      <c r="AC151" s="62">
        <v>12.73032559600427</v>
      </c>
      <c r="AD151" s="63">
        <v>2.0290872968672891</v>
      </c>
      <c r="AE151" s="64">
        <v>226</v>
      </c>
      <c r="AF151" s="62">
        <v>44.355851140155522</v>
      </c>
      <c r="AG151" s="63">
        <v>3.0872138903136901</v>
      </c>
      <c r="AH151" s="64">
        <v>227</v>
      </c>
      <c r="AI151" s="62">
        <v>32.73605325772283</v>
      </c>
      <c r="AJ151" s="63">
        <v>2.87676316697413</v>
      </c>
      <c r="AK151" s="64">
        <v>226</v>
      </c>
      <c r="AL151" s="62">
        <v>32.770136187796133</v>
      </c>
      <c r="AM151" s="63">
        <v>2.939141642680843</v>
      </c>
      <c r="AN151" s="64">
        <v>228</v>
      </c>
      <c r="AO151" s="62">
        <v>15.81744033974654</v>
      </c>
      <c r="AP151" s="63">
        <v>2.2828215865591011</v>
      </c>
      <c r="AQ151" s="64">
        <v>225</v>
      </c>
      <c r="AR151" s="62">
        <v>47.035373181911702</v>
      </c>
      <c r="AS151" s="63">
        <v>3.1516119618781819</v>
      </c>
      <c r="AT151" s="65">
        <v>220</v>
      </c>
    </row>
    <row r="152" spans="1:46" ht="14.5" customHeight="1">
      <c r="A152" s="56" t="s">
        <v>58</v>
      </c>
      <c r="B152" s="57">
        <v>13.30204282775602</v>
      </c>
      <c r="C152" s="58">
        <v>3.1802669929102301</v>
      </c>
      <c r="D152" s="59">
        <v>85</v>
      </c>
      <c r="E152" s="57">
        <v>13.666707938839741</v>
      </c>
      <c r="F152" s="58">
        <v>3.2480893414706862</v>
      </c>
      <c r="G152" s="59">
        <v>85</v>
      </c>
      <c r="H152" s="57">
        <v>20.424482919866708</v>
      </c>
      <c r="I152" s="58">
        <v>4.1325832738200363</v>
      </c>
      <c r="J152" s="59">
        <v>85</v>
      </c>
      <c r="K152" s="57">
        <v>49.624531503474891</v>
      </c>
      <c r="L152" s="58">
        <v>4.8492859472792613</v>
      </c>
      <c r="M152" s="59">
        <v>86</v>
      </c>
      <c r="N152" s="57">
        <v>42.569599876966699</v>
      </c>
      <c r="O152" s="58">
        <v>4.7946219036717634</v>
      </c>
      <c r="P152" s="59">
        <v>86</v>
      </c>
      <c r="Q152" s="57">
        <v>35.73735043877069</v>
      </c>
      <c r="R152" s="58">
        <v>4.6923335822336103</v>
      </c>
      <c r="S152" s="59">
        <v>86</v>
      </c>
      <c r="T152" s="57">
        <v>22.428536965320191</v>
      </c>
      <c r="U152" s="58">
        <v>4.225755912180472</v>
      </c>
      <c r="V152" s="59">
        <v>85</v>
      </c>
      <c r="W152" s="57">
        <v>23.547677578478918</v>
      </c>
      <c r="X152" s="58">
        <v>4.1416055521286941</v>
      </c>
      <c r="Y152" s="59">
        <v>85</v>
      </c>
      <c r="Z152" s="57">
        <v>7.891014968579892</v>
      </c>
      <c r="AA152" s="58">
        <v>2.8390255553681452</v>
      </c>
      <c r="AB152" s="59">
        <v>85</v>
      </c>
      <c r="AC152" s="198">
        <v>37.069170950179227</v>
      </c>
      <c r="AD152" s="58">
        <v>4.7322933651065124</v>
      </c>
      <c r="AE152" s="59">
        <v>85</v>
      </c>
      <c r="AF152" s="57">
        <v>45.045316956242146</v>
      </c>
      <c r="AG152" s="58">
        <v>4.8405842946856454</v>
      </c>
      <c r="AH152" s="59">
        <v>85</v>
      </c>
      <c r="AI152" s="57">
        <v>28.58020557711664</v>
      </c>
      <c r="AJ152" s="58">
        <v>4.5188171342085086</v>
      </c>
      <c r="AK152" s="59">
        <v>85</v>
      </c>
      <c r="AL152" s="57">
        <v>28.007061821278779</v>
      </c>
      <c r="AM152" s="58">
        <v>4.3646489138191296</v>
      </c>
      <c r="AN152" s="59">
        <v>85</v>
      </c>
      <c r="AO152" s="57">
        <v>10.45477218720638</v>
      </c>
      <c r="AP152" s="58">
        <v>2.9124375050867051</v>
      </c>
      <c r="AQ152" s="59">
        <v>85</v>
      </c>
      <c r="AR152" s="198">
        <v>49.595670345465592</v>
      </c>
      <c r="AS152" s="58">
        <v>4.8800997523088849</v>
      </c>
      <c r="AT152" s="60">
        <v>85</v>
      </c>
    </row>
    <row r="153" spans="1:46" ht="14.5" customHeight="1">
      <c r="A153" s="61" t="s">
        <v>59</v>
      </c>
      <c r="B153" s="62">
        <v>21.555470883767189</v>
      </c>
      <c r="C153" s="63">
        <v>3.0473797100165401</v>
      </c>
      <c r="D153" s="64">
        <v>170</v>
      </c>
      <c r="E153" s="62">
        <v>13.985286516119221</v>
      </c>
      <c r="F153" s="63">
        <v>2.6785034132242811</v>
      </c>
      <c r="G153" s="64">
        <v>170</v>
      </c>
      <c r="H153" s="62">
        <v>20.99211808721962</v>
      </c>
      <c r="I153" s="63">
        <v>3.0451734751634212</v>
      </c>
      <c r="J153" s="64">
        <v>170</v>
      </c>
      <c r="K153" s="62">
        <v>44.604821811514611</v>
      </c>
      <c r="L153" s="63">
        <v>3.658862770358831</v>
      </c>
      <c r="M153" s="64">
        <v>171</v>
      </c>
      <c r="N153" s="62">
        <v>60.158223220286573</v>
      </c>
      <c r="O153" s="63">
        <v>3.580027606511865</v>
      </c>
      <c r="P153" s="64">
        <v>171</v>
      </c>
      <c r="Q153" s="62">
        <v>33.381303105854712</v>
      </c>
      <c r="R153" s="63">
        <v>3.5660742470621072</v>
      </c>
      <c r="S153" s="64">
        <v>169</v>
      </c>
      <c r="T153" s="62">
        <v>24.077755108702441</v>
      </c>
      <c r="U153" s="63">
        <v>3.1550532263544291</v>
      </c>
      <c r="V153" s="64">
        <v>169</v>
      </c>
      <c r="W153" s="62">
        <v>26.031549492031282</v>
      </c>
      <c r="X153" s="63">
        <v>3.2846890857722308</v>
      </c>
      <c r="Y153" s="64">
        <v>170</v>
      </c>
      <c r="Z153" s="62">
        <v>14.664723493775391</v>
      </c>
      <c r="AA153" s="63">
        <v>2.5487851202337848</v>
      </c>
      <c r="AB153" s="64">
        <v>170</v>
      </c>
      <c r="AC153" s="62">
        <v>18.870217897823299</v>
      </c>
      <c r="AD153" s="63">
        <v>2.8651847390536269</v>
      </c>
      <c r="AE153" s="64">
        <v>170</v>
      </c>
      <c r="AF153" s="62">
        <v>44.109219418455069</v>
      </c>
      <c r="AG153" s="63">
        <v>3.6745587479590931</v>
      </c>
      <c r="AH153" s="64">
        <v>170</v>
      </c>
      <c r="AI153" s="62">
        <v>34.078567896641601</v>
      </c>
      <c r="AJ153" s="63">
        <v>3.4515506907188942</v>
      </c>
      <c r="AK153" s="64">
        <v>171</v>
      </c>
      <c r="AL153" s="62">
        <v>35.656969967725153</v>
      </c>
      <c r="AM153" s="63">
        <v>3.4749248012771159</v>
      </c>
      <c r="AN153" s="64">
        <v>170</v>
      </c>
      <c r="AO153" s="62">
        <v>9.0421309118762547</v>
      </c>
      <c r="AP153" s="63">
        <v>2.1189721030885398</v>
      </c>
      <c r="AQ153" s="64">
        <v>170</v>
      </c>
      <c r="AR153" s="62">
        <v>41.085603128737517</v>
      </c>
      <c r="AS153" s="63">
        <v>3.7043711491366649</v>
      </c>
      <c r="AT153" s="65">
        <v>167</v>
      </c>
    </row>
    <row r="154" spans="1:46" ht="14.5" customHeight="1">
      <c r="A154" s="56" t="s">
        <v>60</v>
      </c>
      <c r="B154" s="57">
        <v>26.679822582696751</v>
      </c>
      <c r="C154" s="58">
        <v>2.6947989930480252</v>
      </c>
      <c r="D154" s="59">
        <v>265</v>
      </c>
      <c r="E154" s="57">
        <v>8.3086851746407628</v>
      </c>
      <c r="F154" s="58">
        <v>1.7711444394145781</v>
      </c>
      <c r="G154" s="59">
        <v>265</v>
      </c>
      <c r="H154" s="57">
        <v>29.091538696703012</v>
      </c>
      <c r="I154" s="58">
        <v>2.9073148399733082</v>
      </c>
      <c r="J154" s="59">
        <v>265</v>
      </c>
      <c r="K154" s="57">
        <v>43.292386086975917</v>
      </c>
      <c r="L154" s="58">
        <v>3.1615205188355828</v>
      </c>
      <c r="M154" s="59">
        <v>264</v>
      </c>
      <c r="N154" s="57">
        <v>47.751736086539367</v>
      </c>
      <c r="O154" s="58">
        <v>3.1852773116749939</v>
      </c>
      <c r="P154" s="59">
        <v>265</v>
      </c>
      <c r="Q154" s="198">
        <v>29.312150078882269</v>
      </c>
      <c r="R154" s="58">
        <v>2.870671714668168</v>
      </c>
      <c r="S154" s="59">
        <v>265</v>
      </c>
      <c r="T154" s="198">
        <v>25.46035416274573</v>
      </c>
      <c r="U154" s="58">
        <v>2.7733820962471052</v>
      </c>
      <c r="V154" s="59">
        <v>265</v>
      </c>
      <c r="W154" s="57">
        <v>21.9494008401409</v>
      </c>
      <c r="X154" s="58">
        <v>2.5678998709882599</v>
      </c>
      <c r="Y154" s="59">
        <v>266</v>
      </c>
      <c r="Z154" s="198">
        <v>13.5524865690032</v>
      </c>
      <c r="AA154" s="58">
        <v>2.0784105416024499</v>
      </c>
      <c r="AB154" s="59">
        <v>266</v>
      </c>
      <c r="AC154" s="57">
        <v>16.655860093464451</v>
      </c>
      <c r="AD154" s="58">
        <v>2.2793550767951429</v>
      </c>
      <c r="AE154" s="59">
        <v>264</v>
      </c>
      <c r="AF154" s="198">
        <v>37.255108260213618</v>
      </c>
      <c r="AG154" s="58">
        <v>3.069069670803116</v>
      </c>
      <c r="AH154" s="59">
        <v>266</v>
      </c>
      <c r="AI154" s="57">
        <v>24.28715652973079</v>
      </c>
      <c r="AJ154" s="58">
        <v>2.644013951307461</v>
      </c>
      <c r="AK154" s="59">
        <v>266</v>
      </c>
      <c r="AL154" s="198">
        <v>27.079894298546112</v>
      </c>
      <c r="AM154" s="58">
        <v>2.7858080886054899</v>
      </c>
      <c r="AN154" s="59">
        <v>266</v>
      </c>
      <c r="AO154" s="57">
        <v>9.6119748380524914</v>
      </c>
      <c r="AP154" s="58">
        <v>1.688570967392522</v>
      </c>
      <c r="AQ154" s="59">
        <v>265</v>
      </c>
      <c r="AR154" s="198">
        <v>49.214940267983678</v>
      </c>
      <c r="AS154" s="58">
        <v>3.221644294550309</v>
      </c>
      <c r="AT154" s="60">
        <v>262</v>
      </c>
    </row>
    <row r="155" spans="1:46" ht="14.5" customHeight="1">
      <c r="A155" s="61" t="s">
        <v>61</v>
      </c>
      <c r="B155" s="62">
        <v>28.81989277025178</v>
      </c>
      <c r="C155" s="63">
        <v>3.164610685950163</v>
      </c>
      <c r="D155" s="64">
        <v>166</v>
      </c>
      <c r="E155" s="62">
        <v>10.81530690639419</v>
      </c>
      <c r="F155" s="63">
        <v>2.169148759133531</v>
      </c>
      <c r="G155" s="64">
        <v>163</v>
      </c>
      <c r="H155" s="62">
        <v>21.88235274492656</v>
      </c>
      <c r="I155" s="63">
        <v>2.904124039329357</v>
      </c>
      <c r="J155" s="64">
        <v>162</v>
      </c>
      <c r="K155" s="62">
        <v>61.061430032857231</v>
      </c>
      <c r="L155" s="63">
        <v>3.3969976968877198</v>
      </c>
      <c r="M155" s="64">
        <v>169</v>
      </c>
      <c r="N155" s="62">
        <v>45.53066184275945</v>
      </c>
      <c r="O155" s="63">
        <v>3.4797033616997828</v>
      </c>
      <c r="P155" s="64">
        <v>166</v>
      </c>
      <c r="Q155" s="62">
        <v>25.789265849060801</v>
      </c>
      <c r="R155" s="63">
        <v>3.0795770129729121</v>
      </c>
      <c r="S155" s="64">
        <v>166</v>
      </c>
      <c r="T155" s="62">
        <v>22.507677916801519</v>
      </c>
      <c r="U155" s="63">
        <v>2.9344099931319709</v>
      </c>
      <c r="V155" s="64">
        <v>165</v>
      </c>
      <c r="W155" s="62">
        <v>8.0316459687680091</v>
      </c>
      <c r="X155" s="63">
        <v>1.8609553668341901</v>
      </c>
      <c r="Y155" s="64">
        <v>165</v>
      </c>
      <c r="Z155" s="199">
        <v>7.7600612606289188</v>
      </c>
      <c r="AA155" s="63">
        <v>1.872379744673242</v>
      </c>
      <c r="AB155" s="64">
        <v>166</v>
      </c>
      <c r="AC155" s="62">
        <v>12.99961917049337</v>
      </c>
      <c r="AD155" s="63">
        <v>2.331461881159155</v>
      </c>
      <c r="AE155" s="64">
        <v>165</v>
      </c>
      <c r="AF155" s="199">
        <v>50.631750057211931</v>
      </c>
      <c r="AG155" s="63">
        <v>3.50564544518065</v>
      </c>
      <c r="AH155" s="64">
        <v>165</v>
      </c>
      <c r="AI155" s="62">
        <v>31.551559266955952</v>
      </c>
      <c r="AJ155" s="63">
        <v>3.2801291678129569</v>
      </c>
      <c r="AK155" s="64">
        <v>164</v>
      </c>
      <c r="AL155" s="199">
        <v>31.162224558517831</v>
      </c>
      <c r="AM155" s="63">
        <v>3.2510805267358189</v>
      </c>
      <c r="AN155" s="64">
        <v>166</v>
      </c>
      <c r="AO155" s="62">
        <v>12.66812898959275</v>
      </c>
      <c r="AP155" s="63">
        <v>2.3266375242575958</v>
      </c>
      <c r="AQ155" s="64">
        <v>167</v>
      </c>
      <c r="AR155" s="199">
        <v>44.064529227986917</v>
      </c>
      <c r="AS155" s="63">
        <v>3.6366714602214771</v>
      </c>
      <c r="AT155" s="65">
        <v>152</v>
      </c>
    </row>
    <row r="156" spans="1:46" ht="14.5" customHeight="1">
      <c r="A156" s="56" t="s">
        <v>62</v>
      </c>
      <c r="B156" s="57">
        <v>22.192074945767811</v>
      </c>
      <c r="C156" s="58">
        <v>2.6178525380559581</v>
      </c>
      <c r="D156" s="59">
        <v>246</v>
      </c>
      <c r="E156" s="57">
        <v>10.46414115922525</v>
      </c>
      <c r="F156" s="58">
        <v>2.1370691886010529</v>
      </c>
      <c r="G156" s="59">
        <v>246</v>
      </c>
      <c r="H156" s="198">
        <v>17.67798747794026</v>
      </c>
      <c r="I156" s="58">
        <v>2.396175429966318</v>
      </c>
      <c r="J156" s="59">
        <v>245</v>
      </c>
      <c r="K156" s="198">
        <v>61.468824864755348</v>
      </c>
      <c r="L156" s="58">
        <v>3.1306227371152779</v>
      </c>
      <c r="M156" s="59">
        <v>248</v>
      </c>
      <c r="N156" s="57">
        <v>45.756546290350563</v>
      </c>
      <c r="O156" s="58">
        <v>3.1845285712061542</v>
      </c>
      <c r="P156" s="59">
        <v>251</v>
      </c>
      <c r="Q156" s="57">
        <v>30.81996522205873</v>
      </c>
      <c r="R156" s="58">
        <v>2.8998494165191748</v>
      </c>
      <c r="S156" s="59">
        <v>250</v>
      </c>
      <c r="T156" s="198">
        <v>26.124008162003172</v>
      </c>
      <c r="U156" s="58">
        <v>2.8177046428222501</v>
      </c>
      <c r="V156" s="59">
        <v>250</v>
      </c>
      <c r="W156" s="198">
        <v>19.55715989130633</v>
      </c>
      <c r="X156" s="58">
        <v>2.5495489059420242</v>
      </c>
      <c r="Y156" s="59">
        <v>249</v>
      </c>
      <c r="Z156" s="198">
        <v>10.031697332087541</v>
      </c>
      <c r="AA156" s="58">
        <v>1.8567721004066129</v>
      </c>
      <c r="AB156" s="59">
        <v>247</v>
      </c>
      <c r="AC156" s="198">
        <v>25.55154976058915</v>
      </c>
      <c r="AD156" s="58">
        <v>2.8470493339101748</v>
      </c>
      <c r="AE156" s="59">
        <v>250</v>
      </c>
      <c r="AF156" s="57">
        <v>48.104462646095001</v>
      </c>
      <c r="AG156" s="58">
        <v>3.1912513997519811</v>
      </c>
      <c r="AH156" s="59">
        <v>250</v>
      </c>
      <c r="AI156" s="57">
        <v>27.216201380933249</v>
      </c>
      <c r="AJ156" s="58">
        <v>2.8249593624776308</v>
      </c>
      <c r="AK156" s="59">
        <v>249</v>
      </c>
      <c r="AL156" s="198">
        <v>34.997486878055277</v>
      </c>
      <c r="AM156" s="58">
        <v>3.0378296626260268</v>
      </c>
      <c r="AN156" s="59">
        <v>251</v>
      </c>
      <c r="AO156" s="57">
        <v>10.42361132244281</v>
      </c>
      <c r="AP156" s="58">
        <v>1.915965492562032</v>
      </c>
      <c r="AQ156" s="59">
        <v>248</v>
      </c>
      <c r="AR156" s="198">
        <v>43.497298142376742</v>
      </c>
      <c r="AS156" s="58">
        <v>3.2280774845965339</v>
      </c>
      <c r="AT156" s="60">
        <v>240</v>
      </c>
    </row>
    <row r="157" spans="1:46" ht="14.5" customHeight="1">
      <c r="A157" s="61" t="s">
        <v>99</v>
      </c>
      <c r="B157" s="62">
        <v>27.639109003236751</v>
      </c>
      <c r="C157" s="63">
        <v>2.624870961994175</v>
      </c>
      <c r="D157" s="64">
        <v>295</v>
      </c>
      <c r="E157" s="62">
        <v>10.63063301700096</v>
      </c>
      <c r="F157" s="63">
        <v>1.8204126951123589</v>
      </c>
      <c r="G157" s="64">
        <v>295</v>
      </c>
      <c r="H157" s="62">
        <v>20.99800361856396</v>
      </c>
      <c r="I157" s="63">
        <v>2.3944998238869641</v>
      </c>
      <c r="J157" s="64">
        <v>294</v>
      </c>
      <c r="K157" s="62">
        <v>52.636300483782207</v>
      </c>
      <c r="L157" s="63">
        <v>2.9026508506787358</v>
      </c>
      <c r="M157" s="64">
        <v>296</v>
      </c>
      <c r="N157" s="62">
        <v>47.555200566506358</v>
      </c>
      <c r="O157" s="63">
        <v>2.9095142454842149</v>
      </c>
      <c r="P157" s="64">
        <v>295</v>
      </c>
      <c r="Q157" s="62">
        <v>29.191244203342301</v>
      </c>
      <c r="R157" s="63">
        <v>2.6647900606588411</v>
      </c>
      <c r="S157" s="64">
        <v>292</v>
      </c>
      <c r="T157" s="199">
        <v>24.46004172546062</v>
      </c>
      <c r="U157" s="63">
        <v>2.510598095303791</v>
      </c>
      <c r="V157" s="64">
        <v>292</v>
      </c>
      <c r="W157" s="199">
        <v>27.877083961773149</v>
      </c>
      <c r="X157" s="63">
        <v>2.6151284973661051</v>
      </c>
      <c r="Y157" s="64">
        <v>295</v>
      </c>
      <c r="Z157" s="199">
        <v>12.648322960871131</v>
      </c>
      <c r="AA157" s="63">
        <v>1.9491295452821129</v>
      </c>
      <c r="AB157" s="64">
        <v>294</v>
      </c>
      <c r="AC157" s="62">
        <v>22.576597335675569</v>
      </c>
      <c r="AD157" s="63">
        <v>2.4277083204008552</v>
      </c>
      <c r="AE157" s="64">
        <v>294</v>
      </c>
      <c r="AF157" s="199">
        <v>44.915716474893571</v>
      </c>
      <c r="AG157" s="63">
        <v>2.8961060019738158</v>
      </c>
      <c r="AH157" s="64">
        <v>295</v>
      </c>
      <c r="AI157" s="199">
        <v>28.163999668762749</v>
      </c>
      <c r="AJ157" s="63">
        <v>2.611141260067027</v>
      </c>
      <c r="AK157" s="64">
        <v>294</v>
      </c>
      <c r="AL157" s="199">
        <v>30.192680787540262</v>
      </c>
      <c r="AM157" s="63">
        <v>2.6777476564165661</v>
      </c>
      <c r="AN157" s="64">
        <v>295</v>
      </c>
      <c r="AO157" s="62">
        <v>8.9420111333080481</v>
      </c>
      <c r="AP157" s="63">
        <v>1.609087652341439</v>
      </c>
      <c r="AQ157" s="64">
        <v>295</v>
      </c>
      <c r="AR157" s="199">
        <v>44.038563858966917</v>
      </c>
      <c r="AS157" s="63">
        <v>2.921407735501317</v>
      </c>
      <c r="AT157" s="65">
        <v>289</v>
      </c>
    </row>
    <row r="158" spans="1:46" ht="14.5" customHeight="1">
      <c r="A158" s="56" t="s">
        <v>64</v>
      </c>
      <c r="B158" s="57">
        <v>26.807464907587651</v>
      </c>
      <c r="C158" s="58">
        <v>2.5385532928085772</v>
      </c>
      <c r="D158" s="59">
        <v>276</v>
      </c>
      <c r="E158" s="198">
        <v>12.723135569801221</v>
      </c>
      <c r="F158" s="58">
        <v>2.074895393722163</v>
      </c>
      <c r="G158" s="59">
        <v>274</v>
      </c>
      <c r="H158" s="57">
        <v>16.286815088720889</v>
      </c>
      <c r="I158" s="58">
        <v>2.1545514105815768</v>
      </c>
      <c r="J158" s="59">
        <v>276</v>
      </c>
      <c r="K158" s="57">
        <v>56.979053631269807</v>
      </c>
      <c r="L158" s="58">
        <v>2.8808198328687311</v>
      </c>
      <c r="M158" s="59">
        <v>277</v>
      </c>
      <c r="N158" s="57">
        <v>52.466290571124809</v>
      </c>
      <c r="O158" s="58">
        <v>2.9035311822261689</v>
      </c>
      <c r="P158" s="59">
        <v>277</v>
      </c>
      <c r="Q158" s="198">
        <v>30.464651786354501</v>
      </c>
      <c r="R158" s="58">
        <v>2.7306599187099949</v>
      </c>
      <c r="S158" s="59">
        <v>276</v>
      </c>
      <c r="T158" s="198">
        <v>27.656493257653981</v>
      </c>
      <c r="U158" s="58">
        <v>2.6677131775910721</v>
      </c>
      <c r="V158" s="59">
        <v>276</v>
      </c>
      <c r="W158" s="198">
        <v>28.382856132166641</v>
      </c>
      <c r="X158" s="58">
        <v>2.648284302844059</v>
      </c>
      <c r="Y158" s="59">
        <v>278</v>
      </c>
      <c r="Z158" s="198">
        <v>11.77553763399751</v>
      </c>
      <c r="AA158" s="58">
        <v>1.908213073026348</v>
      </c>
      <c r="AB158" s="59">
        <v>275</v>
      </c>
      <c r="AC158" s="57">
        <v>18.58863429118027</v>
      </c>
      <c r="AD158" s="58">
        <v>2.322592839912605</v>
      </c>
      <c r="AE158" s="59">
        <v>275</v>
      </c>
      <c r="AF158" s="57">
        <v>42.750830900361443</v>
      </c>
      <c r="AG158" s="58">
        <v>2.8682373046620868</v>
      </c>
      <c r="AH158" s="59">
        <v>278</v>
      </c>
      <c r="AI158" s="198">
        <v>29.06799437254071</v>
      </c>
      <c r="AJ158" s="58">
        <v>2.6137495474418748</v>
      </c>
      <c r="AK158" s="59">
        <v>277</v>
      </c>
      <c r="AL158" s="198">
        <v>32.995319124630129</v>
      </c>
      <c r="AM158" s="58">
        <v>2.687660917186351</v>
      </c>
      <c r="AN158" s="59">
        <v>277</v>
      </c>
      <c r="AO158" s="57">
        <v>9.6122418765358582</v>
      </c>
      <c r="AP158" s="58">
        <v>1.708605117838556</v>
      </c>
      <c r="AQ158" s="59">
        <v>274</v>
      </c>
      <c r="AR158" s="198">
        <v>46.079298024745988</v>
      </c>
      <c r="AS158" s="58">
        <v>2.916544991821858</v>
      </c>
      <c r="AT158" s="60">
        <v>272</v>
      </c>
    </row>
    <row r="159" spans="1:46" ht="14.5" customHeight="1">
      <c r="A159" s="61" t="s">
        <v>65</v>
      </c>
      <c r="B159" s="62">
        <v>21.250351262866889</v>
      </c>
      <c r="C159" s="63">
        <v>3.9734595734081068</v>
      </c>
      <c r="D159" s="64">
        <v>88</v>
      </c>
      <c r="E159" s="62">
        <v>10.099266027198681</v>
      </c>
      <c r="F159" s="63">
        <v>3.158986657314347</v>
      </c>
      <c r="G159" s="64">
        <v>87</v>
      </c>
      <c r="H159" s="62">
        <v>13.961456619776889</v>
      </c>
      <c r="I159" s="63">
        <v>3.431079305955679</v>
      </c>
      <c r="J159" s="64">
        <v>87</v>
      </c>
      <c r="K159" s="62">
        <v>57.095369121424021</v>
      </c>
      <c r="L159" s="63">
        <v>4.7347611395586631</v>
      </c>
      <c r="M159" s="64">
        <v>90</v>
      </c>
      <c r="N159" s="62">
        <v>62.656935285923751</v>
      </c>
      <c r="O159" s="63">
        <v>4.7096791845609181</v>
      </c>
      <c r="P159" s="64">
        <v>90</v>
      </c>
      <c r="Q159" s="62">
        <v>29.587535910954472</v>
      </c>
      <c r="R159" s="63">
        <v>4.3171267338480428</v>
      </c>
      <c r="S159" s="64">
        <v>88</v>
      </c>
      <c r="T159" s="62">
        <v>20.247386173275569</v>
      </c>
      <c r="U159" s="63">
        <v>3.7391110852927212</v>
      </c>
      <c r="V159" s="64">
        <v>88</v>
      </c>
      <c r="W159" s="62">
        <v>19.340080515216531</v>
      </c>
      <c r="X159" s="63">
        <v>3.6924279158755078</v>
      </c>
      <c r="Y159" s="64">
        <v>89</v>
      </c>
      <c r="Z159" s="62">
        <v>14.742113299875619</v>
      </c>
      <c r="AA159" s="63">
        <v>3.285483782361228</v>
      </c>
      <c r="AB159" s="64">
        <v>88</v>
      </c>
      <c r="AC159" s="62">
        <v>11.881695292397181</v>
      </c>
      <c r="AD159" s="63">
        <v>2.8914376996497451</v>
      </c>
      <c r="AE159" s="64">
        <v>88</v>
      </c>
      <c r="AF159" s="62">
        <v>33.575433605798032</v>
      </c>
      <c r="AG159" s="63">
        <v>4.4604942703325987</v>
      </c>
      <c r="AH159" s="64">
        <v>89</v>
      </c>
      <c r="AI159" s="62">
        <v>22.48300753748747</v>
      </c>
      <c r="AJ159" s="63">
        <v>3.904874194860303</v>
      </c>
      <c r="AK159" s="64">
        <v>89</v>
      </c>
      <c r="AL159" s="62">
        <v>32.471612975649442</v>
      </c>
      <c r="AM159" s="63">
        <v>4.4638986967295082</v>
      </c>
      <c r="AN159" s="64">
        <v>88</v>
      </c>
      <c r="AO159" s="62">
        <v>9.740336964113693</v>
      </c>
      <c r="AP159" s="63">
        <v>3.0599891107351982</v>
      </c>
      <c r="AQ159" s="64">
        <v>88</v>
      </c>
      <c r="AR159" s="62">
        <v>51.482069491009277</v>
      </c>
      <c r="AS159" s="63">
        <v>4.818732195907609</v>
      </c>
      <c r="AT159" s="65">
        <v>88</v>
      </c>
    </row>
    <row r="160" spans="1:46" ht="14.5" customHeight="1">
      <c r="A160" s="56" t="s">
        <v>66</v>
      </c>
      <c r="B160" s="57">
        <v>22.935689733556849</v>
      </c>
      <c r="C160" s="58">
        <v>2.6826454764712282</v>
      </c>
      <c r="D160" s="59">
        <v>240</v>
      </c>
      <c r="E160" s="57">
        <v>8.9309891963572863</v>
      </c>
      <c r="F160" s="58">
        <v>1.7656942505368169</v>
      </c>
      <c r="G160" s="59">
        <v>239</v>
      </c>
      <c r="H160" s="57">
        <v>18.73274708569134</v>
      </c>
      <c r="I160" s="58">
        <v>2.3848682243111212</v>
      </c>
      <c r="J160" s="59">
        <v>242</v>
      </c>
      <c r="K160" s="57">
        <v>51.359832934937479</v>
      </c>
      <c r="L160" s="58">
        <v>3.102003820292583</v>
      </c>
      <c r="M160" s="59">
        <v>244</v>
      </c>
      <c r="N160" s="57">
        <v>36.442200368464562</v>
      </c>
      <c r="O160" s="58">
        <v>3.0321582025209981</v>
      </c>
      <c r="P160" s="59">
        <v>242</v>
      </c>
      <c r="Q160" s="57">
        <v>24.513855050626709</v>
      </c>
      <c r="R160" s="58">
        <v>2.663376173863226</v>
      </c>
      <c r="S160" s="59">
        <v>241</v>
      </c>
      <c r="T160" s="57">
        <v>20.282015749128728</v>
      </c>
      <c r="U160" s="58">
        <v>2.485582227687849</v>
      </c>
      <c r="V160" s="59">
        <v>242</v>
      </c>
      <c r="W160" s="198">
        <v>12.5622636800818</v>
      </c>
      <c r="X160" s="58">
        <v>2.035213304504246</v>
      </c>
      <c r="Y160" s="59">
        <v>241</v>
      </c>
      <c r="Z160" s="57">
        <v>5.3800563100676344</v>
      </c>
      <c r="AA160" s="58">
        <v>1.502323516437015</v>
      </c>
      <c r="AB160" s="59">
        <v>240</v>
      </c>
      <c r="AC160" s="198">
        <v>17.967751147768858</v>
      </c>
      <c r="AD160" s="58">
        <v>2.3710392283092521</v>
      </c>
      <c r="AE160" s="59">
        <v>242</v>
      </c>
      <c r="AF160" s="57">
        <v>45.008878458123</v>
      </c>
      <c r="AG160" s="58">
        <v>3.110552011213005</v>
      </c>
      <c r="AH160" s="59">
        <v>242</v>
      </c>
      <c r="AI160" s="57">
        <v>27.053078496380639</v>
      </c>
      <c r="AJ160" s="58">
        <v>2.8522279982323409</v>
      </c>
      <c r="AK160" s="59">
        <v>241</v>
      </c>
      <c r="AL160" s="57">
        <v>31.636163227323941</v>
      </c>
      <c r="AM160" s="58">
        <v>2.9895567502516012</v>
      </c>
      <c r="AN160" s="59">
        <v>242</v>
      </c>
      <c r="AO160" s="57">
        <v>6.7106288910942444</v>
      </c>
      <c r="AP160" s="58">
        <v>1.531667705975073</v>
      </c>
      <c r="AQ160" s="59">
        <v>241</v>
      </c>
      <c r="AR160" s="198">
        <v>46.324846174197042</v>
      </c>
      <c r="AS160" s="58">
        <v>3.156624029447006</v>
      </c>
      <c r="AT160" s="60">
        <v>234</v>
      </c>
    </row>
    <row r="161" spans="1:46" ht="14.5" customHeight="1">
      <c r="A161" s="61" t="s">
        <v>67</v>
      </c>
      <c r="B161" s="62">
        <v>25.82254526940515</v>
      </c>
      <c r="C161" s="63">
        <v>2.3054547087133259</v>
      </c>
      <c r="D161" s="64">
        <v>282</v>
      </c>
      <c r="E161" s="62">
        <v>13.540507107912971</v>
      </c>
      <c r="F161" s="63">
        <v>1.8971245066644751</v>
      </c>
      <c r="G161" s="64">
        <v>281</v>
      </c>
      <c r="H161" s="62">
        <v>22.070443788112069</v>
      </c>
      <c r="I161" s="63">
        <v>2.1881088491850722</v>
      </c>
      <c r="J161" s="64">
        <v>283</v>
      </c>
      <c r="K161" s="62">
        <v>50.162965802898441</v>
      </c>
      <c r="L161" s="63">
        <v>2.63106763640846</v>
      </c>
      <c r="M161" s="64">
        <v>285</v>
      </c>
      <c r="N161" s="199">
        <v>52.402186849689627</v>
      </c>
      <c r="O161" s="63">
        <v>2.6352023636424469</v>
      </c>
      <c r="P161" s="64">
        <v>284</v>
      </c>
      <c r="Q161" s="199">
        <v>32.534805143466947</v>
      </c>
      <c r="R161" s="63">
        <v>2.493643897494171</v>
      </c>
      <c r="S161" s="64">
        <v>283</v>
      </c>
      <c r="T161" s="199">
        <v>28.011378535004059</v>
      </c>
      <c r="U161" s="63">
        <v>2.385632133861165</v>
      </c>
      <c r="V161" s="64">
        <v>284</v>
      </c>
      <c r="W161" s="62">
        <v>13.26529767267605</v>
      </c>
      <c r="X161" s="63">
        <v>1.8079507341003569</v>
      </c>
      <c r="Y161" s="64">
        <v>283</v>
      </c>
      <c r="Z161" s="62">
        <v>9.0737319585309972</v>
      </c>
      <c r="AA161" s="63">
        <v>1.546707009725393</v>
      </c>
      <c r="AB161" s="64">
        <v>283</v>
      </c>
      <c r="AC161" s="199">
        <v>13.72978524380988</v>
      </c>
      <c r="AD161" s="63">
        <v>1.8025630305301461</v>
      </c>
      <c r="AE161" s="64">
        <v>281</v>
      </c>
      <c r="AF161" s="199">
        <v>46.885830554871667</v>
      </c>
      <c r="AG161" s="63">
        <v>2.63595633083759</v>
      </c>
      <c r="AH161" s="64">
        <v>284</v>
      </c>
      <c r="AI161" s="199">
        <v>32.296726612278292</v>
      </c>
      <c r="AJ161" s="63">
        <v>2.4824342296936681</v>
      </c>
      <c r="AK161" s="64">
        <v>284</v>
      </c>
      <c r="AL161" s="199">
        <v>34.867862153436803</v>
      </c>
      <c r="AM161" s="63">
        <v>2.533989417659992</v>
      </c>
      <c r="AN161" s="64">
        <v>283</v>
      </c>
      <c r="AO161" s="62">
        <v>13.33963762343814</v>
      </c>
      <c r="AP161" s="63">
        <v>1.840368197763022</v>
      </c>
      <c r="AQ161" s="64">
        <v>282</v>
      </c>
      <c r="AR161" s="62">
        <v>46.889733689283517</v>
      </c>
      <c r="AS161" s="63">
        <v>2.666012260307308</v>
      </c>
      <c r="AT161" s="65">
        <v>277</v>
      </c>
    </row>
    <row r="162" spans="1:46" ht="14.5" customHeight="1">
      <c r="A162" s="56" t="s">
        <v>68</v>
      </c>
      <c r="B162" s="198">
        <v>17.473869151793298</v>
      </c>
      <c r="C162" s="58">
        <v>1.9698676544293241</v>
      </c>
      <c r="D162" s="59">
        <v>320</v>
      </c>
      <c r="E162" s="57">
        <v>11.360533985174859</v>
      </c>
      <c r="F162" s="58">
        <v>1.844689556962785</v>
      </c>
      <c r="G162" s="59">
        <v>319</v>
      </c>
      <c r="H162" s="57">
        <v>19.072309098765391</v>
      </c>
      <c r="I162" s="58">
        <v>2.078616874767059</v>
      </c>
      <c r="J162" s="59">
        <v>321</v>
      </c>
      <c r="K162" s="57">
        <v>49.904469013416687</v>
      </c>
      <c r="L162" s="58">
        <v>2.5845620480729692</v>
      </c>
      <c r="M162" s="59">
        <v>319</v>
      </c>
      <c r="N162" s="57">
        <v>68.498064384304868</v>
      </c>
      <c r="O162" s="58">
        <v>2.4028949038721148</v>
      </c>
      <c r="P162" s="59">
        <v>325</v>
      </c>
      <c r="Q162" s="57">
        <v>31.078001019871369</v>
      </c>
      <c r="R162" s="58">
        <v>2.4330813092145709</v>
      </c>
      <c r="S162" s="59">
        <v>320</v>
      </c>
      <c r="T162" s="198">
        <v>19.254152394678538</v>
      </c>
      <c r="U162" s="58">
        <v>2.0746927348674729</v>
      </c>
      <c r="V162" s="59">
        <v>320</v>
      </c>
      <c r="W162" s="57">
        <v>20.872982011195571</v>
      </c>
      <c r="X162" s="58">
        <v>2.0651447458702719</v>
      </c>
      <c r="Y162" s="59">
        <v>319</v>
      </c>
      <c r="Z162" s="57">
        <v>7.6470114395348858</v>
      </c>
      <c r="AA162" s="58">
        <v>1.3077448571928889</v>
      </c>
      <c r="AB162" s="59">
        <v>319</v>
      </c>
      <c r="AC162" s="57">
        <v>17.070061728325911</v>
      </c>
      <c r="AD162" s="58">
        <v>1.8808691825865771</v>
      </c>
      <c r="AE162" s="59">
        <v>321</v>
      </c>
      <c r="AF162" s="57">
        <v>42.929325853454237</v>
      </c>
      <c r="AG162" s="58">
        <v>2.5537631346579879</v>
      </c>
      <c r="AH162" s="59">
        <v>321</v>
      </c>
      <c r="AI162" s="198">
        <v>27.068316589283629</v>
      </c>
      <c r="AJ162" s="58">
        <v>2.2921409562599369</v>
      </c>
      <c r="AK162" s="59">
        <v>320</v>
      </c>
      <c r="AL162" s="198">
        <v>31.23815632314188</v>
      </c>
      <c r="AM162" s="58">
        <v>2.3911807468998512</v>
      </c>
      <c r="AN162" s="59">
        <v>321</v>
      </c>
      <c r="AO162" s="57">
        <v>8.2413609047820717</v>
      </c>
      <c r="AP162" s="58">
        <v>1.464187807269657</v>
      </c>
      <c r="AQ162" s="59">
        <v>319</v>
      </c>
      <c r="AR162" s="198">
        <v>38.798428519161973</v>
      </c>
      <c r="AS162" s="58">
        <v>2.5320772757758681</v>
      </c>
      <c r="AT162" s="60">
        <v>315</v>
      </c>
    </row>
    <row r="163" spans="1:46" ht="14.5" customHeight="1" thickBot="1">
      <c r="A163" s="74" t="s">
        <v>69</v>
      </c>
      <c r="B163" s="75">
        <v>23.500575968140161</v>
      </c>
      <c r="C163" s="76">
        <v>2.3657935404970281</v>
      </c>
      <c r="D163" s="77">
        <v>260</v>
      </c>
      <c r="E163" s="75">
        <v>16.681517149615729</v>
      </c>
      <c r="F163" s="76">
        <v>2.1225485489045468</v>
      </c>
      <c r="G163" s="77">
        <v>258</v>
      </c>
      <c r="H163" s="75">
        <v>19.47188749685624</v>
      </c>
      <c r="I163" s="76">
        <v>2.2285421754228141</v>
      </c>
      <c r="J163" s="77">
        <v>262</v>
      </c>
      <c r="K163" s="75">
        <v>55.702140200168969</v>
      </c>
      <c r="L163" s="76">
        <v>2.7658945038364018</v>
      </c>
      <c r="M163" s="77">
        <v>264</v>
      </c>
      <c r="N163" s="75">
        <v>44.436513430022003</v>
      </c>
      <c r="O163" s="76">
        <v>2.769455807963245</v>
      </c>
      <c r="P163" s="77">
        <v>262</v>
      </c>
      <c r="Q163" s="75">
        <v>24.792752808187121</v>
      </c>
      <c r="R163" s="76">
        <v>2.4220703742103749</v>
      </c>
      <c r="S163" s="77">
        <v>262</v>
      </c>
      <c r="T163" s="75">
        <v>23.109527562816229</v>
      </c>
      <c r="U163" s="76">
        <v>2.3658364735731001</v>
      </c>
      <c r="V163" s="77">
        <v>262</v>
      </c>
      <c r="W163" s="217">
        <v>16.16611437920632</v>
      </c>
      <c r="X163" s="76">
        <v>2.0339125221120429</v>
      </c>
      <c r="Y163" s="77">
        <v>262</v>
      </c>
      <c r="Z163" s="75">
        <v>7.5621216316992212</v>
      </c>
      <c r="AA163" s="76">
        <v>1.507145748693693</v>
      </c>
      <c r="AB163" s="77">
        <v>261</v>
      </c>
      <c r="AC163" s="217">
        <v>16.290444630632859</v>
      </c>
      <c r="AD163" s="76">
        <v>2.0027161399087658</v>
      </c>
      <c r="AE163" s="77">
        <v>262</v>
      </c>
      <c r="AF163" s="75">
        <v>39.548405525968562</v>
      </c>
      <c r="AG163" s="76">
        <v>2.7549463318362308</v>
      </c>
      <c r="AH163" s="77">
        <v>262</v>
      </c>
      <c r="AI163" s="75">
        <v>26.34354488535315</v>
      </c>
      <c r="AJ163" s="76">
        <v>2.4490700242123689</v>
      </c>
      <c r="AK163" s="77">
        <v>263</v>
      </c>
      <c r="AL163" s="75">
        <v>26.15927900370194</v>
      </c>
      <c r="AM163" s="76">
        <v>2.4454996992392801</v>
      </c>
      <c r="AN163" s="77">
        <v>262</v>
      </c>
      <c r="AO163" s="75">
        <v>9.6127138779742136</v>
      </c>
      <c r="AP163" s="76">
        <v>1.557922920098443</v>
      </c>
      <c r="AQ163" s="77">
        <v>264</v>
      </c>
      <c r="AR163" s="75">
        <v>38.386333681044142</v>
      </c>
      <c r="AS163" s="76">
        <v>2.734103142366723</v>
      </c>
      <c r="AT163" s="78">
        <v>258</v>
      </c>
    </row>
    <row r="164" spans="1:46" ht="14.5" customHeight="1">
      <c r="A164" s="79" t="s">
        <v>70</v>
      </c>
      <c r="B164" s="202">
        <v>23.973386082377239</v>
      </c>
      <c r="C164" s="81">
        <v>1.064798392770637</v>
      </c>
      <c r="D164" s="82">
        <v>2309</v>
      </c>
      <c r="E164" s="80">
        <v>11.2915960553837</v>
      </c>
      <c r="F164" s="81">
        <v>0.80467842517483312</v>
      </c>
      <c r="G164" s="82">
        <v>2302</v>
      </c>
      <c r="H164" s="202">
        <v>20.425486510993739</v>
      </c>
      <c r="I164" s="81">
        <v>1.001530154356979</v>
      </c>
      <c r="J164" s="82">
        <v>2306</v>
      </c>
      <c r="K164" s="202">
        <v>53.018684471876128</v>
      </c>
      <c r="L164" s="81">
        <v>1.238551512165287</v>
      </c>
      <c r="M164" s="82">
        <v>2316</v>
      </c>
      <c r="N164" s="202">
        <v>47.160369451631553</v>
      </c>
      <c r="O164" s="81">
        <v>1.2302173954235189</v>
      </c>
      <c r="P164" s="82">
        <v>2324</v>
      </c>
      <c r="Q164" s="202">
        <v>33.24988966887053</v>
      </c>
      <c r="R164" s="81">
        <v>1.172604012539967</v>
      </c>
      <c r="S164" s="82">
        <v>2311</v>
      </c>
      <c r="T164" s="202">
        <v>27.640373365906161</v>
      </c>
      <c r="U164" s="81">
        <v>1.1171672429861159</v>
      </c>
      <c r="V164" s="82">
        <v>2309</v>
      </c>
      <c r="W164" s="202">
        <v>25.778541402049889</v>
      </c>
      <c r="X164" s="81">
        <v>1.098663868392237</v>
      </c>
      <c r="Y164" s="82">
        <v>2313</v>
      </c>
      <c r="Z164" s="202">
        <v>11.50873103748509</v>
      </c>
      <c r="AA164" s="81">
        <v>0.80762722897252237</v>
      </c>
      <c r="AB164" s="82">
        <v>2305</v>
      </c>
      <c r="AC164" s="202">
        <v>19.883251255012372</v>
      </c>
      <c r="AD164" s="81">
        <v>1.0005749266630679</v>
      </c>
      <c r="AE164" s="82">
        <v>2307</v>
      </c>
      <c r="AF164" s="202">
        <v>45.157207641523037</v>
      </c>
      <c r="AG164" s="81">
        <v>1.235538299343155</v>
      </c>
      <c r="AH164" s="82">
        <v>2319</v>
      </c>
      <c r="AI164" s="202">
        <v>28.904752765669141</v>
      </c>
      <c r="AJ164" s="81">
        <v>1.124992944726986</v>
      </c>
      <c r="AK164" s="82">
        <v>2314</v>
      </c>
      <c r="AL164" s="202">
        <v>33.842618462714903</v>
      </c>
      <c r="AM164" s="81">
        <v>1.1788406597584451</v>
      </c>
      <c r="AN164" s="82">
        <v>2317</v>
      </c>
      <c r="AO164" s="80">
        <v>8.9268397313776635</v>
      </c>
      <c r="AP164" s="81">
        <v>0.68284258650835261</v>
      </c>
      <c r="AQ164" s="82">
        <v>2305</v>
      </c>
      <c r="AR164" s="202">
        <v>44.958939327676681</v>
      </c>
      <c r="AS164" s="81">
        <v>1.24829456660371</v>
      </c>
      <c r="AT164" s="83">
        <v>2273</v>
      </c>
    </row>
    <row r="165" spans="1:46" ht="14.5" customHeight="1">
      <c r="A165" s="79" t="s">
        <v>71</v>
      </c>
      <c r="B165" s="80">
        <v>24.339694361286991</v>
      </c>
      <c r="C165" s="81">
        <v>1.179615511216735</v>
      </c>
      <c r="D165" s="82">
        <v>1408</v>
      </c>
      <c r="E165" s="80">
        <v>12.65664320502599</v>
      </c>
      <c r="F165" s="81">
        <v>0.92790660506359302</v>
      </c>
      <c r="G165" s="82">
        <v>1397</v>
      </c>
      <c r="H165" s="80">
        <v>20.503362498730588</v>
      </c>
      <c r="I165" s="81">
        <v>1.076954476679729</v>
      </c>
      <c r="J165" s="82">
        <v>1408</v>
      </c>
      <c r="K165" s="80">
        <v>51.140130641977947</v>
      </c>
      <c r="L165" s="81">
        <v>1.3665193772079181</v>
      </c>
      <c r="M165" s="82">
        <v>1420</v>
      </c>
      <c r="N165" s="80">
        <v>45.875236775339403</v>
      </c>
      <c r="O165" s="81">
        <v>1.3507594576326909</v>
      </c>
      <c r="P165" s="82">
        <v>1421</v>
      </c>
      <c r="Q165" s="202">
        <v>28.70271797388726</v>
      </c>
      <c r="R165" s="81">
        <v>1.246570557217402</v>
      </c>
      <c r="S165" s="82">
        <v>1410</v>
      </c>
      <c r="T165" s="202">
        <v>25.2842467018714</v>
      </c>
      <c r="U165" s="81">
        <v>1.1867633836064491</v>
      </c>
      <c r="V165" s="82">
        <v>1413</v>
      </c>
      <c r="W165" s="202">
        <v>14.21342758258918</v>
      </c>
      <c r="X165" s="81">
        <v>0.95463589159171347</v>
      </c>
      <c r="Y165" s="82">
        <v>1406</v>
      </c>
      <c r="Z165" s="202">
        <v>8.2373913366018385</v>
      </c>
      <c r="AA165" s="81">
        <v>0.76782453537906026</v>
      </c>
      <c r="AB165" s="82">
        <v>1401</v>
      </c>
      <c r="AC165" s="202">
        <v>15.15878383220959</v>
      </c>
      <c r="AD165" s="81">
        <v>0.97999589127764963</v>
      </c>
      <c r="AE165" s="82">
        <v>1405</v>
      </c>
      <c r="AF165" s="202">
        <v>45.930280441090268</v>
      </c>
      <c r="AG165" s="81">
        <v>1.370034908837829</v>
      </c>
      <c r="AH165" s="82">
        <v>1417</v>
      </c>
      <c r="AI165" s="202">
        <v>31.842491144161841</v>
      </c>
      <c r="AJ165" s="81">
        <v>1.298703351533433</v>
      </c>
      <c r="AK165" s="82">
        <v>1408</v>
      </c>
      <c r="AL165" s="202">
        <v>32.154792806724572</v>
      </c>
      <c r="AM165" s="81">
        <v>1.306939652633992</v>
      </c>
      <c r="AN165" s="82">
        <v>1414</v>
      </c>
      <c r="AO165" s="80">
        <v>12.27370762887668</v>
      </c>
      <c r="AP165" s="81">
        <v>0.85843386858731674</v>
      </c>
      <c r="AQ165" s="82">
        <v>1409</v>
      </c>
      <c r="AR165" s="202">
        <v>45.229491748124097</v>
      </c>
      <c r="AS165" s="81">
        <v>1.390776496947062</v>
      </c>
      <c r="AT165" s="83">
        <v>1367</v>
      </c>
    </row>
    <row r="166" spans="1:46" ht="14.5" customHeight="1">
      <c r="A166" s="84" t="s">
        <v>72</v>
      </c>
      <c r="B166" s="206">
        <v>24.041957586360429</v>
      </c>
      <c r="C166" s="86">
        <v>0.8932119853964221</v>
      </c>
      <c r="D166" s="87">
        <v>3717</v>
      </c>
      <c r="E166" s="85">
        <v>11.54655761783075</v>
      </c>
      <c r="F166" s="86">
        <v>0.67689794593763497</v>
      </c>
      <c r="G166" s="87">
        <v>3699</v>
      </c>
      <c r="H166" s="206">
        <v>20.44010719107208</v>
      </c>
      <c r="I166" s="86">
        <v>0.83824890505782146</v>
      </c>
      <c r="J166" s="87">
        <v>3714</v>
      </c>
      <c r="K166" s="206">
        <v>52.665558154093468</v>
      </c>
      <c r="L166" s="86">
        <v>1.0380062714812179</v>
      </c>
      <c r="M166" s="87">
        <v>3736</v>
      </c>
      <c r="N166" s="206">
        <v>46.918657185471012</v>
      </c>
      <c r="O166" s="86">
        <v>1.0305807966239999</v>
      </c>
      <c r="P166" s="87">
        <v>3745</v>
      </c>
      <c r="Q166" s="206">
        <v>32.397923846280037</v>
      </c>
      <c r="R166" s="86">
        <v>0.98117760631993045</v>
      </c>
      <c r="S166" s="87">
        <v>3721</v>
      </c>
      <c r="T166" s="206">
        <v>27.197581333437839</v>
      </c>
      <c r="U166" s="86">
        <v>0.93424182712951997</v>
      </c>
      <c r="V166" s="87">
        <v>3722</v>
      </c>
      <c r="W166" s="206">
        <v>23.619734287280028</v>
      </c>
      <c r="X166" s="86">
        <v>0.91151906245149694</v>
      </c>
      <c r="Y166" s="87">
        <v>3719</v>
      </c>
      <c r="Z166" s="206">
        <v>10.898824056402161</v>
      </c>
      <c r="AA166" s="86">
        <v>0.67254916084145755</v>
      </c>
      <c r="AB166" s="87">
        <v>3706</v>
      </c>
      <c r="AC166" s="206">
        <v>18.999179616494661</v>
      </c>
      <c r="AD166" s="86">
        <v>0.83401940179324097</v>
      </c>
      <c r="AE166" s="87">
        <v>3712</v>
      </c>
      <c r="AF166" s="206">
        <v>45.302485134778067</v>
      </c>
      <c r="AG166" s="86">
        <v>1.035908187610503</v>
      </c>
      <c r="AH166" s="87">
        <v>3736</v>
      </c>
      <c r="AI166" s="206">
        <v>29.45348289531989</v>
      </c>
      <c r="AJ166" s="86">
        <v>0.94669487630019677</v>
      </c>
      <c r="AK166" s="87">
        <v>3722</v>
      </c>
      <c r="AL166" s="206">
        <v>33.526040815492067</v>
      </c>
      <c r="AM166" s="86">
        <v>0.98860685191826425</v>
      </c>
      <c r="AN166" s="87">
        <v>3731</v>
      </c>
      <c r="AO166" s="85">
        <v>9.5535575389354221</v>
      </c>
      <c r="AP166" s="86">
        <v>0.57795718454357803</v>
      </c>
      <c r="AQ166" s="87">
        <v>3714</v>
      </c>
      <c r="AR166" s="206">
        <v>45.009126078553187</v>
      </c>
      <c r="AS166" s="86">
        <v>1.0489533527744259</v>
      </c>
      <c r="AT166" s="88">
        <v>3640</v>
      </c>
    </row>
    <row r="167" spans="1:46" ht="14.5" customHeight="1">
      <c r="A167" s="1255" t="s">
        <v>325</v>
      </c>
      <c r="B167" s="1255"/>
      <c r="C167" s="1255"/>
      <c r="D167" s="1255"/>
      <c r="E167" s="1255"/>
      <c r="F167" s="1255"/>
      <c r="G167" s="1255"/>
      <c r="H167" s="1255"/>
      <c r="I167" s="1255"/>
      <c r="J167" s="1255"/>
      <c r="K167" s="1255"/>
      <c r="L167" s="1255"/>
      <c r="M167" s="1255"/>
      <c r="N167" s="1255"/>
      <c r="O167" s="1255"/>
      <c r="P167" s="1255"/>
      <c r="Q167" s="1255"/>
      <c r="R167" s="1255"/>
      <c r="S167" s="1255"/>
      <c r="T167" s="1255"/>
      <c r="U167" s="1255"/>
      <c r="V167" s="1255"/>
      <c r="W167" s="1255"/>
      <c r="X167" s="1255"/>
      <c r="Y167" s="1255"/>
      <c r="Z167" s="1255"/>
      <c r="AA167" s="1255"/>
      <c r="AB167" s="1255"/>
      <c r="AC167" s="1255"/>
      <c r="AD167" s="1255"/>
      <c r="AE167" s="1255"/>
      <c r="AF167" s="1255"/>
      <c r="AG167" s="1255"/>
      <c r="AH167" s="1255"/>
      <c r="AI167" s="1255"/>
      <c r="AJ167" s="1255"/>
      <c r="AK167" s="1255"/>
      <c r="AL167" s="1255"/>
      <c r="AM167" s="1255"/>
      <c r="AN167" s="1255"/>
      <c r="AO167" s="1255"/>
      <c r="AP167" s="1255"/>
      <c r="AQ167" s="1255"/>
      <c r="AR167" s="1255"/>
      <c r="AS167" s="1255"/>
      <c r="AT167" s="1255"/>
    </row>
    <row r="168" spans="1:46" ht="14.5" customHeight="1">
      <c r="A168" s="1255" t="s">
        <v>326</v>
      </c>
      <c r="B168" s="1255"/>
      <c r="C168" s="1255"/>
      <c r="D168" s="1255"/>
      <c r="E168" s="1255"/>
      <c r="F168" s="1255"/>
      <c r="G168" s="1255"/>
      <c r="H168" s="1255"/>
      <c r="I168" s="1255"/>
      <c r="J168" s="1255"/>
      <c r="K168" s="1255"/>
      <c r="L168" s="1255"/>
      <c r="M168" s="1255"/>
      <c r="N168" s="1255"/>
      <c r="O168" s="1255"/>
      <c r="P168" s="1255"/>
      <c r="Q168" s="1255"/>
      <c r="R168" s="1255"/>
      <c r="S168" s="1255"/>
      <c r="T168" s="1255"/>
      <c r="U168" s="1255"/>
      <c r="V168" s="1255"/>
      <c r="W168" s="1255"/>
      <c r="X168" s="1255"/>
      <c r="Y168" s="1255"/>
      <c r="Z168" s="1255"/>
      <c r="AA168" s="1255"/>
      <c r="AB168" s="1255"/>
      <c r="AC168" s="1255"/>
      <c r="AD168" s="1255"/>
      <c r="AE168" s="1255"/>
      <c r="AF168" s="1255"/>
      <c r="AG168" s="1255"/>
      <c r="AH168" s="1255"/>
      <c r="AI168" s="1255"/>
      <c r="AJ168" s="1255"/>
      <c r="AK168" s="1255"/>
      <c r="AL168" s="1255"/>
      <c r="AM168" s="1255"/>
      <c r="AN168" s="1255"/>
      <c r="AO168" s="1255"/>
      <c r="AP168" s="1255"/>
      <c r="AQ168" s="1255"/>
      <c r="AR168" s="1255"/>
      <c r="AS168" s="1255"/>
      <c r="AT168" s="1255"/>
    </row>
    <row r="169" spans="1:46" ht="14.5" customHeight="1">
      <c r="A169" s="1255" t="s">
        <v>751</v>
      </c>
      <c r="B169" s="1255"/>
      <c r="C169" s="1255"/>
      <c r="D169" s="1255"/>
      <c r="E169" s="1255"/>
      <c r="F169" s="1255"/>
      <c r="G169" s="1255"/>
      <c r="H169" s="1255"/>
      <c r="I169" s="1255"/>
      <c r="J169" s="1255"/>
      <c r="K169" s="1255"/>
      <c r="L169" s="1255"/>
      <c r="M169" s="1255"/>
      <c r="N169" s="1255"/>
      <c r="O169" s="1255"/>
      <c r="P169" s="1255"/>
      <c r="Q169" s="1255"/>
      <c r="R169" s="1255"/>
      <c r="S169" s="1255"/>
      <c r="T169" s="1255"/>
      <c r="U169" s="1255"/>
      <c r="V169" s="1255"/>
      <c r="W169" s="1255"/>
      <c r="X169" s="1255"/>
      <c r="Y169" s="1255"/>
      <c r="Z169" s="1255"/>
      <c r="AA169" s="1255"/>
      <c r="AB169" s="1255"/>
      <c r="AC169" s="1255"/>
      <c r="AD169" s="1255"/>
      <c r="AE169" s="1255"/>
      <c r="AF169" s="1255"/>
      <c r="AG169" s="1255"/>
      <c r="AH169" s="1255"/>
      <c r="AI169" s="1255"/>
      <c r="AJ169" s="1255"/>
      <c r="AK169" s="1255"/>
      <c r="AL169" s="1255"/>
      <c r="AM169" s="1255"/>
      <c r="AN169" s="1255"/>
      <c r="AO169" s="1255"/>
      <c r="AP169" s="1255"/>
      <c r="AQ169" s="1255"/>
      <c r="AR169" s="1255"/>
      <c r="AS169" s="1255"/>
      <c r="AT169" s="1255"/>
    </row>
    <row r="170" spans="1:46" ht="14.5" customHeight="1"/>
    <row r="171" spans="1:46" ht="14.5" customHeight="1">
      <c r="A171" s="1258" t="s">
        <v>696</v>
      </c>
      <c r="B171" s="1258"/>
      <c r="C171" s="1258"/>
      <c r="D171" s="1258"/>
      <c r="E171" s="1258"/>
      <c r="F171" s="1258"/>
      <c r="G171" s="1258"/>
      <c r="H171" s="1258"/>
      <c r="I171" s="1258"/>
      <c r="J171" s="1258"/>
      <c r="K171" s="1258"/>
      <c r="L171" s="1258"/>
      <c r="M171" s="1258"/>
      <c r="N171" s="1258"/>
      <c r="O171" s="1258"/>
      <c r="P171" s="1258"/>
      <c r="Q171" s="1258"/>
      <c r="R171" s="1258"/>
      <c r="S171" s="1258"/>
      <c r="T171" s="1258"/>
      <c r="U171" s="1258"/>
      <c r="V171" s="1258"/>
      <c r="W171" s="1258"/>
      <c r="X171" s="1258"/>
      <c r="Y171" s="1258"/>
      <c r="Z171" s="1258"/>
      <c r="AA171" s="1258"/>
      <c r="AB171" s="1258"/>
      <c r="AC171" s="1258"/>
      <c r="AD171" s="1258"/>
      <c r="AE171" s="1258"/>
      <c r="AF171" s="1258"/>
      <c r="AG171" s="1258"/>
      <c r="AH171" s="1258"/>
      <c r="AI171" s="1258"/>
      <c r="AJ171" s="1258"/>
      <c r="AK171" s="1258"/>
      <c r="AL171" s="1258"/>
      <c r="AM171" s="1258"/>
      <c r="AN171" s="1258"/>
      <c r="AO171" s="1258"/>
      <c r="AP171" s="1258"/>
      <c r="AQ171" s="1258"/>
      <c r="AR171" s="1258"/>
      <c r="AS171" s="1258"/>
      <c r="AT171" s="1258"/>
    </row>
    <row r="172" spans="1:46" ht="48" customHeight="1" thickBot="1">
      <c r="A172" s="1400" t="s">
        <v>43</v>
      </c>
      <c r="B172" s="1243" t="s">
        <v>353</v>
      </c>
      <c r="C172" s="1244"/>
      <c r="D172" s="1245"/>
      <c r="E172" s="1243" t="s">
        <v>354</v>
      </c>
      <c r="F172" s="1244"/>
      <c r="G172" s="1245"/>
      <c r="H172" s="1243" t="s">
        <v>355</v>
      </c>
      <c r="I172" s="1244"/>
      <c r="J172" s="1245"/>
      <c r="K172" s="1243" t="s">
        <v>356</v>
      </c>
      <c r="L172" s="1244"/>
      <c r="M172" s="1245"/>
      <c r="N172" s="1243" t="s">
        <v>357</v>
      </c>
      <c r="O172" s="1244"/>
      <c r="P172" s="1245"/>
      <c r="Q172" s="1243" t="s">
        <v>358</v>
      </c>
      <c r="R172" s="1244"/>
      <c r="S172" s="1245"/>
      <c r="T172" s="1243" t="s">
        <v>359</v>
      </c>
      <c r="U172" s="1244"/>
      <c r="V172" s="1245"/>
      <c r="W172" s="1243" t="s">
        <v>360</v>
      </c>
      <c r="X172" s="1244"/>
      <c r="Y172" s="1245"/>
      <c r="Z172" s="1243" t="s">
        <v>361</v>
      </c>
      <c r="AA172" s="1244"/>
      <c r="AB172" s="1245"/>
      <c r="AC172" s="1243" t="s">
        <v>362</v>
      </c>
      <c r="AD172" s="1244"/>
      <c r="AE172" s="1245"/>
      <c r="AF172" s="1245" t="s">
        <v>363</v>
      </c>
      <c r="AG172" s="1245" t="s">
        <v>320</v>
      </c>
      <c r="AH172" s="1245" t="s">
        <v>320</v>
      </c>
      <c r="AI172" s="1245" t="s">
        <v>364</v>
      </c>
      <c r="AJ172" s="1245" t="s">
        <v>321</v>
      </c>
      <c r="AK172" s="1245" t="s">
        <v>321</v>
      </c>
      <c r="AL172" s="1245" t="s">
        <v>365</v>
      </c>
      <c r="AM172" s="1245" t="s">
        <v>322</v>
      </c>
      <c r="AN172" s="1245" t="s">
        <v>322</v>
      </c>
      <c r="AO172" s="1245" t="s">
        <v>200</v>
      </c>
      <c r="AP172" s="1245" t="s">
        <v>323</v>
      </c>
      <c r="AQ172" s="1245" t="s">
        <v>323</v>
      </c>
      <c r="AR172" s="1245" t="s">
        <v>366</v>
      </c>
      <c r="AS172" s="1245" t="s">
        <v>324</v>
      </c>
      <c r="AT172" s="1246" t="s">
        <v>324</v>
      </c>
    </row>
    <row r="173" spans="1:46" ht="14.5" customHeight="1" thickBot="1">
      <c r="A173" s="1254" t="s">
        <v>43</v>
      </c>
      <c r="B173" s="54" t="s">
        <v>40</v>
      </c>
      <c r="C173" s="54" t="s">
        <v>111</v>
      </c>
      <c r="D173" s="55" t="s">
        <v>112</v>
      </c>
      <c r="E173" s="54" t="s">
        <v>40</v>
      </c>
      <c r="F173" s="54" t="s">
        <v>111</v>
      </c>
      <c r="G173" s="55" t="s">
        <v>112</v>
      </c>
      <c r="H173" s="54" t="s">
        <v>40</v>
      </c>
      <c r="I173" s="54" t="s">
        <v>111</v>
      </c>
      <c r="J173" s="55" t="s">
        <v>112</v>
      </c>
      <c r="K173" s="54" t="s">
        <v>40</v>
      </c>
      <c r="L173" s="54" t="s">
        <v>111</v>
      </c>
      <c r="M173" s="55" t="s">
        <v>112</v>
      </c>
      <c r="N173" s="54" t="s">
        <v>40</v>
      </c>
      <c r="O173" s="54" t="s">
        <v>111</v>
      </c>
      <c r="P173" s="55" t="s">
        <v>112</v>
      </c>
      <c r="Q173" s="54" t="s">
        <v>40</v>
      </c>
      <c r="R173" s="54" t="s">
        <v>111</v>
      </c>
      <c r="S173" s="55" t="s">
        <v>112</v>
      </c>
      <c r="T173" s="54" t="s">
        <v>40</v>
      </c>
      <c r="U173" s="54" t="s">
        <v>111</v>
      </c>
      <c r="V173" s="55" t="s">
        <v>112</v>
      </c>
      <c r="W173" s="54" t="s">
        <v>40</v>
      </c>
      <c r="X173" s="54" t="s">
        <v>111</v>
      </c>
      <c r="Y173" s="55" t="s">
        <v>112</v>
      </c>
      <c r="Z173" s="54" t="s">
        <v>40</v>
      </c>
      <c r="AA173" s="54" t="s">
        <v>111</v>
      </c>
      <c r="AB173" s="55" t="s">
        <v>112</v>
      </c>
      <c r="AC173" s="54" t="s">
        <v>40</v>
      </c>
      <c r="AD173" s="54" t="s">
        <v>111</v>
      </c>
      <c r="AE173" s="55" t="s">
        <v>112</v>
      </c>
      <c r="AF173" s="54" t="s">
        <v>40</v>
      </c>
      <c r="AG173" s="54" t="s">
        <v>111</v>
      </c>
      <c r="AH173" s="55" t="s">
        <v>112</v>
      </c>
      <c r="AI173" s="54" t="s">
        <v>40</v>
      </c>
      <c r="AJ173" s="54" t="s">
        <v>111</v>
      </c>
      <c r="AK173" s="55" t="s">
        <v>112</v>
      </c>
      <c r="AL173" s="54" t="s">
        <v>40</v>
      </c>
      <c r="AM173" s="54" t="s">
        <v>111</v>
      </c>
      <c r="AN173" s="55" t="s">
        <v>112</v>
      </c>
      <c r="AO173" s="54" t="s">
        <v>40</v>
      </c>
      <c r="AP173" s="54" t="s">
        <v>111</v>
      </c>
      <c r="AQ173" s="55" t="s">
        <v>112</v>
      </c>
      <c r="AR173" s="54" t="s">
        <v>40</v>
      </c>
      <c r="AS173" s="54" t="s">
        <v>111</v>
      </c>
      <c r="AT173" s="54" t="s">
        <v>112</v>
      </c>
    </row>
    <row r="174" spans="1:46" ht="14.5" customHeight="1">
      <c r="A174" s="56" t="s">
        <v>117</v>
      </c>
      <c r="B174" s="57">
        <v>24.153923172319882</v>
      </c>
      <c r="C174" s="58">
        <v>1.562023336877064</v>
      </c>
      <c r="D174" s="59">
        <v>1171</v>
      </c>
      <c r="E174" s="57">
        <v>11.0227970645316</v>
      </c>
      <c r="F174" s="58">
        <v>1.177197010572032</v>
      </c>
      <c r="G174" s="59">
        <v>1163</v>
      </c>
      <c r="H174" s="57">
        <v>21.372692029834091</v>
      </c>
      <c r="I174" s="58">
        <v>1.4944871576533809</v>
      </c>
      <c r="J174" s="59">
        <v>1173</v>
      </c>
      <c r="K174" s="57">
        <v>51.035047552529392</v>
      </c>
      <c r="L174" s="58">
        <v>1.840900993196549</v>
      </c>
      <c r="M174" s="59">
        <v>1175</v>
      </c>
      <c r="N174" s="57">
        <v>45.118393032998682</v>
      </c>
      <c r="O174" s="58">
        <v>1.8313968659948701</v>
      </c>
      <c r="P174" s="59">
        <v>1180</v>
      </c>
      <c r="Q174" s="57">
        <v>32.754152292797791</v>
      </c>
      <c r="R174" s="58">
        <v>1.7391069939180051</v>
      </c>
      <c r="S174" s="59">
        <v>1174</v>
      </c>
      <c r="T174" s="57">
        <v>29.09951611686213</v>
      </c>
      <c r="U174" s="58">
        <v>1.6826424924672889</v>
      </c>
      <c r="V174" s="59">
        <v>1173</v>
      </c>
      <c r="W174" s="57">
        <v>22.306551681482141</v>
      </c>
      <c r="X174" s="58">
        <v>1.589583841345682</v>
      </c>
      <c r="Y174" s="59">
        <v>1173</v>
      </c>
      <c r="Z174" s="57">
        <v>9.7170491041508313</v>
      </c>
      <c r="AA174" s="58">
        <v>1.1877173164387389</v>
      </c>
      <c r="AB174" s="59">
        <v>1171</v>
      </c>
      <c r="AC174" s="57">
        <v>18.251187849773679</v>
      </c>
      <c r="AD174" s="58">
        <v>1.507539380031383</v>
      </c>
      <c r="AE174" s="59">
        <v>1170</v>
      </c>
      <c r="AF174" s="57">
        <v>47.641348988263744</v>
      </c>
      <c r="AG174" s="58">
        <v>1.839377908724559</v>
      </c>
      <c r="AH174" s="59">
        <v>1178</v>
      </c>
      <c r="AI174" s="57">
        <v>31.034782582527129</v>
      </c>
      <c r="AJ174" s="58">
        <v>1.69680011491643</v>
      </c>
      <c r="AK174" s="59">
        <v>1175</v>
      </c>
      <c r="AL174" s="57">
        <v>34.313209463534783</v>
      </c>
      <c r="AM174" s="58">
        <v>1.7739555970328089</v>
      </c>
      <c r="AN174" s="59">
        <v>1176</v>
      </c>
      <c r="AO174" s="57">
        <v>11.188857080581039</v>
      </c>
      <c r="AP174" s="58">
        <v>1.1261025908562741</v>
      </c>
      <c r="AQ174" s="59">
        <v>1170</v>
      </c>
      <c r="AR174" s="57">
        <v>49.229320211409487</v>
      </c>
      <c r="AS174" s="58">
        <v>1.868580200747624</v>
      </c>
      <c r="AT174" s="60">
        <v>1147</v>
      </c>
    </row>
    <row r="175" spans="1:46" ht="14.5" customHeight="1" thickBot="1">
      <c r="A175" s="74" t="s">
        <v>181</v>
      </c>
      <c r="B175" s="75">
        <v>23.99257759001204</v>
      </c>
      <c r="C175" s="76">
        <v>1.0883706525798831</v>
      </c>
      <c r="D175" s="77">
        <v>2546</v>
      </c>
      <c r="E175" s="75">
        <v>11.777368817849119</v>
      </c>
      <c r="F175" s="76">
        <v>0.825708387191325</v>
      </c>
      <c r="G175" s="77">
        <v>2536</v>
      </c>
      <c r="H175" s="75">
        <v>20.026632698384439</v>
      </c>
      <c r="I175" s="76">
        <v>1.0143015768454751</v>
      </c>
      <c r="J175" s="77">
        <v>2541</v>
      </c>
      <c r="K175" s="75">
        <v>53.380660997447173</v>
      </c>
      <c r="L175" s="76">
        <v>1.258417478049543</v>
      </c>
      <c r="M175" s="77">
        <v>2561</v>
      </c>
      <c r="N175" s="75">
        <v>47.715570943789302</v>
      </c>
      <c r="O175" s="76">
        <v>1.2486542823825919</v>
      </c>
      <c r="P175" s="77">
        <v>2565</v>
      </c>
      <c r="Q175" s="75">
        <v>32.240158715165357</v>
      </c>
      <c r="R175" s="76">
        <v>1.1901057622883719</v>
      </c>
      <c r="S175" s="77">
        <v>2547</v>
      </c>
      <c r="T175" s="75">
        <v>26.35584609937726</v>
      </c>
      <c r="U175" s="76">
        <v>1.1244130687916709</v>
      </c>
      <c r="V175" s="77">
        <v>2549</v>
      </c>
      <c r="W175" s="75">
        <v>24.199475316594999</v>
      </c>
      <c r="X175" s="76">
        <v>1.1138990422252899</v>
      </c>
      <c r="Y175" s="77">
        <v>2546</v>
      </c>
      <c r="Z175" s="75">
        <v>11.421623723821931</v>
      </c>
      <c r="AA175" s="76">
        <v>0.81738602140680006</v>
      </c>
      <c r="AB175" s="77">
        <v>2535</v>
      </c>
      <c r="AC175" s="75">
        <v>19.32963825259845</v>
      </c>
      <c r="AD175" s="76">
        <v>1.00491561982333</v>
      </c>
      <c r="AE175" s="77">
        <v>2542</v>
      </c>
      <c r="AF175" s="75">
        <v>44.268682418254564</v>
      </c>
      <c r="AG175" s="76">
        <v>1.251726743679376</v>
      </c>
      <c r="AH175" s="77">
        <v>2558</v>
      </c>
      <c r="AI175" s="75">
        <v>28.75292751132795</v>
      </c>
      <c r="AJ175" s="76">
        <v>1.140827852089576</v>
      </c>
      <c r="AK175" s="77">
        <v>2547</v>
      </c>
      <c r="AL175" s="75">
        <v>33.178327173417522</v>
      </c>
      <c r="AM175" s="76">
        <v>1.1900818187483091</v>
      </c>
      <c r="AN175" s="77">
        <v>2555</v>
      </c>
      <c r="AO175" s="75">
        <v>8.8327378528471847</v>
      </c>
      <c r="AP175" s="76">
        <v>0.66733079639760073</v>
      </c>
      <c r="AQ175" s="77">
        <v>2544</v>
      </c>
      <c r="AR175" s="75">
        <v>43.149125248085298</v>
      </c>
      <c r="AS175" s="76">
        <v>1.2645279008708079</v>
      </c>
      <c r="AT175" s="78">
        <v>2493</v>
      </c>
    </row>
    <row r="176" spans="1:46" ht="14.5" customHeight="1">
      <c r="A176" s="56" t="s">
        <v>134</v>
      </c>
      <c r="B176" s="57">
        <v>18.218390584534301</v>
      </c>
      <c r="C176" s="58">
        <v>2.1947616040381321</v>
      </c>
      <c r="D176" s="59">
        <v>432</v>
      </c>
      <c r="E176" s="57">
        <v>12.298657408797069</v>
      </c>
      <c r="F176" s="58">
        <v>2.0148027974978242</v>
      </c>
      <c r="G176" s="59">
        <v>431</v>
      </c>
      <c r="H176" s="57">
        <v>22.94568999634317</v>
      </c>
      <c r="I176" s="58">
        <v>2.393214639835187</v>
      </c>
      <c r="J176" s="59">
        <v>432</v>
      </c>
      <c r="K176" s="57">
        <v>41.87333691877668</v>
      </c>
      <c r="L176" s="58">
        <v>2.8736805951852489</v>
      </c>
      <c r="M176" s="59">
        <v>435</v>
      </c>
      <c r="N176" s="57">
        <v>38.376090880386201</v>
      </c>
      <c r="O176" s="58">
        <v>2.7845458625743489</v>
      </c>
      <c r="P176" s="59">
        <v>438</v>
      </c>
      <c r="Q176" s="57">
        <v>27.605360752852</v>
      </c>
      <c r="R176" s="58">
        <v>2.6342178777725578</v>
      </c>
      <c r="S176" s="59">
        <v>434</v>
      </c>
      <c r="T176" s="57">
        <v>24.682472236943742</v>
      </c>
      <c r="U176" s="58">
        <v>2.5063886811747129</v>
      </c>
      <c r="V176" s="59">
        <v>436</v>
      </c>
      <c r="W176" s="57">
        <v>21.384298152937141</v>
      </c>
      <c r="X176" s="58">
        <v>2.5038220558045432</v>
      </c>
      <c r="Y176" s="59">
        <v>434</v>
      </c>
      <c r="Z176" s="57">
        <v>8.0310546259366298</v>
      </c>
      <c r="AA176" s="58">
        <v>1.581905056834835</v>
      </c>
      <c r="AB176" s="59">
        <v>432</v>
      </c>
      <c r="AC176" s="57">
        <v>11.62116891121992</v>
      </c>
      <c r="AD176" s="58">
        <v>1.8652836522322831</v>
      </c>
      <c r="AE176" s="59">
        <v>432</v>
      </c>
      <c r="AF176" s="57">
        <v>39.66605813810579</v>
      </c>
      <c r="AG176" s="58">
        <v>2.8497505717272782</v>
      </c>
      <c r="AH176" s="59">
        <v>437</v>
      </c>
      <c r="AI176" s="57">
        <v>25.171181221684829</v>
      </c>
      <c r="AJ176" s="58">
        <v>2.491513875435281</v>
      </c>
      <c r="AK176" s="59">
        <v>434</v>
      </c>
      <c r="AL176" s="57">
        <v>28.396980449721891</v>
      </c>
      <c r="AM176" s="58">
        <v>2.6651824812111502</v>
      </c>
      <c r="AN176" s="59">
        <v>435</v>
      </c>
      <c r="AO176" s="57">
        <v>11.656872755834749</v>
      </c>
      <c r="AP176" s="58">
        <v>1.831194632473256</v>
      </c>
      <c r="AQ176" s="59">
        <v>433</v>
      </c>
      <c r="AR176" s="57">
        <v>48.385945834416248</v>
      </c>
      <c r="AS176" s="58">
        <v>2.924091339476615</v>
      </c>
      <c r="AT176" s="60">
        <v>432</v>
      </c>
    </row>
    <row r="177" spans="1:50" ht="14.5" customHeight="1">
      <c r="A177" s="61" t="s">
        <v>135</v>
      </c>
      <c r="B177" s="62">
        <v>22.869596517439899</v>
      </c>
      <c r="C177" s="63">
        <v>1.293696145070645</v>
      </c>
      <c r="D177" s="64">
        <v>1765</v>
      </c>
      <c r="E177" s="62">
        <v>10.676931322019151</v>
      </c>
      <c r="F177" s="63">
        <v>0.92644134160624203</v>
      </c>
      <c r="G177" s="64">
        <v>1755</v>
      </c>
      <c r="H177" s="62">
        <v>18.906051903248681</v>
      </c>
      <c r="I177" s="63">
        <v>1.1903547057586821</v>
      </c>
      <c r="J177" s="64">
        <v>1765</v>
      </c>
      <c r="K177" s="62">
        <v>53.082578131032008</v>
      </c>
      <c r="L177" s="63">
        <v>1.516549023345358</v>
      </c>
      <c r="M177" s="64">
        <v>1774</v>
      </c>
      <c r="N177" s="62">
        <v>46.188504758147857</v>
      </c>
      <c r="O177" s="63">
        <v>1.5096254543193779</v>
      </c>
      <c r="P177" s="64">
        <v>1777</v>
      </c>
      <c r="Q177" s="62">
        <v>31.289101024402061</v>
      </c>
      <c r="R177" s="63">
        <v>1.4252774160880479</v>
      </c>
      <c r="S177" s="64">
        <v>1771</v>
      </c>
      <c r="T177" s="62">
        <v>26.776380949796909</v>
      </c>
      <c r="U177" s="63">
        <v>1.3614181620441539</v>
      </c>
      <c r="V177" s="64">
        <v>1765</v>
      </c>
      <c r="W177" s="62">
        <v>22.321708583690491</v>
      </c>
      <c r="X177" s="63">
        <v>1.2967528754704361</v>
      </c>
      <c r="Y177" s="64">
        <v>1770</v>
      </c>
      <c r="Z177" s="62">
        <v>10.46361098660867</v>
      </c>
      <c r="AA177" s="63">
        <v>0.96539861275926686</v>
      </c>
      <c r="AB177" s="64">
        <v>1763</v>
      </c>
      <c r="AC177" s="62">
        <v>17.140893363516199</v>
      </c>
      <c r="AD177" s="63">
        <v>1.175310971919133</v>
      </c>
      <c r="AE177" s="64">
        <v>1765</v>
      </c>
      <c r="AF177" s="62">
        <v>42.846141074708477</v>
      </c>
      <c r="AG177" s="63">
        <v>1.503749786020772</v>
      </c>
      <c r="AH177" s="64">
        <v>1773</v>
      </c>
      <c r="AI177" s="62">
        <v>26.96312768027834</v>
      </c>
      <c r="AJ177" s="63">
        <v>1.348632125062657</v>
      </c>
      <c r="AK177" s="64">
        <v>1769</v>
      </c>
      <c r="AL177" s="62">
        <v>31.72358152947049</v>
      </c>
      <c r="AM177" s="63">
        <v>1.428499273811225</v>
      </c>
      <c r="AN177" s="64">
        <v>1772</v>
      </c>
      <c r="AO177" s="62">
        <v>8.3669021241767538</v>
      </c>
      <c r="AP177" s="63">
        <v>0.74136296145085423</v>
      </c>
      <c r="AQ177" s="64">
        <v>1763</v>
      </c>
      <c r="AR177" s="62">
        <v>43.84837952831797</v>
      </c>
      <c r="AS177" s="63">
        <v>1.5222761030130041</v>
      </c>
      <c r="AT177" s="65">
        <v>1729</v>
      </c>
    </row>
    <row r="178" spans="1:50" ht="14.5" customHeight="1" thickBot="1">
      <c r="A178" s="190" t="s">
        <v>136</v>
      </c>
      <c r="B178" s="179">
        <v>27.611230908941771</v>
      </c>
      <c r="C178" s="180">
        <v>1.473333411815829</v>
      </c>
      <c r="D178" s="219">
        <v>1520</v>
      </c>
      <c r="E178" s="179">
        <v>12.37960725233977</v>
      </c>
      <c r="F178" s="180">
        <v>1.1166074096216789</v>
      </c>
      <c r="G178" s="219">
        <v>1513</v>
      </c>
      <c r="H178" s="179">
        <v>21.482883266670701</v>
      </c>
      <c r="I178" s="180">
        <v>1.3583547566163039</v>
      </c>
      <c r="J178" s="219">
        <v>1517</v>
      </c>
      <c r="K178" s="179">
        <v>55.983299897656742</v>
      </c>
      <c r="L178" s="180">
        <v>1.616522335722411</v>
      </c>
      <c r="M178" s="219">
        <v>1527</v>
      </c>
      <c r="N178" s="179">
        <v>50.926183558917678</v>
      </c>
      <c r="O178" s="180">
        <v>1.6258069672714359</v>
      </c>
      <c r="P178" s="219">
        <v>1530</v>
      </c>
      <c r="Q178" s="179">
        <v>35.532600777988321</v>
      </c>
      <c r="R178" s="180">
        <v>1.577030782361267</v>
      </c>
      <c r="S178" s="219">
        <v>1516</v>
      </c>
      <c r="T178" s="179">
        <v>28.635148757582321</v>
      </c>
      <c r="U178" s="180">
        <v>1.4976193869729111</v>
      </c>
      <c r="V178" s="219">
        <v>1521</v>
      </c>
      <c r="W178" s="179">
        <v>26.080090216710669</v>
      </c>
      <c r="X178" s="180">
        <v>1.487879258466793</v>
      </c>
      <c r="Y178" s="219">
        <v>1515</v>
      </c>
      <c r="Z178" s="179">
        <v>12.482931172440621</v>
      </c>
      <c r="AA178" s="180">
        <v>1.137483609355197</v>
      </c>
      <c r="AB178" s="219">
        <v>1511</v>
      </c>
      <c r="AC178" s="179">
        <v>24.00336116444662</v>
      </c>
      <c r="AD178" s="180">
        <v>1.4407286155914669</v>
      </c>
      <c r="AE178" s="219">
        <v>1515</v>
      </c>
      <c r="AF178" s="179">
        <v>50.461402375916009</v>
      </c>
      <c r="AG178" s="180">
        <v>1.6317957737022371</v>
      </c>
      <c r="AH178" s="219">
        <v>1526</v>
      </c>
      <c r="AI178" s="179">
        <v>34.157765910029553</v>
      </c>
      <c r="AJ178" s="180">
        <v>1.5553349672298411</v>
      </c>
      <c r="AK178" s="219">
        <v>1519</v>
      </c>
      <c r="AL178" s="179">
        <v>37.672339821099037</v>
      </c>
      <c r="AM178" s="180">
        <v>1.591084181342294</v>
      </c>
      <c r="AN178" s="219">
        <v>1524</v>
      </c>
      <c r="AO178" s="179">
        <v>10.304075820295431</v>
      </c>
      <c r="AP178" s="180">
        <v>0.98902133852231366</v>
      </c>
      <c r="AQ178" s="219">
        <v>1518</v>
      </c>
      <c r="AR178" s="179">
        <v>45.264179409107939</v>
      </c>
      <c r="AS178" s="180">
        <v>1.656720450484982</v>
      </c>
      <c r="AT178" s="191">
        <v>1479</v>
      </c>
    </row>
    <row r="179" spans="1:50" ht="14.5" customHeight="1">
      <c r="A179" s="84" t="s">
        <v>123</v>
      </c>
      <c r="B179" s="85">
        <v>24.041957586360429</v>
      </c>
      <c r="C179" s="86">
        <v>0.8932119853964221</v>
      </c>
      <c r="D179" s="87">
        <v>3717</v>
      </c>
      <c r="E179" s="85">
        <v>11.54655761783075</v>
      </c>
      <c r="F179" s="86">
        <v>0.67689794593763497</v>
      </c>
      <c r="G179" s="87">
        <v>3699</v>
      </c>
      <c r="H179" s="85">
        <v>20.44010719107208</v>
      </c>
      <c r="I179" s="86">
        <v>0.83824890505782146</v>
      </c>
      <c r="J179" s="87">
        <v>3714</v>
      </c>
      <c r="K179" s="85">
        <v>52.665558154093468</v>
      </c>
      <c r="L179" s="86">
        <v>1.0380062714812179</v>
      </c>
      <c r="M179" s="87">
        <v>3736</v>
      </c>
      <c r="N179" s="85">
        <v>46.918657185471012</v>
      </c>
      <c r="O179" s="86">
        <v>1.0305807966239999</v>
      </c>
      <c r="P179" s="87">
        <v>3745</v>
      </c>
      <c r="Q179" s="85">
        <v>32.397923846280037</v>
      </c>
      <c r="R179" s="86">
        <v>0.98117760631993045</v>
      </c>
      <c r="S179" s="87">
        <v>3721</v>
      </c>
      <c r="T179" s="85">
        <v>27.197581333437839</v>
      </c>
      <c r="U179" s="86">
        <v>0.93424182712951997</v>
      </c>
      <c r="V179" s="87">
        <v>3722</v>
      </c>
      <c r="W179" s="85">
        <v>23.619734287280028</v>
      </c>
      <c r="X179" s="86">
        <v>0.91151906245149694</v>
      </c>
      <c r="Y179" s="87">
        <v>3719</v>
      </c>
      <c r="Z179" s="85">
        <v>10.898824056402161</v>
      </c>
      <c r="AA179" s="86">
        <v>0.67254916084145755</v>
      </c>
      <c r="AB179" s="87">
        <v>3706</v>
      </c>
      <c r="AC179" s="85">
        <v>18.999179616494661</v>
      </c>
      <c r="AD179" s="86">
        <v>0.83401940179324097</v>
      </c>
      <c r="AE179" s="87">
        <v>3712</v>
      </c>
      <c r="AF179" s="85">
        <v>45.302485134778067</v>
      </c>
      <c r="AG179" s="86">
        <v>1.035908187610503</v>
      </c>
      <c r="AH179" s="87">
        <v>3736</v>
      </c>
      <c r="AI179" s="85">
        <v>29.45348289531989</v>
      </c>
      <c r="AJ179" s="86">
        <v>0.94669487630019677</v>
      </c>
      <c r="AK179" s="87">
        <v>3722</v>
      </c>
      <c r="AL179" s="85">
        <v>33.526040815492067</v>
      </c>
      <c r="AM179" s="86">
        <v>0.98860685191826425</v>
      </c>
      <c r="AN179" s="87">
        <v>3731</v>
      </c>
      <c r="AO179" s="85">
        <v>9.5535575389354221</v>
      </c>
      <c r="AP179" s="86">
        <v>0.57795718454357803</v>
      </c>
      <c r="AQ179" s="87">
        <v>3714</v>
      </c>
      <c r="AR179" s="85">
        <v>45.009126078553187</v>
      </c>
      <c r="AS179" s="86">
        <v>1.0489533527744259</v>
      </c>
      <c r="AT179" s="88">
        <v>3640</v>
      </c>
    </row>
    <row r="180" spans="1:50" s="220" customFormat="1" ht="14.5" customHeight="1">
      <c r="A180" s="1426" t="s">
        <v>325</v>
      </c>
      <c r="B180" s="1426"/>
      <c r="C180" s="1426"/>
      <c r="D180" s="1426"/>
      <c r="E180" s="1426"/>
      <c r="F180" s="1426"/>
      <c r="G180" s="1426"/>
      <c r="H180" s="1426"/>
      <c r="I180" s="1426"/>
      <c r="J180" s="1426"/>
      <c r="K180" s="1426"/>
      <c r="L180" s="1426"/>
      <c r="M180" s="1426"/>
      <c r="N180" s="1426"/>
      <c r="O180" s="1426"/>
      <c r="P180" s="1426"/>
      <c r="Q180" s="1426"/>
      <c r="R180" s="1426"/>
      <c r="S180" s="1426"/>
      <c r="T180" s="1426"/>
      <c r="U180" s="1426"/>
      <c r="V180" s="1426"/>
      <c r="W180" s="1426"/>
      <c r="X180" s="1426"/>
      <c r="Y180" s="1426"/>
      <c r="Z180" s="1426"/>
      <c r="AA180" s="1426"/>
      <c r="AB180" s="1426"/>
      <c r="AC180" s="1426"/>
      <c r="AD180" s="1426"/>
      <c r="AE180" s="1426"/>
      <c r="AF180" s="1426"/>
      <c r="AG180" s="1426"/>
      <c r="AH180" s="1426"/>
      <c r="AI180" s="1426"/>
      <c r="AJ180" s="1426"/>
      <c r="AK180" s="1426"/>
      <c r="AL180" s="1426"/>
      <c r="AM180" s="1426"/>
      <c r="AN180" s="1426"/>
      <c r="AO180" s="1426"/>
      <c r="AP180" s="1426"/>
      <c r="AQ180" s="1426"/>
      <c r="AR180" s="1426"/>
      <c r="AS180" s="1426"/>
      <c r="AT180" s="1426"/>
    </row>
    <row r="181" spans="1:50" s="220" customFormat="1" ht="14.5" customHeight="1">
      <c r="A181" s="1255" t="s">
        <v>221</v>
      </c>
      <c r="B181" s="1255"/>
      <c r="C181" s="1255"/>
      <c r="D181" s="1255"/>
      <c r="E181" s="1255"/>
      <c r="F181" s="1255"/>
      <c r="G181" s="1255"/>
      <c r="H181" s="1255"/>
      <c r="I181" s="1255"/>
      <c r="J181" s="1255"/>
      <c r="K181" s="1255"/>
      <c r="L181" s="1255"/>
      <c r="M181" s="1255"/>
      <c r="N181" s="1255"/>
      <c r="O181" s="1255"/>
      <c r="P181" s="1255"/>
      <c r="Q181" s="1255"/>
      <c r="R181" s="1255"/>
      <c r="S181" s="1255"/>
      <c r="T181" s="1255"/>
      <c r="U181" s="1255"/>
      <c r="V181" s="1255"/>
      <c r="W181" s="1255"/>
      <c r="X181" s="1255"/>
      <c r="Y181" s="1255"/>
      <c r="Z181" s="1255"/>
      <c r="AA181" s="1255"/>
      <c r="AB181" s="1255"/>
      <c r="AC181" s="1255"/>
      <c r="AD181" s="1255"/>
      <c r="AE181" s="1255"/>
      <c r="AF181" s="1255"/>
      <c r="AG181" s="1255"/>
      <c r="AH181" s="1255"/>
      <c r="AI181" s="1255"/>
      <c r="AJ181" s="1255"/>
      <c r="AK181" s="1255"/>
      <c r="AL181" s="1255"/>
      <c r="AM181" s="1255"/>
      <c r="AN181" s="1255"/>
      <c r="AO181" s="1255"/>
      <c r="AP181" s="1255"/>
      <c r="AQ181" s="1255"/>
      <c r="AR181" s="1255"/>
      <c r="AS181" s="1255"/>
      <c r="AT181" s="1255"/>
    </row>
    <row r="182" spans="1:50" s="220" customFormat="1" ht="14.5" customHeight="1">
      <c r="A182" s="1255" t="s">
        <v>761</v>
      </c>
      <c r="B182" s="1255"/>
      <c r="C182" s="1255"/>
      <c r="D182" s="1255"/>
      <c r="E182" s="1255"/>
      <c r="F182" s="1255"/>
      <c r="G182" s="1255"/>
      <c r="H182" s="1255"/>
      <c r="I182" s="1255"/>
      <c r="J182" s="1255"/>
      <c r="K182" s="1255"/>
      <c r="L182" s="1255"/>
      <c r="M182" s="1255"/>
      <c r="N182" s="1255"/>
      <c r="O182" s="1255"/>
      <c r="P182" s="1255"/>
      <c r="Q182" s="1255"/>
      <c r="R182" s="1255"/>
      <c r="S182" s="1255"/>
      <c r="T182" s="1255"/>
      <c r="U182" s="1255"/>
      <c r="V182" s="1255"/>
      <c r="W182" s="1255"/>
      <c r="X182" s="1255"/>
      <c r="Y182" s="1255"/>
      <c r="Z182" s="1255"/>
      <c r="AA182" s="1255"/>
      <c r="AB182" s="1255"/>
      <c r="AC182" s="1255"/>
      <c r="AD182" s="1255"/>
      <c r="AE182" s="1255"/>
      <c r="AF182" s="1255"/>
      <c r="AG182" s="1255"/>
      <c r="AH182" s="1255"/>
      <c r="AI182" s="1255"/>
      <c r="AJ182" s="1255"/>
      <c r="AK182" s="1255"/>
      <c r="AL182" s="1255"/>
      <c r="AM182" s="1255"/>
      <c r="AN182" s="1255"/>
      <c r="AO182" s="1255"/>
      <c r="AP182" s="1255"/>
      <c r="AQ182" s="1255"/>
      <c r="AR182" s="1255"/>
      <c r="AS182" s="1255"/>
      <c r="AT182" s="1255"/>
    </row>
    <row r="183" spans="1:50" ht="14.5" customHeight="1">
      <c r="A183" s="187"/>
      <c r="B183" s="188"/>
      <c r="C183" s="189"/>
      <c r="D183" s="188"/>
      <c r="E183" s="188"/>
      <c r="F183" s="189"/>
      <c r="G183" s="188"/>
      <c r="H183" s="188"/>
      <c r="I183" s="189"/>
      <c r="J183" s="188"/>
      <c r="K183" s="188"/>
      <c r="L183" s="189"/>
      <c r="M183" s="188"/>
      <c r="N183" s="188"/>
      <c r="O183" s="189"/>
      <c r="P183" s="188"/>
      <c r="Q183" s="188"/>
      <c r="R183" s="234"/>
      <c r="S183" s="235"/>
      <c r="T183" s="235"/>
      <c r="U183" s="234"/>
      <c r="V183" s="235"/>
      <c r="W183" s="235"/>
      <c r="X183" s="234"/>
      <c r="Y183" s="235"/>
      <c r="Z183" s="235"/>
      <c r="AA183" s="234"/>
      <c r="AB183" s="235"/>
      <c r="AC183" s="235"/>
      <c r="AD183" s="234"/>
      <c r="AE183" s="235"/>
      <c r="AF183" s="235"/>
      <c r="AG183" s="234"/>
      <c r="AH183" s="235"/>
      <c r="AI183" s="235"/>
      <c r="AJ183" s="234"/>
      <c r="AK183" s="235"/>
      <c r="AL183" s="235"/>
      <c r="AM183" s="234"/>
      <c r="AN183" s="235"/>
      <c r="AO183" s="235"/>
      <c r="AP183" s="234"/>
      <c r="AQ183" s="235"/>
      <c r="AR183" s="235"/>
      <c r="AS183" s="234"/>
      <c r="AT183" s="235"/>
    </row>
    <row r="184" spans="1:50" ht="25" customHeight="1">
      <c r="A184" s="1173">
        <v>2020</v>
      </c>
      <c r="B184" s="1173"/>
      <c r="C184" s="1173"/>
      <c r="D184" s="1173"/>
      <c r="E184" s="1173"/>
      <c r="F184" s="1173"/>
      <c r="G184" s="1173"/>
      <c r="H184" s="1173"/>
      <c r="I184" s="1173"/>
      <c r="J184" s="1173"/>
      <c r="K184" s="1173"/>
      <c r="L184" s="1173"/>
      <c r="M184" s="1173"/>
      <c r="N184" s="1173"/>
      <c r="O184" s="1173"/>
      <c r="P184" s="1173"/>
      <c r="Q184" s="1173"/>
      <c r="R184" s="1173"/>
      <c r="S184" s="1173"/>
      <c r="T184" s="1173"/>
      <c r="U184" s="1173"/>
      <c r="V184" s="1173"/>
      <c r="W184" s="1173"/>
      <c r="X184" s="1173"/>
      <c r="Y184" s="1173"/>
      <c r="Z184" s="1173"/>
      <c r="AA184" s="1173"/>
      <c r="AB184" s="1173"/>
      <c r="AC184" s="1173"/>
      <c r="AD184" s="1173"/>
      <c r="AE184" s="1173"/>
      <c r="AF184" s="1173"/>
      <c r="AG184" s="1173"/>
      <c r="AH184" s="1173"/>
      <c r="AI184" s="1173"/>
      <c r="AJ184" s="1173"/>
      <c r="AK184" s="1173"/>
      <c r="AL184" s="1173"/>
      <c r="AM184" s="1173"/>
      <c r="AN184" s="1173"/>
      <c r="AO184" s="1173"/>
      <c r="AP184" s="1173"/>
      <c r="AQ184" s="1173"/>
      <c r="AR184" s="1173"/>
      <c r="AS184" s="1173"/>
      <c r="AT184" s="1173"/>
      <c r="AU184" s="749"/>
      <c r="AV184" s="749"/>
      <c r="AW184" s="749"/>
      <c r="AX184" s="749"/>
    </row>
    <row r="185" spans="1:50" ht="14.5" customHeight="1"/>
    <row r="186" spans="1:50" ht="31" customHeight="1">
      <c r="A186" s="1247" t="s">
        <v>697</v>
      </c>
      <c r="B186" s="1247"/>
      <c r="C186" s="1247"/>
      <c r="D186" s="1247"/>
    </row>
    <row r="187" spans="1:50" ht="33.75" customHeight="1" thickBot="1">
      <c r="A187" s="1400" t="s">
        <v>43</v>
      </c>
      <c r="B187" s="1249" t="s">
        <v>352</v>
      </c>
      <c r="C187" s="1249" t="s">
        <v>315</v>
      </c>
      <c r="D187" s="1250" t="s">
        <v>315</v>
      </c>
    </row>
    <row r="188" spans="1:50" ht="15" thickBot="1">
      <c r="A188" s="1254" t="s">
        <v>43</v>
      </c>
      <c r="B188" s="54" t="s">
        <v>40</v>
      </c>
      <c r="C188" s="54" t="s">
        <v>111</v>
      </c>
      <c r="D188" s="54" t="s">
        <v>112</v>
      </c>
    </row>
    <row r="189" spans="1:50">
      <c r="A189" s="56" t="s">
        <v>54</v>
      </c>
      <c r="B189" s="57">
        <v>90.173507102230616</v>
      </c>
      <c r="C189" s="58">
        <v>1.4681001627042709</v>
      </c>
      <c r="D189" s="60">
        <v>425</v>
      </c>
    </row>
    <row r="190" spans="1:50">
      <c r="A190" s="61" t="s">
        <v>55</v>
      </c>
      <c r="B190" s="62">
        <v>83.639185550954025</v>
      </c>
      <c r="C190" s="63">
        <v>1.67988962533141</v>
      </c>
      <c r="D190" s="65">
        <v>486</v>
      </c>
    </row>
    <row r="191" spans="1:50">
      <c r="A191" s="56" t="s">
        <v>56</v>
      </c>
      <c r="B191" s="57">
        <v>84.706530998582124</v>
      </c>
      <c r="C191" s="58">
        <v>2.8990401027310848</v>
      </c>
      <c r="D191" s="60">
        <v>145</v>
      </c>
    </row>
    <row r="192" spans="1:50">
      <c r="A192" s="61" t="s">
        <v>57</v>
      </c>
      <c r="B192" s="62">
        <v>91.308803536971212</v>
      </c>
      <c r="C192" s="63">
        <v>1.932472510780654</v>
      </c>
      <c r="D192" s="65">
        <v>208</v>
      </c>
    </row>
    <row r="193" spans="1:4">
      <c r="A193" s="56" t="s">
        <v>58</v>
      </c>
      <c r="B193" s="57">
        <v>85.654244748553339</v>
      </c>
      <c r="C193" s="58">
        <v>3.37756296760648</v>
      </c>
      <c r="D193" s="60">
        <v>89</v>
      </c>
    </row>
    <row r="194" spans="1:4">
      <c r="A194" s="61" t="s">
        <v>59</v>
      </c>
      <c r="B194" s="70" t="s">
        <v>148</v>
      </c>
      <c r="C194" s="71" t="s">
        <v>148</v>
      </c>
      <c r="D194" s="73" t="s">
        <v>148</v>
      </c>
    </row>
    <row r="195" spans="1:4">
      <c r="A195" s="56" t="s">
        <v>60</v>
      </c>
      <c r="B195" s="57">
        <v>90.325051269055805</v>
      </c>
      <c r="C195" s="58">
        <v>1.768559344965366</v>
      </c>
      <c r="D195" s="60">
        <v>286</v>
      </c>
    </row>
    <row r="196" spans="1:4">
      <c r="A196" s="61" t="s">
        <v>61</v>
      </c>
      <c r="B196" s="62">
        <v>92.826857982333706</v>
      </c>
      <c r="C196" s="63">
        <v>2.0703064858696121</v>
      </c>
      <c r="D196" s="65">
        <v>134</v>
      </c>
    </row>
    <row r="197" spans="1:4">
      <c r="A197" s="56" t="s">
        <v>62</v>
      </c>
      <c r="B197" s="57">
        <v>93.476105448810173</v>
      </c>
      <c r="C197" s="58">
        <v>1.4992761126840981</v>
      </c>
      <c r="D197" s="60">
        <v>296</v>
      </c>
    </row>
    <row r="198" spans="1:4">
      <c r="A198" s="61" t="s">
        <v>99</v>
      </c>
      <c r="B198" s="62">
        <v>89.080519405447461</v>
      </c>
      <c r="C198" s="63">
        <v>1.527517672441423</v>
      </c>
      <c r="D198" s="65">
        <v>432</v>
      </c>
    </row>
    <row r="199" spans="1:4">
      <c r="A199" s="56" t="s">
        <v>64</v>
      </c>
      <c r="B199" s="57">
        <v>88.039268975115576</v>
      </c>
      <c r="C199" s="58">
        <v>1.8871169130180281</v>
      </c>
      <c r="D199" s="60">
        <v>298</v>
      </c>
    </row>
    <row r="200" spans="1:4">
      <c r="A200" s="61" t="s">
        <v>65</v>
      </c>
      <c r="B200" s="62">
        <v>74.610623712581557</v>
      </c>
      <c r="C200" s="63">
        <v>4.5542855046848416</v>
      </c>
      <c r="D200" s="65">
        <v>81</v>
      </c>
    </row>
    <row r="201" spans="1:4">
      <c r="A201" s="56" t="s">
        <v>66</v>
      </c>
      <c r="B201" s="57">
        <v>88.624314101080586</v>
      </c>
      <c r="C201" s="58">
        <v>1.840969771991769</v>
      </c>
      <c r="D201" s="60">
        <v>277</v>
      </c>
    </row>
    <row r="202" spans="1:4">
      <c r="A202" s="61" t="s">
        <v>67</v>
      </c>
      <c r="B202" s="62">
        <v>91.992482697496399</v>
      </c>
      <c r="C202" s="63">
        <v>1.8891122220747281</v>
      </c>
      <c r="D202" s="65">
        <v>171</v>
      </c>
    </row>
    <row r="203" spans="1:4">
      <c r="A203" s="56" t="s">
        <v>68</v>
      </c>
      <c r="B203" s="57">
        <v>91.833558997872515</v>
      </c>
      <c r="C203" s="58">
        <v>1.87166984280752</v>
      </c>
      <c r="D203" s="60">
        <v>202</v>
      </c>
    </row>
    <row r="204" spans="1:4" ht="15" thickBot="1">
      <c r="A204" s="74" t="s">
        <v>69</v>
      </c>
      <c r="B204" s="75">
        <v>95.074036209354787</v>
      </c>
      <c r="C204" s="76">
        <v>1.3421062732155511</v>
      </c>
      <c r="D204" s="78">
        <v>208</v>
      </c>
    </row>
    <row r="205" spans="1:4">
      <c r="A205" s="79" t="s">
        <v>70</v>
      </c>
      <c r="B205" s="80">
        <v>88.564150675753936</v>
      </c>
      <c r="C205" s="81">
        <v>0.64712302734704574</v>
      </c>
      <c r="D205" s="83">
        <v>2652</v>
      </c>
    </row>
    <row r="206" spans="1:4">
      <c r="A206" s="79" t="s">
        <v>71</v>
      </c>
      <c r="B206" s="80">
        <v>90.137791272326709</v>
      </c>
      <c r="C206" s="81">
        <v>0.88424510000025702</v>
      </c>
      <c r="D206" s="83">
        <v>1143</v>
      </c>
    </row>
    <row r="207" spans="1:4">
      <c r="A207" s="84" t="s">
        <v>72</v>
      </c>
      <c r="B207" s="85">
        <v>88.876333488759215</v>
      </c>
      <c r="C207" s="86">
        <v>0.54770007469375559</v>
      </c>
      <c r="D207" s="88">
        <v>3795</v>
      </c>
    </row>
    <row r="208" spans="1:4" ht="22.5" customHeight="1">
      <c r="A208" s="1172" t="s">
        <v>316</v>
      </c>
      <c r="B208" s="1172" t="s">
        <v>317</v>
      </c>
      <c r="C208" s="1172" t="s">
        <v>317</v>
      </c>
      <c r="D208" s="1172" t="s">
        <v>317</v>
      </c>
    </row>
    <row r="209" spans="1:46" ht="28.5" customHeight="1">
      <c r="A209" s="1172" t="s">
        <v>186</v>
      </c>
      <c r="B209" s="1172" t="s">
        <v>115</v>
      </c>
      <c r="C209" s="1172" t="s">
        <v>115</v>
      </c>
      <c r="D209" s="1172" t="s">
        <v>115</v>
      </c>
    </row>
    <row r="210" spans="1:46" ht="36" customHeight="1">
      <c r="A210" s="1172" t="s">
        <v>754</v>
      </c>
      <c r="B210" s="1172" t="s">
        <v>327</v>
      </c>
      <c r="C210" s="1172" t="s">
        <v>327</v>
      </c>
      <c r="D210" s="1172" t="s">
        <v>327</v>
      </c>
    </row>
    <row r="212" spans="1:46" ht="44.25" customHeight="1">
      <c r="A212" s="1247" t="s">
        <v>698</v>
      </c>
      <c r="B212" s="1247"/>
      <c r="C212" s="1247"/>
      <c r="D212" s="1247"/>
      <c r="E212" s="218"/>
      <c r="F212" s="218"/>
      <c r="G212" s="218"/>
      <c r="H212" s="218"/>
      <c r="I212" s="218"/>
      <c r="J212" s="218"/>
      <c r="K212" s="218"/>
      <c r="L212" s="218"/>
      <c r="M212" s="218"/>
      <c r="N212" s="218"/>
      <c r="O212" s="218"/>
    </row>
    <row r="213" spans="1:46" ht="33.75" customHeight="1" thickBot="1">
      <c r="A213" s="1446"/>
      <c r="B213" s="1249" t="s">
        <v>352</v>
      </c>
      <c r="C213" s="1249" t="s">
        <v>315</v>
      </c>
      <c r="D213" s="1250" t="s">
        <v>315</v>
      </c>
      <c r="E213" s="218"/>
      <c r="F213" s="218"/>
      <c r="G213" s="218"/>
      <c r="H213" s="218"/>
      <c r="I213" s="218"/>
      <c r="J213" s="218"/>
      <c r="K213" s="218"/>
      <c r="L213" s="218"/>
      <c r="M213" s="218"/>
      <c r="N213" s="218"/>
      <c r="O213" s="218"/>
    </row>
    <row r="214" spans="1:46" ht="15" thickBot="1">
      <c r="A214" s="1428"/>
      <c r="B214" s="54" t="s">
        <v>40</v>
      </c>
      <c r="C214" s="54" t="s">
        <v>111</v>
      </c>
      <c r="D214" s="54" t="s">
        <v>112</v>
      </c>
    </row>
    <row r="215" spans="1:46">
      <c r="A215" s="56" t="s">
        <v>134</v>
      </c>
      <c r="B215" s="57">
        <v>83.482635431761437</v>
      </c>
      <c r="C215" s="58">
        <v>1.8386691414543821</v>
      </c>
      <c r="D215" s="60">
        <v>450</v>
      </c>
    </row>
    <row r="216" spans="1:46">
      <c r="A216" s="61" t="s">
        <v>135</v>
      </c>
      <c r="B216" s="62">
        <v>88.805899214619018</v>
      </c>
      <c r="C216" s="63">
        <v>0.8087661350262646</v>
      </c>
      <c r="D216" s="65">
        <v>1743</v>
      </c>
    </row>
    <row r="217" spans="1:46" ht="15" thickBot="1">
      <c r="A217" s="190" t="s">
        <v>136</v>
      </c>
      <c r="B217" s="179">
        <v>90.848316963308946</v>
      </c>
      <c r="C217" s="180">
        <v>0.77373246034845544</v>
      </c>
      <c r="D217" s="191">
        <v>1597</v>
      </c>
    </row>
    <row r="218" spans="1:46">
      <c r="A218" s="84" t="s">
        <v>123</v>
      </c>
      <c r="B218" s="85">
        <v>88.876333488759215</v>
      </c>
      <c r="C218" s="86">
        <v>0.54770007469375559</v>
      </c>
      <c r="D218" s="88">
        <v>3795</v>
      </c>
    </row>
    <row r="219" spans="1:46" ht="24" customHeight="1">
      <c r="A219" s="1172" t="s">
        <v>316</v>
      </c>
      <c r="B219" s="1172"/>
      <c r="C219" s="1172"/>
      <c r="D219" s="1172"/>
    </row>
    <row r="220" spans="1:46" ht="36" customHeight="1">
      <c r="A220" s="1172" t="s">
        <v>762</v>
      </c>
      <c r="B220" s="1172"/>
      <c r="C220" s="1172"/>
      <c r="D220" s="1172"/>
    </row>
    <row r="222" spans="1:46">
      <c r="A222" s="1240" t="s">
        <v>699</v>
      </c>
      <c r="B222" s="1240"/>
      <c r="C222" s="1240"/>
      <c r="D222" s="1240"/>
      <c r="E222" s="1240"/>
      <c r="F222" s="1240"/>
      <c r="G222" s="1240"/>
      <c r="H222" s="1240"/>
      <c r="I222" s="1240"/>
      <c r="J222" s="1240"/>
      <c r="K222" s="1240"/>
      <c r="L222" s="1240"/>
      <c r="M222" s="1240"/>
      <c r="N222" s="1240"/>
      <c r="O222" s="1240"/>
      <c r="P222" s="1240"/>
      <c r="Q222" s="1240"/>
      <c r="R222" s="1240"/>
      <c r="S222" s="1240"/>
      <c r="T222" s="1240"/>
      <c r="U222" s="1240"/>
      <c r="V222" s="1240"/>
      <c r="W222" s="1240"/>
      <c r="X222" s="1240"/>
      <c r="Y222" s="1240"/>
      <c r="Z222" s="1240"/>
      <c r="AA222" s="1240"/>
      <c r="AB222" s="1240"/>
      <c r="AC222" s="1240"/>
      <c r="AD222" s="1240"/>
      <c r="AE222" s="1240"/>
      <c r="AF222" s="51"/>
      <c r="AG222" s="51"/>
      <c r="AH222" s="51"/>
      <c r="AI222" s="51"/>
      <c r="AJ222" s="51"/>
      <c r="AK222" s="51"/>
      <c r="AL222" s="51"/>
      <c r="AM222" s="51"/>
      <c r="AN222" s="51"/>
      <c r="AO222" s="51"/>
      <c r="AP222" s="51"/>
      <c r="AQ222" s="51"/>
      <c r="AR222" s="51"/>
      <c r="AS222" s="51"/>
      <c r="AT222" s="51"/>
    </row>
    <row r="223" spans="1:46" ht="48.75" customHeight="1" thickBot="1">
      <c r="A223" s="1400" t="s">
        <v>43</v>
      </c>
      <c r="B223" s="1243" t="s">
        <v>353</v>
      </c>
      <c r="C223" s="1244"/>
      <c r="D223" s="1245"/>
      <c r="E223" s="1243" t="s">
        <v>354</v>
      </c>
      <c r="F223" s="1244"/>
      <c r="G223" s="1245"/>
      <c r="H223" s="1243" t="s">
        <v>355</v>
      </c>
      <c r="I223" s="1244"/>
      <c r="J223" s="1245"/>
      <c r="K223" s="1243" t="s">
        <v>356</v>
      </c>
      <c r="L223" s="1244"/>
      <c r="M223" s="1245"/>
      <c r="N223" s="1243" t="s">
        <v>357</v>
      </c>
      <c r="O223" s="1244"/>
      <c r="P223" s="1245"/>
      <c r="Q223" s="1243" t="s">
        <v>358</v>
      </c>
      <c r="R223" s="1244"/>
      <c r="S223" s="1245"/>
      <c r="T223" s="1243" t="s">
        <v>359</v>
      </c>
      <c r="U223" s="1244"/>
      <c r="V223" s="1245"/>
      <c r="W223" s="1243" t="s">
        <v>360</v>
      </c>
      <c r="X223" s="1244"/>
      <c r="Y223" s="1245"/>
      <c r="Z223" s="1243" t="s">
        <v>361</v>
      </c>
      <c r="AA223" s="1244"/>
      <c r="AB223" s="1245"/>
      <c r="AC223" s="1243" t="s">
        <v>362</v>
      </c>
      <c r="AD223" s="1244"/>
      <c r="AE223" s="1245"/>
      <c r="AF223" s="1245" t="s">
        <v>363</v>
      </c>
      <c r="AG223" s="1245" t="s">
        <v>320</v>
      </c>
      <c r="AH223" s="1245" t="s">
        <v>320</v>
      </c>
      <c r="AI223" s="1245" t="s">
        <v>364</v>
      </c>
      <c r="AJ223" s="1245" t="s">
        <v>321</v>
      </c>
      <c r="AK223" s="1245" t="s">
        <v>321</v>
      </c>
      <c r="AL223" s="1245" t="s">
        <v>365</v>
      </c>
      <c r="AM223" s="1245" t="s">
        <v>322</v>
      </c>
      <c r="AN223" s="1245" t="s">
        <v>322</v>
      </c>
      <c r="AO223" s="1245" t="s">
        <v>200</v>
      </c>
      <c r="AP223" s="1245" t="s">
        <v>323</v>
      </c>
      <c r="AQ223" s="1245" t="s">
        <v>323</v>
      </c>
      <c r="AR223" s="1245" t="s">
        <v>366</v>
      </c>
      <c r="AS223" s="1245" t="s">
        <v>324</v>
      </c>
      <c r="AT223" s="1246" t="s">
        <v>324</v>
      </c>
    </row>
    <row r="224" spans="1:46" ht="14.5" customHeight="1" thickBot="1">
      <c r="A224" s="1254" t="s">
        <v>43</v>
      </c>
      <c r="B224" s="54" t="s">
        <v>40</v>
      </c>
      <c r="C224" s="54" t="s">
        <v>111</v>
      </c>
      <c r="D224" s="55" t="s">
        <v>112</v>
      </c>
      <c r="E224" s="54" t="s">
        <v>40</v>
      </c>
      <c r="F224" s="54" t="s">
        <v>111</v>
      </c>
      <c r="G224" s="55" t="s">
        <v>112</v>
      </c>
      <c r="H224" s="54" t="s">
        <v>40</v>
      </c>
      <c r="I224" s="54" t="s">
        <v>111</v>
      </c>
      <c r="J224" s="55" t="s">
        <v>112</v>
      </c>
      <c r="K224" s="54" t="s">
        <v>40</v>
      </c>
      <c r="L224" s="54" t="s">
        <v>111</v>
      </c>
      <c r="M224" s="55" t="s">
        <v>112</v>
      </c>
      <c r="N224" s="54" t="s">
        <v>40</v>
      </c>
      <c r="O224" s="54" t="s">
        <v>111</v>
      </c>
      <c r="P224" s="55" t="s">
        <v>112</v>
      </c>
      <c r="Q224" s="54" t="s">
        <v>40</v>
      </c>
      <c r="R224" s="54" t="s">
        <v>111</v>
      </c>
      <c r="S224" s="55" t="s">
        <v>112</v>
      </c>
      <c r="T224" s="54" t="s">
        <v>40</v>
      </c>
      <c r="U224" s="54" t="s">
        <v>111</v>
      </c>
      <c r="V224" s="55" t="s">
        <v>112</v>
      </c>
      <c r="W224" s="54" t="s">
        <v>40</v>
      </c>
      <c r="X224" s="54" t="s">
        <v>111</v>
      </c>
      <c r="Y224" s="55" t="s">
        <v>112</v>
      </c>
      <c r="Z224" s="54" t="s">
        <v>40</v>
      </c>
      <c r="AA224" s="54" t="s">
        <v>111</v>
      </c>
      <c r="AB224" s="55" t="s">
        <v>112</v>
      </c>
      <c r="AC224" s="54" t="s">
        <v>40</v>
      </c>
      <c r="AD224" s="54" t="s">
        <v>111</v>
      </c>
      <c r="AE224" s="55" t="s">
        <v>112</v>
      </c>
      <c r="AF224" s="54" t="s">
        <v>40</v>
      </c>
      <c r="AG224" s="54" t="s">
        <v>111</v>
      </c>
      <c r="AH224" s="55" t="s">
        <v>112</v>
      </c>
      <c r="AI224" s="54" t="s">
        <v>40</v>
      </c>
      <c r="AJ224" s="54" t="s">
        <v>111</v>
      </c>
      <c r="AK224" s="55" t="s">
        <v>112</v>
      </c>
      <c r="AL224" s="54" t="s">
        <v>40</v>
      </c>
      <c r="AM224" s="54" t="s">
        <v>111</v>
      </c>
      <c r="AN224" s="55" t="s">
        <v>112</v>
      </c>
      <c r="AO224" s="54" t="s">
        <v>40</v>
      </c>
      <c r="AP224" s="54" t="s">
        <v>111</v>
      </c>
      <c r="AQ224" s="55" t="s">
        <v>112</v>
      </c>
      <c r="AR224" s="54" t="s">
        <v>40</v>
      </c>
      <c r="AS224" s="54" t="s">
        <v>111</v>
      </c>
      <c r="AT224" s="54" t="s">
        <v>112</v>
      </c>
    </row>
    <row r="225" spans="1:46" ht="14.5" customHeight="1">
      <c r="A225" s="56" t="s">
        <v>54</v>
      </c>
      <c r="B225" s="57">
        <v>28.69172414379301</v>
      </c>
      <c r="C225" s="58">
        <v>2.3823766485447591</v>
      </c>
      <c r="D225" s="59">
        <v>352</v>
      </c>
      <c r="E225" s="57">
        <v>12.280132123774489</v>
      </c>
      <c r="F225" s="58">
        <v>1.7431665034521411</v>
      </c>
      <c r="G225" s="59">
        <v>350</v>
      </c>
      <c r="H225" s="57">
        <v>24.209753460396751</v>
      </c>
      <c r="I225" s="58">
        <v>2.245441492902478</v>
      </c>
      <c r="J225" s="59">
        <v>353</v>
      </c>
      <c r="K225" s="57">
        <v>48.647626626367142</v>
      </c>
      <c r="L225" s="58">
        <v>2.6356516198806661</v>
      </c>
      <c r="M225" s="59">
        <v>356</v>
      </c>
      <c r="N225" s="57">
        <v>39.519560518377283</v>
      </c>
      <c r="O225" s="58">
        <v>2.5699827879450172</v>
      </c>
      <c r="P225" s="59">
        <v>355</v>
      </c>
      <c r="Q225" s="57">
        <v>21.35567644137948</v>
      </c>
      <c r="R225" s="58">
        <v>2.1608822117352982</v>
      </c>
      <c r="S225" s="59">
        <v>348</v>
      </c>
      <c r="T225" s="57">
        <v>17.532239198118639</v>
      </c>
      <c r="U225" s="58">
        <v>1.990264336167564</v>
      </c>
      <c r="V225" s="59">
        <v>353</v>
      </c>
      <c r="W225" s="57">
        <v>15.19377351238591</v>
      </c>
      <c r="X225" s="58">
        <v>1.853016984730991</v>
      </c>
      <c r="Y225" s="59">
        <v>349</v>
      </c>
      <c r="Z225" s="57">
        <v>3.0227457364418449</v>
      </c>
      <c r="AA225" s="58">
        <v>0.8901481594730507</v>
      </c>
      <c r="AB225" s="59">
        <v>346</v>
      </c>
      <c r="AC225" s="57">
        <v>12.98068333937643</v>
      </c>
      <c r="AD225" s="58">
        <v>1.760206069799815</v>
      </c>
      <c r="AE225" s="59">
        <v>351</v>
      </c>
      <c r="AF225" s="57">
        <v>34.599378743013368</v>
      </c>
      <c r="AG225" s="58">
        <v>2.5016979223041029</v>
      </c>
      <c r="AH225" s="59">
        <v>352</v>
      </c>
      <c r="AI225" s="57">
        <v>19.64581430660396</v>
      </c>
      <c r="AJ225" s="58">
        <v>2.0805507596041188</v>
      </c>
      <c r="AK225" s="59">
        <v>348</v>
      </c>
      <c r="AL225" s="57">
        <v>29.70521028489669</v>
      </c>
      <c r="AM225" s="58">
        <v>2.4317024189478289</v>
      </c>
      <c r="AN225" s="59">
        <v>353</v>
      </c>
      <c r="AO225" s="57">
        <v>11.43610039059134</v>
      </c>
      <c r="AP225" s="58">
        <v>1.6922041466428941</v>
      </c>
      <c r="AQ225" s="59">
        <v>347</v>
      </c>
      <c r="AR225" s="57">
        <v>32.943835016786338</v>
      </c>
      <c r="AS225" s="58">
        <v>2.744597406017927</v>
      </c>
      <c r="AT225" s="60">
        <v>294</v>
      </c>
    </row>
    <row r="226" spans="1:46" ht="14.5" customHeight="1">
      <c r="A226" s="61" t="s">
        <v>55</v>
      </c>
      <c r="B226" s="62">
        <v>27.874034038165419</v>
      </c>
      <c r="C226" s="63">
        <v>2.327769215094587</v>
      </c>
      <c r="D226" s="64">
        <v>374</v>
      </c>
      <c r="E226" s="62">
        <v>12.662334853715469</v>
      </c>
      <c r="F226" s="63">
        <v>1.783556952820099</v>
      </c>
      <c r="G226" s="64">
        <v>372</v>
      </c>
      <c r="H226" s="62">
        <v>28.60763618592043</v>
      </c>
      <c r="I226" s="63">
        <v>2.3327200973452049</v>
      </c>
      <c r="J226" s="64">
        <v>373</v>
      </c>
      <c r="K226" s="62">
        <v>46.447272438910893</v>
      </c>
      <c r="L226" s="63">
        <v>2.5762742378333749</v>
      </c>
      <c r="M226" s="64">
        <v>375</v>
      </c>
      <c r="N226" s="62">
        <v>33.242019557521211</v>
      </c>
      <c r="O226" s="63">
        <v>2.3962955949034992</v>
      </c>
      <c r="P226" s="64">
        <v>380</v>
      </c>
      <c r="Q226" s="62">
        <v>22.393000266934511</v>
      </c>
      <c r="R226" s="63">
        <v>2.1580005511350642</v>
      </c>
      <c r="S226" s="64">
        <v>377</v>
      </c>
      <c r="T226" s="62">
        <v>16.68179647207236</v>
      </c>
      <c r="U226" s="63">
        <v>1.9130045080420459</v>
      </c>
      <c r="V226" s="64">
        <v>378</v>
      </c>
      <c r="W226" s="62">
        <v>20.129834537067101</v>
      </c>
      <c r="X226" s="63">
        <v>2.0622549666933172</v>
      </c>
      <c r="Y226" s="64">
        <v>381</v>
      </c>
      <c r="Z226" s="62">
        <v>4.4079912579331824</v>
      </c>
      <c r="AA226" s="63">
        <v>1.0353169737067189</v>
      </c>
      <c r="AB226" s="64">
        <v>372</v>
      </c>
      <c r="AC226" s="62">
        <v>15.497628819551791</v>
      </c>
      <c r="AD226" s="63">
        <v>1.8585662363543649</v>
      </c>
      <c r="AE226" s="64">
        <v>375</v>
      </c>
      <c r="AF226" s="62">
        <v>32.171487388665113</v>
      </c>
      <c r="AG226" s="63">
        <v>2.4120206766527201</v>
      </c>
      <c r="AH226" s="64">
        <v>377</v>
      </c>
      <c r="AI226" s="62">
        <v>18.434911527606911</v>
      </c>
      <c r="AJ226" s="63">
        <v>2.0364176502372771</v>
      </c>
      <c r="AK226" s="64">
        <v>374</v>
      </c>
      <c r="AL226" s="62">
        <v>20.698480121599829</v>
      </c>
      <c r="AM226" s="63">
        <v>2.0982614596710878</v>
      </c>
      <c r="AN226" s="64">
        <v>374</v>
      </c>
      <c r="AO226" s="62">
        <v>12.26630889346557</v>
      </c>
      <c r="AP226" s="63">
        <v>1.708037530088111</v>
      </c>
      <c r="AQ226" s="64">
        <v>375</v>
      </c>
      <c r="AR226" s="62">
        <v>37.272460833644253</v>
      </c>
      <c r="AS226" s="63">
        <v>2.7337539085663369</v>
      </c>
      <c r="AT226" s="65">
        <v>312</v>
      </c>
    </row>
    <row r="227" spans="1:46" ht="14.5" customHeight="1">
      <c r="A227" s="56" t="s">
        <v>56</v>
      </c>
      <c r="B227" s="57">
        <v>22.16327300523508</v>
      </c>
      <c r="C227" s="58">
        <v>3.9942775927973888</v>
      </c>
      <c r="D227" s="59">
        <v>111</v>
      </c>
      <c r="E227" s="57">
        <v>11.17133732441139</v>
      </c>
      <c r="F227" s="58">
        <v>3.1067119385239961</v>
      </c>
      <c r="G227" s="59">
        <v>114</v>
      </c>
      <c r="H227" s="57">
        <v>19.963746393427641</v>
      </c>
      <c r="I227" s="58">
        <v>3.9579536588626389</v>
      </c>
      <c r="J227" s="59">
        <v>114</v>
      </c>
      <c r="K227" s="57">
        <v>46.954221121023352</v>
      </c>
      <c r="L227" s="58">
        <v>4.8125510873965966</v>
      </c>
      <c r="M227" s="59">
        <v>117</v>
      </c>
      <c r="N227" s="57">
        <v>48.519394780134782</v>
      </c>
      <c r="O227" s="58">
        <v>4.822731186063292</v>
      </c>
      <c r="P227" s="59">
        <v>116</v>
      </c>
      <c r="Q227" s="57">
        <v>16.289837880326189</v>
      </c>
      <c r="R227" s="58">
        <v>3.4154579030640968</v>
      </c>
      <c r="S227" s="59">
        <v>110</v>
      </c>
      <c r="T227" s="57">
        <v>13.144103954477741</v>
      </c>
      <c r="U227" s="58">
        <v>3.409504178763211</v>
      </c>
      <c r="V227" s="59">
        <v>110</v>
      </c>
      <c r="W227" s="57">
        <v>10.283811852373789</v>
      </c>
      <c r="X227" s="58">
        <v>3.1379898771174179</v>
      </c>
      <c r="Y227" s="59">
        <v>109</v>
      </c>
      <c r="Z227" s="57">
        <v>12.11136758966442</v>
      </c>
      <c r="AA227" s="58">
        <v>3.507694006415655</v>
      </c>
      <c r="AB227" s="59">
        <v>110</v>
      </c>
      <c r="AC227" s="57">
        <v>12.827336980408029</v>
      </c>
      <c r="AD227" s="58">
        <v>3.432376534034137</v>
      </c>
      <c r="AE227" s="59">
        <v>113</v>
      </c>
      <c r="AF227" s="57">
        <v>36.598438749135262</v>
      </c>
      <c r="AG227" s="58">
        <v>4.7103990025767892</v>
      </c>
      <c r="AH227" s="59">
        <v>113</v>
      </c>
      <c r="AI227" s="57">
        <v>15.89352600918372</v>
      </c>
      <c r="AJ227" s="58">
        <v>3.4756252156777689</v>
      </c>
      <c r="AK227" s="59">
        <v>110</v>
      </c>
      <c r="AL227" s="57">
        <v>17.294299180606998</v>
      </c>
      <c r="AM227" s="58">
        <v>3.6391859302405529</v>
      </c>
      <c r="AN227" s="59">
        <v>110</v>
      </c>
      <c r="AO227" s="57">
        <v>10.454586812971939</v>
      </c>
      <c r="AP227" s="58">
        <v>2.7732651706421838</v>
      </c>
      <c r="AQ227" s="59">
        <v>111</v>
      </c>
      <c r="AR227" s="57">
        <v>36.139900564631319</v>
      </c>
      <c r="AS227" s="58">
        <v>5.0610441541344313</v>
      </c>
      <c r="AT227" s="60">
        <v>99</v>
      </c>
    </row>
    <row r="228" spans="1:46" ht="14.5" customHeight="1">
      <c r="A228" s="61" t="s">
        <v>57</v>
      </c>
      <c r="B228" s="62">
        <v>27.845925755591779</v>
      </c>
      <c r="C228" s="63">
        <v>3.2939345641864382</v>
      </c>
      <c r="D228" s="64">
        <v>169</v>
      </c>
      <c r="E228" s="62">
        <v>13.255735672051919</v>
      </c>
      <c r="F228" s="63">
        <v>2.50094802363855</v>
      </c>
      <c r="G228" s="64">
        <v>171</v>
      </c>
      <c r="H228" s="62">
        <v>24.635853449456871</v>
      </c>
      <c r="I228" s="63">
        <v>3.0697262897246289</v>
      </c>
      <c r="J228" s="64">
        <v>177</v>
      </c>
      <c r="K228" s="62">
        <v>52.281145090317793</v>
      </c>
      <c r="L228" s="63">
        <v>3.539211202074922</v>
      </c>
      <c r="M228" s="64">
        <v>183</v>
      </c>
      <c r="N228" s="62">
        <v>48.197443449872033</v>
      </c>
      <c r="O228" s="63">
        <v>3.6176092159630362</v>
      </c>
      <c r="P228" s="64">
        <v>175</v>
      </c>
      <c r="Q228" s="62">
        <v>20.375593183416051</v>
      </c>
      <c r="R228" s="63">
        <v>2.9890258640515972</v>
      </c>
      <c r="S228" s="64">
        <v>173</v>
      </c>
      <c r="T228" s="62">
        <v>16.535919833714591</v>
      </c>
      <c r="U228" s="63">
        <v>2.7600352121952771</v>
      </c>
      <c r="V228" s="64">
        <v>173</v>
      </c>
      <c r="W228" s="62">
        <v>12.520206049473661</v>
      </c>
      <c r="X228" s="63">
        <v>2.404801340414561</v>
      </c>
      <c r="Y228" s="64">
        <v>174</v>
      </c>
      <c r="Z228" s="62">
        <v>6.4515796816872983</v>
      </c>
      <c r="AA228" s="63">
        <v>1.6994344659967671</v>
      </c>
      <c r="AB228" s="64">
        <v>173</v>
      </c>
      <c r="AC228" s="62">
        <v>12.833863119814939</v>
      </c>
      <c r="AD228" s="63">
        <v>2.4524823574257062</v>
      </c>
      <c r="AE228" s="64">
        <v>178</v>
      </c>
      <c r="AF228" s="62">
        <v>41.755534735145737</v>
      </c>
      <c r="AG228" s="63">
        <v>3.577340629559528</v>
      </c>
      <c r="AH228" s="64">
        <v>174</v>
      </c>
      <c r="AI228" s="62">
        <v>25.41959097406902</v>
      </c>
      <c r="AJ228" s="63">
        <v>3.1432975351373971</v>
      </c>
      <c r="AK228" s="64">
        <v>175</v>
      </c>
      <c r="AL228" s="62">
        <v>26.45245343063241</v>
      </c>
      <c r="AM228" s="63">
        <v>3.1912419411595869</v>
      </c>
      <c r="AN228" s="64">
        <v>173</v>
      </c>
      <c r="AO228" s="62">
        <v>15.95288606744516</v>
      </c>
      <c r="AP228" s="63">
        <v>2.665233116354381</v>
      </c>
      <c r="AQ228" s="64">
        <v>175</v>
      </c>
      <c r="AR228" s="62">
        <v>38.161222675124847</v>
      </c>
      <c r="AS228" s="63">
        <v>3.8004861772863952</v>
      </c>
      <c r="AT228" s="65">
        <v>152</v>
      </c>
    </row>
    <row r="229" spans="1:46" ht="14.5" customHeight="1">
      <c r="A229" s="56" t="s">
        <v>58</v>
      </c>
      <c r="B229" s="57">
        <v>16.85154775546453</v>
      </c>
      <c r="C229" s="58">
        <v>3.895284191768583</v>
      </c>
      <c r="D229" s="59">
        <v>73</v>
      </c>
      <c r="E229" s="57">
        <v>11.06937645812709</v>
      </c>
      <c r="F229" s="58">
        <v>3.7414831211993409</v>
      </c>
      <c r="G229" s="59">
        <v>72</v>
      </c>
      <c r="H229" s="57">
        <v>27.90010288570322</v>
      </c>
      <c r="I229" s="58">
        <v>4.8684932144731281</v>
      </c>
      <c r="J229" s="59">
        <v>74</v>
      </c>
      <c r="K229" s="57">
        <v>43.833731928568177</v>
      </c>
      <c r="L229" s="58">
        <v>5.4831281332529853</v>
      </c>
      <c r="M229" s="59">
        <v>73</v>
      </c>
      <c r="N229" s="57">
        <v>43.247027732647219</v>
      </c>
      <c r="O229" s="58">
        <v>5.4351315822752646</v>
      </c>
      <c r="P229" s="59">
        <v>73</v>
      </c>
      <c r="Q229" s="57">
        <v>22.678296849937471</v>
      </c>
      <c r="R229" s="58">
        <v>4.5586633415530304</v>
      </c>
      <c r="S229" s="59">
        <v>73</v>
      </c>
      <c r="T229" s="57">
        <v>16.024566248110091</v>
      </c>
      <c r="U229" s="58">
        <v>4.1935169340293887</v>
      </c>
      <c r="V229" s="59">
        <v>73</v>
      </c>
      <c r="W229" s="57">
        <v>16.43993528629078</v>
      </c>
      <c r="X229" s="58">
        <v>4.3559212952832418</v>
      </c>
      <c r="Y229" s="59">
        <v>73</v>
      </c>
      <c r="Z229" s="57">
        <v>7.687835402191685</v>
      </c>
      <c r="AA229" s="58">
        <v>2.7565008560171802</v>
      </c>
      <c r="AB229" s="59">
        <v>73</v>
      </c>
      <c r="AC229" s="57">
        <v>7.549242221189437</v>
      </c>
      <c r="AD229" s="58">
        <v>2.529874355724786</v>
      </c>
      <c r="AE229" s="59">
        <v>73</v>
      </c>
      <c r="AF229" s="57">
        <v>38.73203503283969</v>
      </c>
      <c r="AG229" s="58">
        <v>5.498023751354558</v>
      </c>
      <c r="AH229" s="59">
        <v>74</v>
      </c>
      <c r="AI229" s="57">
        <v>20.165806791526979</v>
      </c>
      <c r="AJ229" s="58">
        <v>4.1830296837698562</v>
      </c>
      <c r="AK229" s="59">
        <v>74</v>
      </c>
      <c r="AL229" s="57">
        <v>22.09016046525382</v>
      </c>
      <c r="AM229" s="58">
        <v>4.6001617862271349</v>
      </c>
      <c r="AN229" s="59">
        <v>72</v>
      </c>
      <c r="AO229" s="57">
        <v>9.0145179298826061</v>
      </c>
      <c r="AP229" s="58">
        <v>3.1445678598535451</v>
      </c>
      <c r="AQ229" s="59">
        <v>73</v>
      </c>
      <c r="AR229" s="57">
        <v>30.054804290028969</v>
      </c>
      <c r="AS229" s="58">
        <v>5.5322026716010457</v>
      </c>
      <c r="AT229" s="60">
        <v>61</v>
      </c>
    </row>
    <row r="230" spans="1:46" ht="14.5" customHeight="1">
      <c r="A230" s="61" t="s">
        <v>59</v>
      </c>
      <c r="B230" s="70" t="s">
        <v>148</v>
      </c>
      <c r="C230" s="71" t="s">
        <v>148</v>
      </c>
      <c r="D230" s="72" t="s">
        <v>148</v>
      </c>
      <c r="E230" s="70" t="s">
        <v>148</v>
      </c>
      <c r="F230" s="71" t="s">
        <v>148</v>
      </c>
      <c r="G230" s="72" t="s">
        <v>148</v>
      </c>
      <c r="H230" s="70" t="s">
        <v>148</v>
      </c>
      <c r="I230" s="71" t="s">
        <v>148</v>
      </c>
      <c r="J230" s="72" t="s">
        <v>148</v>
      </c>
      <c r="K230" s="70" t="s">
        <v>148</v>
      </c>
      <c r="L230" s="71" t="s">
        <v>148</v>
      </c>
      <c r="M230" s="72" t="s">
        <v>148</v>
      </c>
      <c r="N230" s="70" t="s">
        <v>148</v>
      </c>
      <c r="O230" s="71" t="s">
        <v>148</v>
      </c>
      <c r="P230" s="72" t="s">
        <v>148</v>
      </c>
      <c r="Q230" s="70" t="s">
        <v>148</v>
      </c>
      <c r="R230" s="71" t="s">
        <v>148</v>
      </c>
      <c r="S230" s="72" t="s">
        <v>148</v>
      </c>
      <c r="T230" s="70" t="s">
        <v>148</v>
      </c>
      <c r="U230" s="71" t="s">
        <v>148</v>
      </c>
      <c r="V230" s="72" t="s">
        <v>148</v>
      </c>
      <c r="W230" s="70" t="s">
        <v>148</v>
      </c>
      <c r="X230" s="71" t="s">
        <v>148</v>
      </c>
      <c r="Y230" s="72" t="s">
        <v>148</v>
      </c>
      <c r="Z230" s="70" t="s">
        <v>148</v>
      </c>
      <c r="AA230" s="71" t="s">
        <v>148</v>
      </c>
      <c r="AB230" s="72" t="s">
        <v>148</v>
      </c>
      <c r="AC230" s="70" t="s">
        <v>148</v>
      </c>
      <c r="AD230" s="71" t="s">
        <v>148</v>
      </c>
      <c r="AE230" s="72" t="s">
        <v>148</v>
      </c>
      <c r="AF230" s="70" t="s">
        <v>148</v>
      </c>
      <c r="AG230" s="71" t="s">
        <v>148</v>
      </c>
      <c r="AH230" s="72" t="s">
        <v>148</v>
      </c>
      <c r="AI230" s="70" t="s">
        <v>148</v>
      </c>
      <c r="AJ230" s="71" t="s">
        <v>148</v>
      </c>
      <c r="AK230" s="72" t="s">
        <v>148</v>
      </c>
      <c r="AL230" s="70" t="s">
        <v>148</v>
      </c>
      <c r="AM230" s="71" t="s">
        <v>148</v>
      </c>
      <c r="AN230" s="72" t="s">
        <v>148</v>
      </c>
      <c r="AO230" s="70" t="s">
        <v>148</v>
      </c>
      <c r="AP230" s="71" t="s">
        <v>148</v>
      </c>
      <c r="AQ230" s="72" t="s">
        <v>148</v>
      </c>
      <c r="AR230" s="70" t="s">
        <v>148</v>
      </c>
      <c r="AS230" s="71" t="s">
        <v>148</v>
      </c>
      <c r="AT230" s="73" t="s">
        <v>148</v>
      </c>
    </row>
    <row r="231" spans="1:46" ht="14.5" customHeight="1">
      <c r="A231" s="56" t="s">
        <v>60</v>
      </c>
      <c r="B231" s="57">
        <v>24.384379501918211</v>
      </c>
      <c r="C231" s="58">
        <v>2.649468203453051</v>
      </c>
      <c r="D231" s="59">
        <v>247</v>
      </c>
      <c r="E231" s="57">
        <v>9.7723156513560667</v>
      </c>
      <c r="F231" s="58">
        <v>1.922229418383494</v>
      </c>
      <c r="G231" s="59">
        <v>250</v>
      </c>
      <c r="H231" s="57">
        <v>29.983896287645571</v>
      </c>
      <c r="I231" s="58">
        <v>2.908299461551568</v>
      </c>
      <c r="J231" s="59">
        <v>251</v>
      </c>
      <c r="K231" s="57">
        <v>41.364723570454238</v>
      </c>
      <c r="L231" s="58">
        <v>3.0867234829442229</v>
      </c>
      <c r="M231" s="59">
        <v>251</v>
      </c>
      <c r="N231" s="57">
        <v>44.044527063698673</v>
      </c>
      <c r="O231" s="58">
        <v>3.128407596856857</v>
      </c>
      <c r="P231" s="59">
        <v>253</v>
      </c>
      <c r="Q231" s="57">
        <v>17.6721413496671</v>
      </c>
      <c r="R231" s="58">
        <v>2.316304552789004</v>
      </c>
      <c r="S231" s="59">
        <v>250</v>
      </c>
      <c r="T231" s="57">
        <v>14.564719668068941</v>
      </c>
      <c r="U231" s="58">
        <v>2.1551413811850288</v>
      </c>
      <c r="V231" s="59">
        <v>250</v>
      </c>
      <c r="W231" s="57">
        <v>16.826534863487741</v>
      </c>
      <c r="X231" s="58">
        <v>2.3658013460114899</v>
      </c>
      <c r="Y231" s="59">
        <v>248</v>
      </c>
      <c r="Z231" s="57">
        <v>7.4299958205796619</v>
      </c>
      <c r="AA231" s="58">
        <v>1.693833404952636</v>
      </c>
      <c r="AB231" s="59">
        <v>249</v>
      </c>
      <c r="AC231" s="57">
        <v>16.368748035282831</v>
      </c>
      <c r="AD231" s="58">
        <v>2.3790930078333599</v>
      </c>
      <c r="AE231" s="59">
        <v>249</v>
      </c>
      <c r="AF231" s="57">
        <v>25.79218783668874</v>
      </c>
      <c r="AG231" s="58">
        <v>2.738301228985188</v>
      </c>
      <c r="AH231" s="59">
        <v>248</v>
      </c>
      <c r="AI231" s="57">
        <v>19.534805983769012</v>
      </c>
      <c r="AJ231" s="58">
        <v>2.525103052436124</v>
      </c>
      <c r="AK231" s="59">
        <v>248</v>
      </c>
      <c r="AL231" s="57">
        <v>17.806904308554291</v>
      </c>
      <c r="AM231" s="58">
        <v>2.4037472448279962</v>
      </c>
      <c r="AN231" s="59">
        <v>250</v>
      </c>
      <c r="AO231" s="57">
        <v>8.3575889134184767</v>
      </c>
      <c r="AP231" s="58">
        <v>1.6753108819756459</v>
      </c>
      <c r="AQ231" s="59">
        <v>252</v>
      </c>
      <c r="AR231" s="57">
        <v>38.826014528567832</v>
      </c>
      <c r="AS231" s="58">
        <v>3.3111517768590661</v>
      </c>
      <c r="AT231" s="60">
        <v>223</v>
      </c>
    </row>
    <row r="232" spans="1:46" ht="14.5" customHeight="1">
      <c r="A232" s="61" t="s">
        <v>61</v>
      </c>
      <c r="B232" s="62">
        <v>27.931815680069828</v>
      </c>
      <c r="C232" s="63">
        <v>4.0366008232320993</v>
      </c>
      <c r="D232" s="64">
        <v>113</v>
      </c>
      <c r="E232" s="62">
        <v>18.119251046823059</v>
      </c>
      <c r="F232" s="63">
        <v>3.487896493646911</v>
      </c>
      <c r="G232" s="64">
        <v>115</v>
      </c>
      <c r="H232" s="62">
        <v>21.452979440731891</v>
      </c>
      <c r="I232" s="63">
        <v>3.5440557326156261</v>
      </c>
      <c r="J232" s="64">
        <v>113</v>
      </c>
      <c r="K232" s="62">
        <v>55.934876013132403</v>
      </c>
      <c r="L232" s="63">
        <v>4.3677246007720436</v>
      </c>
      <c r="M232" s="64">
        <v>117</v>
      </c>
      <c r="N232" s="62">
        <v>45.202969404728087</v>
      </c>
      <c r="O232" s="63">
        <v>4.4641589882830699</v>
      </c>
      <c r="P232" s="64">
        <v>113</v>
      </c>
      <c r="Q232" s="62">
        <v>19.06230529742826</v>
      </c>
      <c r="R232" s="63">
        <v>3.4621367143447519</v>
      </c>
      <c r="S232" s="64">
        <v>113</v>
      </c>
      <c r="T232" s="62">
        <v>20.218002770379979</v>
      </c>
      <c r="U232" s="63">
        <v>3.649509114490614</v>
      </c>
      <c r="V232" s="64">
        <v>113</v>
      </c>
      <c r="W232" s="62">
        <v>7.2264684930310414</v>
      </c>
      <c r="X232" s="63">
        <v>2.317664401957622</v>
      </c>
      <c r="Y232" s="64">
        <v>114</v>
      </c>
      <c r="Z232" s="62">
        <v>1.8428749858004549</v>
      </c>
      <c r="AA232" s="63">
        <v>1.207550095243014</v>
      </c>
      <c r="AB232" s="64">
        <v>114</v>
      </c>
      <c r="AC232" s="62">
        <v>12.02658776939378</v>
      </c>
      <c r="AD232" s="63">
        <v>2.8452805585793719</v>
      </c>
      <c r="AE232" s="64">
        <v>113</v>
      </c>
      <c r="AF232" s="62">
        <v>38.248471976394264</v>
      </c>
      <c r="AG232" s="63">
        <v>4.1976768091582128</v>
      </c>
      <c r="AH232" s="64">
        <v>118</v>
      </c>
      <c r="AI232" s="62">
        <v>26.110566485602028</v>
      </c>
      <c r="AJ232" s="63">
        <v>3.950938123407675</v>
      </c>
      <c r="AK232" s="64">
        <v>113</v>
      </c>
      <c r="AL232" s="62">
        <v>16.562807941413119</v>
      </c>
      <c r="AM232" s="63">
        <v>3.2727700639356261</v>
      </c>
      <c r="AN232" s="64">
        <v>114</v>
      </c>
      <c r="AO232" s="62">
        <v>18.29291592227494</v>
      </c>
      <c r="AP232" s="63">
        <v>3.340174633342472</v>
      </c>
      <c r="AQ232" s="64">
        <v>113</v>
      </c>
      <c r="AR232" s="62">
        <v>28.053073568335829</v>
      </c>
      <c r="AS232" s="63">
        <v>4.2877636459792319</v>
      </c>
      <c r="AT232" s="65">
        <v>102</v>
      </c>
    </row>
    <row r="233" spans="1:46" ht="14.5" customHeight="1">
      <c r="A233" s="56" t="s">
        <v>62</v>
      </c>
      <c r="B233" s="57">
        <v>26.901668964871369</v>
      </c>
      <c r="C233" s="58">
        <v>2.7068365599299851</v>
      </c>
      <c r="D233" s="59">
        <v>260</v>
      </c>
      <c r="E233" s="57">
        <v>9.5796325153740352</v>
      </c>
      <c r="F233" s="58">
        <v>1.742597673088861</v>
      </c>
      <c r="G233" s="59">
        <v>257</v>
      </c>
      <c r="H233" s="57">
        <v>32.386228175482991</v>
      </c>
      <c r="I233" s="58">
        <v>2.9235368438660871</v>
      </c>
      <c r="J233" s="59">
        <v>261</v>
      </c>
      <c r="K233" s="57">
        <v>46.948752088071068</v>
      </c>
      <c r="L233" s="58">
        <v>3.076600376105739</v>
      </c>
      <c r="M233" s="59">
        <v>264</v>
      </c>
      <c r="N233" s="57">
        <v>40.087880473808518</v>
      </c>
      <c r="O233" s="58">
        <v>2.992571504901453</v>
      </c>
      <c r="P233" s="59">
        <v>268</v>
      </c>
      <c r="Q233" s="57">
        <v>23.851756900301879</v>
      </c>
      <c r="R233" s="58">
        <v>2.552564602042426</v>
      </c>
      <c r="S233" s="59">
        <v>267</v>
      </c>
      <c r="T233" s="57">
        <v>13.27155147384603</v>
      </c>
      <c r="U233" s="58">
        <v>1.984270145718666</v>
      </c>
      <c r="V233" s="59">
        <v>262</v>
      </c>
      <c r="W233" s="57">
        <v>10.90977128943393</v>
      </c>
      <c r="X233" s="58">
        <v>1.877610057715742</v>
      </c>
      <c r="Y233" s="59">
        <v>263</v>
      </c>
      <c r="Z233" s="57">
        <v>4.4034430184449374</v>
      </c>
      <c r="AA233" s="58">
        <v>1.2334397275198541</v>
      </c>
      <c r="AB233" s="59">
        <v>262</v>
      </c>
      <c r="AC233" s="57">
        <v>16.060749130025439</v>
      </c>
      <c r="AD233" s="58">
        <v>2.2084018175058899</v>
      </c>
      <c r="AE233" s="59">
        <v>263</v>
      </c>
      <c r="AF233" s="57">
        <v>39.31773392342788</v>
      </c>
      <c r="AG233" s="58">
        <v>3.0153851809412928</v>
      </c>
      <c r="AH233" s="59">
        <v>262</v>
      </c>
      <c r="AI233" s="57">
        <v>21.141890977345131</v>
      </c>
      <c r="AJ233" s="58">
        <v>2.5408012506575508</v>
      </c>
      <c r="AK233" s="59">
        <v>262</v>
      </c>
      <c r="AL233" s="57">
        <v>25.496379351595721</v>
      </c>
      <c r="AM233" s="58">
        <v>2.6630578660004862</v>
      </c>
      <c r="AN233" s="59">
        <v>265</v>
      </c>
      <c r="AO233" s="57">
        <v>7.7639122809407866</v>
      </c>
      <c r="AP233" s="58">
        <v>1.681729324235389</v>
      </c>
      <c r="AQ233" s="59">
        <v>261</v>
      </c>
      <c r="AR233" s="57">
        <v>28.38638283046603</v>
      </c>
      <c r="AS233" s="58">
        <v>3.0083394059503692</v>
      </c>
      <c r="AT233" s="60">
        <v>222</v>
      </c>
    </row>
    <row r="234" spans="1:46" ht="14.5" customHeight="1">
      <c r="A234" s="61" t="s">
        <v>99</v>
      </c>
      <c r="B234" s="62">
        <v>30.351023972575739</v>
      </c>
      <c r="C234" s="63">
        <v>2.3934853204930429</v>
      </c>
      <c r="D234" s="64">
        <v>359</v>
      </c>
      <c r="E234" s="62">
        <v>10.01595046125162</v>
      </c>
      <c r="F234" s="63">
        <v>1.566033673308459</v>
      </c>
      <c r="G234" s="64">
        <v>357</v>
      </c>
      <c r="H234" s="62">
        <v>20.107337946075731</v>
      </c>
      <c r="I234" s="63">
        <v>2.0748667332078399</v>
      </c>
      <c r="J234" s="64">
        <v>358</v>
      </c>
      <c r="K234" s="62">
        <v>47.453706682146461</v>
      </c>
      <c r="L234" s="63">
        <v>2.5819982924972389</v>
      </c>
      <c r="M234" s="64">
        <v>369</v>
      </c>
      <c r="N234" s="62">
        <v>46.845589550074337</v>
      </c>
      <c r="O234" s="63">
        <v>2.5868085399871168</v>
      </c>
      <c r="P234" s="64">
        <v>367</v>
      </c>
      <c r="Q234" s="62">
        <v>23.707758730787091</v>
      </c>
      <c r="R234" s="63">
        <v>2.2201084532954751</v>
      </c>
      <c r="S234" s="64">
        <v>361</v>
      </c>
      <c r="T234" s="62">
        <v>16.177081167666572</v>
      </c>
      <c r="U234" s="63">
        <v>1.932959852659333</v>
      </c>
      <c r="V234" s="64">
        <v>359</v>
      </c>
      <c r="W234" s="62">
        <v>14.73540351296959</v>
      </c>
      <c r="X234" s="63">
        <v>1.859859143215904</v>
      </c>
      <c r="Y234" s="64">
        <v>357</v>
      </c>
      <c r="Z234" s="62">
        <v>7.2212305046015546</v>
      </c>
      <c r="AA234" s="63">
        <v>1.3529385734605059</v>
      </c>
      <c r="AB234" s="64">
        <v>357</v>
      </c>
      <c r="AC234" s="62">
        <v>18.66951272102197</v>
      </c>
      <c r="AD234" s="63">
        <v>2.0622532096259318</v>
      </c>
      <c r="AE234" s="64">
        <v>358</v>
      </c>
      <c r="AF234" s="62">
        <v>33.093240690758712</v>
      </c>
      <c r="AG234" s="63">
        <v>2.4609432858386882</v>
      </c>
      <c r="AH234" s="64">
        <v>361</v>
      </c>
      <c r="AI234" s="62">
        <v>20.701656105195099</v>
      </c>
      <c r="AJ234" s="63">
        <v>2.139996933506763</v>
      </c>
      <c r="AK234" s="64">
        <v>359</v>
      </c>
      <c r="AL234" s="62">
        <v>20.62786792610828</v>
      </c>
      <c r="AM234" s="63">
        <v>2.0875911877514941</v>
      </c>
      <c r="AN234" s="64">
        <v>364</v>
      </c>
      <c r="AO234" s="62">
        <v>5.154679906235236</v>
      </c>
      <c r="AP234" s="63">
        <v>1.1485803404183841</v>
      </c>
      <c r="AQ234" s="64">
        <v>359</v>
      </c>
      <c r="AR234" s="62">
        <v>35.453722550607822</v>
      </c>
      <c r="AS234" s="63">
        <v>2.6297241705786729</v>
      </c>
      <c r="AT234" s="65">
        <v>329</v>
      </c>
    </row>
    <row r="235" spans="1:46" ht="14.5" customHeight="1">
      <c r="A235" s="56" t="s">
        <v>64</v>
      </c>
      <c r="B235" s="57">
        <v>25.26989790391934</v>
      </c>
      <c r="C235" s="58">
        <v>2.6406618417173231</v>
      </c>
      <c r="D235" s="59">
        <v>239</v>
      </c>
      <c r="E235" s="57">
        <v>6.0997911994871528</v>
      </c>
      <c r="F235" s="58">
        <v>1.404872843331749</v>
      </c>
      <c r="G235" s="59">
        <v>244</v>
      </c>
      <c r="H235" s="57">
        <v>20.929513830910121</v>
      </c>
      <c r="I235" s="58">
        <v>2.5271823915613321</v>
      </c>
      <c r="J235" s="59">
        <v>245</v>
      </c>
      <c r="K235" s="57">
        <v>48.638459050161558</v>
      </c>
      <c r="L235" s="58">
        <v>3.0538187269703529</v>
      </c>
      <c r="M235" s="59">
        <v>248</v>
      </c>
      <c r="N235" s="57">
        <v>47.158151665359</v>
      </c>
      <c r="O235" s="58">
        <v>3.0447691565540032</v>
      </c>
      <c r="P235" s="59">
        <v>248</v>
      </c>
      <c r="Q235" s="57">
        <v>18.49389644484577</v>
      </c>
      <c r="R235" s="58">
        <v>2.365722439632175</v>
      </c>
      <c r="S235" s="59">
        <v>243</v>
      </c>
      <c r="T235" s="57">
        <v>15.987106449082621</v>
      </c>
      <c r="U235" s="58">
        <v>2.323611341382279</v>
      </c>
      <c r="V235" s="59">
        <v>241</v>
      </c>
      <c r="W235" s="57">
        <v>17.202618180823151</v>
      </c>
      <c r="X235" s="58">
        <v>2.2850352292943992</v>
      </c>
      <c r="Y235" s="59">
        <v>242</v>
      </c>
      <c r="Z235" s="57">
        <v>2.111848812234717</v>
      </c>
      <c r="AA235" s="58">
        <v>0.8144476565650286</v>
      </c>
      <c r="AB235" s="59">
        <v>240</v>
      </c>
      <c r="AC235" s="57">
        <v>15.17850998448699</v>
      </c>
      <c r="AD235" s="58">
        <v>2.166142945779109</v>
      </c>
      <c r="AE235" s="59">
        <v>241</v>
      </c>
      <c r="AF235" s="57">
        <v>34.691129157618107</v>
      </c>
      <c r="AG235" s="58">
        <v>2.9738798897582588</v>
      </c>
      <c r="AH235" s="59">
        <v>240</v>
      </c>
      <c r="AI235" s="57">
        <v>18.505906133906372</v>
      </c>
      <c r="AJ235" s="58">
        <v>2.3830794162820581</v>
      </c>
      <c r="AK235" s="59">
        <v>241</v>
      </c>
      <c r="AL235" s="57">
        <v>21.864952822797921</v>
      </c>
      <c r="AM235" s="58">
        <v>2.599489293448292</v>
      </c>
      <c r="AN235" s="59">
        <v>241</v>
      </c>
      <c r="AO235" s="57">
        <v>5.5673919552836004</v>
      </c>
      <c r="AP235" s="58">
        <v>1.4406181831926439</v>
      </c>
      <c r="AQ235" s="59">
        <v>240</v>
      </c>
      <c r="AR235" s="57">
        <v>34.197980118142993</v>
      </c>
      <c r="AS235" s="58">
        <v>3.094994040156922</v>
      </c>
      <c r="AT235" s="60">
        <v>218</v>
      </c>
    </row>
    <row r="236" spans="1:46" ht="14.5" customHeight="1">
      <c r="A236" s="61" t="s">
        <v>65</v>
      </c>
      <c r="B236" s="62">
        <v>27.121945430231069</v>
      </c>
      <c r="C236" s="63">
        <v>5.7920400393661584</v>
      </c>
      <c r="D236" s="64">
        <v>54</v>
      </c>
      <c r="E236" s="62">
        <v>6.9430270078998042</v>
      </c>
      <c r="F236" s="63">
        <v>3.0917604393496179</v>
      </c>
      <c r="G236" s="64">
        <v>54</v>
      </c>
      <c r="H236" s="62">
        <v>16.200467139949531</v>
      </c>
      <c r="I236" s="63">
        <v>4.9772358143232358</v>
      </c>
      <c r="J236" s="64">
        <v>53</v>
      </c>
      <c r="K236" s="62">
        <v>54.412112386783093</v>
      </c>
      <c r="L236" s="63">
        <v>6.461757547955564</v>
      </c>
      <c r="M236" s="64">
        <v>52</v>
      </c>
      <c r="N236" s="62">
        <v>58.040038288325832</v>
      </c>
      <c r="O236" s="63">
        <v>6.1247087573253811</v>
      </c>
      <c r="P236" s="64">
        <v>56</v>
      </c>
      <c r="Q236" s="62">
        <v>33.32528181972404</v>
      </c>
      <c r="R236" s="63">
        <v>6.1530467768740973</v>
      </c>
      <c r="S236" s="64">
        <v>54</v>
      </c>
      <c r="T236" s="62">
        <v>26.216684111287851</v>
      </c>
      <c r="U236" s="63">
        <v>5.8956993806463984</v>
      </c>
      <c r="V236" s="64">
        <v>53</v>
      </c>
      <c r="W236" s="62">
        <v>17.809491985824899</v>
      </c>
      <c r="X236" s="63">
        <v>5.1258219842875246</v>
      </c>
      <c r="Y236" s="64">
        <v>53</v>
      </c>
      <c r="Z236" s="62">
        <v>5.3482482717909647</v>
      </c>
      <c r="AA236" s="63">
        <v>2.7727880334305701</v>
      </c>
      <c r="AB236" s="64">
        <v>52</v>
      </c>
      <c r="AC236" s="62">
        <v>11.9597403882414</v>
      </c>
      <c r="AD236" s="63">
        <v>3.9345265279353421</v>
      </c>
      <c r="AE236" s="64">
        <v>53</v>
      </c>
      <c r="AF236" s="62">
        <v>42.498611005301512</v>
      </c>
      <c r="AG236" s="63">
        <v>6.3551471766869971</v>
      </c>
      <c r="AH236" s="64">
        <v>54</v>
      </c>
      <c r="AI236" s="62">
        <v>26.6888851071385</v>
      </c>
      <c r="AJ236" s="63">
        <v>5.9510884101241599</v>
      </c>
      <c r="AK236" s="64">
        <v>53</v>
      </c>
      <c r="AL236" s="62">
        <v>27.634662078727111</v>
      </c>
      <c r="AM236" s="63">
        <v>5.7143547408135289</v>
      </c>
      <c r="AN236" s="64">
        <v>54</v>
      </c>
      <c r="AO236" s="62">
        <v>3.561462124915836</v>
      </c>
      <c r="AP236" s="63">
        <v>2.275813139056857</v>
      </c>
      <c r="AQ236" s="64">
        <v>53</v>
      </c>
      <c r="AR236" s="62">
        <v>35.322650156315269</v>
      </c>
      <c r="AS236" s="63">
        <v>6.4334591418229774</v>
      </c>
      <c r="AT236" s="65">
        <v>47</v>
      </c>
    </row>
    <row r="237" spans="1:46" ht="14.5" customHeight="1">
      <c r="A237" s="56" t="s">
        <v>66</v>
      </c>
      <c r="B237" s="57">
        <v>31.181787140772659</v>
      </c>
      <c r="C237" s="58">
        <v>2.9423585239690979</v>
      </c>
      <c r="D237" s="59">
        <v>234</v>
      </c>
      <c r="E237" s="57">
        <v>11.744141668619219</v>
      </c>
      <c r="F237" s="58">
        <v>2.0728177913079429</v>
      </c>
      <c r="G237" s="59">
        <v>231</v>
      </c>
      <c r="H237" s="57">
        <v>16.834879332444789</v>
      </c>
      <c r="I237" s="58">
        <v>2.335259264708494</v>
      </c>
      <c r="J237" s="59">
        <v>230</v>
      </c>
      <c r="K237" s="57">
        <v>43.272367268203809</v>
      </c>
      <c r="L237" s="58">
        <v>3.144544832394454</v>
      </c>
      <c r="M237" s="59">
        <v>231</v>
      </c>
      <c r="N237" s="57">
        <v>42.530155752362937</v>
      </c>
      <c r="O237" s="58">
        <v>3.16312547537526</v>
      </c>
      <c r="P237" s="59">
        <v>227</v>
      </c>
      <c r="Q237" s="57">
        <v>25.166205238687422</v>
      </c>
      <c r="R237" s="58">
        <v>2.7470177260637412</v>
      </c>
      <c r="S237" s="59">
        <v>232</v>
      </c>
      <c r="T237" s="57">
        <v>17.195362776178001</v>
      </c>
      <c r="U237" s="58">
        <v>2.426044037154254</v>
      </c>
      <c r="V237" s="59">
        <v>230</v>
      </c>
      <c r="W237" s="57">
        <v>6.7427535020835023</v>
      </c>
      <c r="X237" s="58">
        <v>1.6126622251395</v>
      </c>
      <c r="Y237" s="59">
        <v>229</v>
      </c>
      <c r="Z237" s="57">
        <v>2.2159326971821049</v>
      </c>
      <c r="AA237" s="58">
        <v>0.92906057545540632</v>
      </c>
      <c r="AB237" s="59">
        <v>229</v>
      </c>
      <c r="AC237" s="57">
        <v>9.2027427541885256</v>
      </c>
      <c r="AD237" s="58">
        <v>1.744339889150663</v>
      </c>
      <c r="AE237" s="59">
        <v>229</v>
      </c>
      <c r="AF237" s="57">
        <v>43.411829741552133</v>
      </c>
      <c r="AG237" s="58">
        <v>3.1273782190378059</v>
      </c>
      <c r="AH237" s="59">
        <v>234</v>
      </c>
      <c r="AI237" s="57">
        <v>23.71578426923061</v>
      </c>
      <c r="AJ237" s="58">
        <v>2.6347115446454352</v>
      </c>
      <c r="AK237" s="59">
        <v>234</v>
      </c>
      <c r="AL237" s="57">
        <v>26.91122501729534</v>
      </c>
      <c r="AM237" s="58">
        <v>2.7858161045441672</v>
      </c>
      <c r="AN237" s="59">
        <v>235</v>
      </c>
      <c r="AO237" s="57">
        <v>10.07501266602234</v>
      </c>
      <c r="AP237" s="58">
        <v>1.913535218450791</v>
      </c>
      <c r="AQ237" s="59">
        <v>231</v>
      </c>
      <c r="AR237" s="57">
        <v>33.635953112896082</v>
      </c>
      <c r="AS237" s="58">
        <v>3.2149838494676151</v>
      </c>
      <c r="AT237" s="60">
        <v>195</v>
      </c>
    </row>
    <row r="238" spans="1:46" ht="14.5" customHeight="1">
      <c r="A238" s="61" t="s">
        <v>67</v>
      </c>
      <c r="B238" s="62">
        <v>27.348435089973119</v>
      </c>
      <c r="C238" s="63">
        <v>3.6319441459888679</v>
      </c>
      <c r="D238" s="64">
        <v>142</v>
      </c>
      <c r="E238" s="62">
        <v>11.63978433064735</v>
      </c>
      <c r="F238" s="63">
        <v>2.6953478470504528</v>
      </c>
      <c r="G238" s="64">
        <v>141</v>
      </c>
      <c r="H238" s="62">
        <v>23.203244907827219</v>
      </c>
      <c r="I238" s="63">
        <v>3.4039096354408889</v>
      </c>
      <c r="J238" s="64">
        <v>147</v>
      </c>
      <c r="K238" s="62">
        <v>44.853592870671527</v>
      </c>
      <c r="L238" s="63">
        <v>3.9837562039877499</v>
      </c>
      <c r="M238" s="64">
        <v>144</v>
      </c>
      <c r="N238" s="62">
        <v>63.46145206345458</v>
      </c>
      <c r="O238" s="63">
        <v>3.8747127937943708</v>
      </c>
      <c r="P238" s="64">
        <v>147</v>
      </c>
      <c r="Q238" s="62">
        <v>14.37226511286708</v>
      </c>
      <c r="R238" s="63">
        <v>2.7802778322354378</v>
      </c>
      <c r="S238" s="64">
        <v>138</v>
      </c>
      <c r="T238" s="62">
        <v>13.690946795003541</v>
      </c>
      <c r="U238" s="63">
        <v>2.7787073356747611</v>
      </c>
      <c r="V238" s="64">
        <v>139</v>
      </c>
      <c r="W238" s="62">
        <v>7.420877201769958</v>
      </c>
      <c r="X238" s="63">
        <v>2.1329329760094908</v>
      </c>
      <c r="Y238" s="64">
        <v>140</v>
      </c>
      <c r="Z238" s="62">
        <v>4.3996556192224148</v>
      </c>
      <c r="AA238" s="63">
        <v>1.6709904521202501</v>
      </c>
      <c r="AB238" s="64">
        <v>141</v>
      </c>
      <c r="AC238" s="62">
        <v>5.964362471294697</v>
      </c>
      <c r="AD238" s="63">
        <v>1.830852306920743</v>
      </c>
      <c r="AE238" s="64">
        <v>142</v>
      </c>
      <c r="AF238" s="62">
        <v>35.558426393097299</v>
      </c>
      <c r="AG238" s="63">
        <v>3.825626993799923</v>
      </c>
      <c r="AH238" s="64">
        <v>141</v>
      </c>
      <c r="AI238" s="62">
        <v>19.341503259276589</v>
      </c>
      <c r="AJ238" s="63">
        <v>3.0991766572208799</v>
      </c>
      <c r="AK238" s="64">
        <v>142</v>
      </c>
      <c r="AL238" s="62">
        <v>21.516120130512341</v>
      </c>
      <c r="AM238" s="63">
        <v>3.2682250764122549</v>
      </c>
      <c r="AN238" s="64">
        <v>143</v>
      </c>
      <c r="AO238" s="62">
        <v>18.366282596579779</v>
      </c>
      <c r="AP238" s="63">
        <v>3.0944972324572211</v>
      </c>
      <c r="AQ238" s="64">
        <v>141</v>
      </c>
      <c r="AR238" s="62">
        <v>37.980574919251232</v>
      </c>
      <c r="AS238" s="63">
        <v>4.467586665731905</v>
      </c>
      <c r="AT238" s="65">
        <v>113</v>
      </c>
    </row>
    <row r="239" spans="1:46" ht="14.5" customHeight="1">
      <c r="A239" s="56" t="s">
        <v>68</v>
      </c>
      <c r="B239" s="57">
        <v>26.765560125901199</v>
      </c>
      <c r="C239" s="58">
        <v>3.350053522443615</v>
      </c>
      <c r="D239" s="59">
        <v>169</v>
      </c>
      <c r="E239" s="57">
        <v>11.90613235189039</v>
      </c>
      <c r="F239" s="58">
        <v>2.6170039904635489</v>
      </c>
      <c r="G239" s="59">
        <v>172</v>
      </c>
      <c r="H239" s="57">
        <v>18.058686237424201</v>
      </c>
      <c r="I239" s="58">
        <v>2.8959363316597821</v>
      </c>
      <c r="J239" s="59">
        <v>175</v>
      </c>
      <c r="K239" s="57">
        <v>54.36951821181011</v>
      </c>
      <c r="L239" s="58">
        <v>3.666282802320501</v>
      </c>
      <c r="M239" s="59">
        <v>173</v>
      </c>
      <c r="N239" s="57">
        <v>60.952891705779102</v>
      </c>
      <c r="O239" s="58">
        <v>3.5439829488122232</v>
      </c>
      <c r="P239" s="59">
        <v>178</v>
      </c>
      <c r="Q239" s="57">
        <v>24.18120143966302</v>
      </c>
      <c r="R239" s="58">
        <v>3.1287659999219208</v>
      </c>
      <c r="S239" s="59">
        <v>171</v>
      </c>
      <c r="T239" s="57">
        <v>11.342186405544901</v>
      </c>
      <c r="U239" s="58">
        <v>2.2935598395522478</v>
      </c>
      <c r="V239" s="59">
        <v>172</v>
      </c>
      <c r="W239" s="57">
        <v>18.882316126378971</v>
      </c>
      <c r="X239" s="58">
        <v>2.855788277163354</v>
      </c>
      <c r="Y239" s="59">
        <v>171</v>
      </c>
      <c r="Z239" s="57">
        <v>6.2687871260752672</v>
      </c>
      <c r="AA239" s="58">
        <v>1.758316647145683</v>
      </c>
      <c r="AB239" s="59">
        <v>172</v>
      </c>
      <c r="AC239" s="57">
        <v>22.145962030928072</v>
      </c>
      <c r="AD239" s="58">
        <v>3.087432409049196</v>
      </c>
      <c r="AE239" s="59">
        <v>172</v>
      </c>
      <c r="AF239" s="57">
        <v>34.198428075830613</v>
      </c>
      <c r="AG239" s="58">
        <v>3.5130500290654938</v>
      </c>
      <c r="AH239" s="59">
        <v>173</v>
      </c>
      <c r="AI239" s="57">
        <v>17.619709031022371</v>
      </c>
      <c r="AJ239" s="58">
        <v>2.8500479065133599</v>
      </c>
      <c r="AK239" s="59">
        <v>173</v>
      </c>
      <c r="AL239" s="57">
        <v>19.375784137807059</v>
      </c>
      <c r="AM239" s="58">
        <v>2.8762614918053839</v>
      </c>
      <c r="AN239" s="59">
        <v>174</v>
      </c>
      <c r="AO239" s="57">
        <v>6.2214368262230373</v>
      </c>
      <c r="AP239" s="58">
        <v>1.8599526117699221</v>
      </c>
      <c r="AQ239" s="59">
        <v>171</v>
      </c>
      <c r="AR239" s="57">
        <v>19.659124080992839</v>
      </c>
      <c r="AS239" s="58">
        <v>2.9879961338164538</v>
      </c>
      <c r="AT239" s="60">
        <v>154</v>
      </c>
    </row>
    <row r="240" spans="1:46" ht="14.5" customHeight="1" thickBot="1">
      <c r="A240" s="74" t="s">
        <v>69</v>
      </c>
      <c r="B240" s="75">
        <v>29.141024374112771</v>
      </c>
      <c r="C240" s="76">
        <v>3.2005642759904789</v>
      </c>
      <c r="D240" s="77">
        <v>181</v>
      </c>
      <c r="E240" s="75">
        <v>16.776071510022089</v>
      </c>
      <c r="F240" s="76">
        <v>2.7054001206964391</v>
      </c>
      <c r="G240" s="77">
        <v>183</v>
      </c>
      <c r="H240" s="75">
        <v>27.78935623318301</v>
      </c>
      <c r="I240" s="76">
        <v>3.2386005913256302</v>
      </c>
      <c r="J240" s="77">
        <v>178</v>
      </c>
      <c r="K240" s="75">
        <v>57.830937303452593</v>
      </c>
      <c r="L240" s="76">
        <v>3.385774908303937</v>
      </c>
      <c r="M240" s="77">
        <v>186</v>
      </c>
      <c r="N240" s="75">
        <v>42.302403617288682</v>
      </c>
      <c r="O240" s="76">
        <v>3.4218640422464168</v>
      </c>
      <c r="P240" s="77">
        <v>186</v>
      </c>
      <c r="Q240" s="75">
        <v>20.763009683888239</v>
      </c>
      <c r="R240" s="76">
        <v>2.7470023219181141</v>
      </c>
      <c r="S240" s="77">
        <v>181</v>
      </c>
      <c r="T240" s="75">
        <v>21.248112156331739</v>
      </c>
      <c r="U240" s="76">
        <v>2.8218969314850981</v>
      </c>
      <c r="V240" s="77">
        <v>181</v>
      </c>
      <c r="W240" s="75">
        <v>9.4656221925671371</v>
      </c>
      <c r="X240" s="76">
        <v>1.9789915143755961</v>
      </c>
      <c r="Y240" s="77">
        <v>179</v>
      </c>
      <c r="Z240" s="75">
        <v>3.5975531362587652</v>
      </c>
      <c r="AA240" s="76">
        <v>1.2407487211007699</v>
      </c>
      <c r="AB240" s="77">
        <v>178</v>
      </c>
      <c r="AC240" s="75">
        <v>5.6719258965236294</v>
      </c>
      <c r="AD240" s="76">
        <v>1.5406000168651539</v>
      </c>
      <c r="AE240" s="77">
        <v>177</v>
      </c>
      <c r="AF240" s="75">
        <v>40.407908527357428</v>
      </c>
      <c r="AG240" s="76">
        <v>3.378385681920784</v>
      </c>
      <c r="AH240" s="77">
        <v>185</v>
      </c>
      <c r="AI240" s="75">
        <v>21.586866957097779</v>
      </c>
      <c r="AJ240" s="76">
        <v>2.8464149074868468</v>
      </c>
      <c r="AK240" s="77">
        <v>182</v>
      </c>
      <c r="AL240" s="75">
        <v>26.731134183225659</v>
      </c>
      <c r="AM240" s="76">
        <v>3.024580933241761</v>
      </c>
      <c r="AN240" s="77">
        <v>185</v>
      </c>
      <c r="AO240" s="75">
        <v>12.790010857979061</v>
      </c>
      <c r="AP240" s="76">
        <v>2.3867970189778078</v>
      </c>
      <c r="AQ240" s="77">
        <v>181</v>
      </c>
      <c r="AR240" s="75">
        <v>29.230181185575741</v>
      </c>
      <c r="AS240" s="76">
        <v>3.5444000551960531</v>
      </c>
      <c r="AT240" s="78">
        <v>149</v>
      </c>
    </row>
    <row r="241" spans="1:46" ht="14.5" customHeight="1">
      <c r="A241" s="79" t="s">
        <v>70</v>
      </c>
      <c r="B241" s="80">
        <v>27.7760167077309</v>
      </c>
      <c r="C241" s="81">
        <v>0.99409298557291104</v>
      </c>
      <c r="D241" s="82">
        <v>2171</v>
      </c>
      <c r="E241" s="80">
        <v>10.708846163901841</v>
      </c>
      <c r="F241" s="81">
        <v>0.69563417486482504</v>
      </c>
      <c r="G241" s="82">
        <v>2172</v>
      </c>
      <c r="H241" s="80">
        <v>25.38283117952064</v>
      </c>
      <c r="I241" s="81">
        <v>0.96090684389408176</v>
      </c>
      <c r="J241" s="82">
        <v>2187</v>
      </c>
      <c r="K241" s="80">
        <v>47.19869445328122</v>
      </c>
      <c r="L241" s="81">
        <v>1.1030436855073511</v>
      </c>
      <c r="M241" s="82">
        <v>2206</v>
      </c>
      <c r="N241" s="80">
        <v>42.265691880244802</v>
      </c>
      <c r="O241" s="81">
        <v>1.0764467881494411</v>
      </c>
      <c r="P241" s="82">
        <v>2224</v>
      </c>
      <c r="Q241" s="80">
        <v>22.1200340918226</v>
      </c>
      <c r="R241" s="81">
        <v>0.91551214166283956</v>
      </c>
      <c r="S241" s="82">
        <v>2188</v>
      </c>
      <c r="T241" s="80">
        <v>15.90324268585738</v>
      </c>
      <c r="U241" s="81">
        <v>0.80425638579634195</v>
      </c>
      <c r="V241" s="82">
        <v>2186</v>
      </c>
      <c r="W241" s="80">
        <v>15.99758203876589</v>
      </c>
      <c r="X241" s="81">
        <v>0.80152587275240283</v>
      </c>
      <c r="Y241" s="82">
        <v>2180</v>
      </c>
      <c r="Z241" s="80">
        <v>5.1199952022556658</v>
      </c>
      <c r="AA241" s="81">
        <v>0.48717526492905699</v>
      </c>
      <c r="AB241" s="82">
        <v>2166</v>
      </c>
      <c r="AC241" s="80">
        <v>16.001062269790189</v>
      </c>
      <c r="AD241" s="81">
        <v>0.81321372463529285</v>
      </c>
      <c r="AE241" s="82">
        <v>2178</v>
      </c>
      <c r="AF241" s="80">
        <v>33.491840877049277</v>
      </c>
      <c r="AG241" s="81">
        <v>1.043600773062918</v>
      </c>
      <c r="AH241" s="82">
        <v>2185</v>
      </c>
      <c r="AI241" s="80">
        <v>19.7701545128511</v>
      </c>
      <c r="AJ241" s="81">
        <v>0.89036325222795232</v>
      </c>
      <c r="AK241" s="82">
        <v>2176</v>
      </c>
      <c r="AL241" s="80">
        <v>22.811102715568371</v>
      </c>
      <c r="AM241" s="81">
        <v>0.92674760003956036</v>
      </c>
      <c r="AN241" s="82">
        <v>2189</v>
      </c>
      <c r="AO241" s="80">
        <v>8.5360119583778804</v>
      </c>
      <c r="AP241" s="81">
        <v>0.62013851469578729</v>
      </c>
      <c r="AQ241" s="82">
        <v>2174</v>
      </c>
      <c r="AR241" s="80">
        <v>33.804421947776447</v>
      </c>
      <c r="AS241" s="81">
        <v>1.130998581596643</v>
      </c>
      <c r="AT241" s="83">
        <v>1898</v>
      </c>
    </row>
    <row r="242" spans="1:46" ht="14.5" customHeight="1">
      <c r="A242" s="79" t="s">
        <v>71</v>
      </c>
      <c r="B242" s="80">
        <v>28.114501991474651</v>
      </c>
      <c r="C242" s="81">
        <v>1.4513502213057701</v>
      </c>
      <c r="D242" s="82">
        <v>950</v>
      </c>
      <c r="E242" s="80">
        <v>13.23099668417273</v>
      </c>
      <c r="F242" s="81">
        <v>1.097032653568744</v>
      </c>
      <c r="G242" s="82">
        <v>955</v>
      </c>
      <c r="H242" s="80">
        <v>21.4890802225231</v>
      </c>
      <c r="I242" s="81">
        <v>1.302029567028834</v>
      </c>
      <c r="J242" s="82">
        <v>959</v>
      </c>
      <c r="K242" s="80">
        <v>48.958007505023247</v>
      </c>
      <c r="L242" s="81">
        <v>1.591397925313254</v>
      </c>
      <c r="M242" s="82">
        <v>978</v>
      </c>
      <c r="N242" s="80">
        <v>47.57029801524407</v>
      </c>
      <c r="O242" s="81">
        <v>1.5938837154465031</v>
      </c>
      <c r="P242" s="82">
        <v>964</v>
      </c>
      <c r="Q242" s="80">
        <v>20.372495726654812</v>
      </c>
      <c r="R242" s="81">
        <v>1.289807723577963</v>
      </c>
      <c r="S242" s="82">
        <v>947</v>
      </c>
      <c r="T242" s="80">
        <v>16.83421720379808</v>
      </c>
      <c r="U242" s="81">
        <v>1.2119723004347649</v>
      </c>
      <c r="V242" s="82">
        <v>946</v>
      </c>
      <c r="W242" s="80">
        <v>8.8800615109378978</v>
      </c>
      <c r="X242" s="81">
        <v>0.93046541982463649</v>
      </c>
      <c r="Y242" s="82">
        <v>945</v>
      </c>
      <c r="Z242" s="80">
        <v>4.9288792163372976</v>
      </c>
      <c r="AA242" s="81">
        <v>0.74447992153912912</v>
      </c>
      <c r="AB242" s="82">
        <v>945</v>
      </c>
      <c r="AC242" s="80">
        <v>9.9329573634812114</v>
      </c>
      <c r="AD242" s="81">
        <v>0.97925181917853965</v>
      </c>
      <c r="AE242" s="82">
        <v>952</v>
      </c>
      <c r="AF242" s="80">
        <v>40.153983168099508</v>
      </c>
      <c r="AG242" s="81">
        <v>1.5703674737721609</v>
      </c>
      <c r="AH242" s="82">
        <v>965</v>
      </c>
      <c r="AI242" s="80">
        <v>22.31787534619302</v>
      </c>
      <c r="AJ242" s="81">
        <v>1.313986357854489</v>
      </c>
      <c r="AK242" s="82">
        <v>956</v>
      </c>
      <c r="AL242" s="80">
        <v>23.60774046507666</v>
      </c>
      <c r="AM242" s="81">
        <v>1.3473285153446659</v>
      </c>
      <c r="AN242" s="82">
        <v>960</v>
      </c>
      <c r="AO242" s="80">
        <v>13.5441121239718</v>
      </c>
      <c r="AP242" s="81">
        <v>1.0674060607032889</v>
      </c>
      <c r="AQ242" s="82">
        <v>952</v>
      </c>
      <c r="AR242" s="80">
        <v>34.331444183331669</v>
      </c>
      <c r="AS242" s="81">
        <v>1.6724347831665749</v>
      </c>
      <c r="AT242" s="83">
        <v>810</v>
      </c>
    </row>
    <row r="243" spans="1:46" ht="14.5" customHeight="1">
      <c r="A243" s="84" t="s">
        <v>72</v>
      </c>
      <c r="B243" s="85">
        <v>27.843894448585079</v>
      </c>
      <c r="C243" s="86">
        <v>0.84637995302413827</v>
      </c>
      <c r="D243" s="87">
        <v>3121</v>
      </c>
      <c r="E243" s="85">
        <v>11.21617951148926</v>
      </c>
      <c r="F243" s="86">
        <v>0.59797558918616522</v>
      </c>
      <c r="G243" s="87">
        <v>3127</v>
      </c>
      <c r="H243" s="85">
        <v>24.597691714638231</v>
      </c>
      <c r="I243" s="86">
        <v>0.81084424877721861</v>
      </c>
      <c r="J243" s="87">
        <v>3146</v>
      </c>
      <c r="K243" s="85">
        <v>47.555608053029303</v>
      </c>
      <c r="L243" s="86">
        <v>0.93670291749136847</v>
      </c>
      <c r="M243" s="87">
        <v>3184</v>
      </c>
      <c r="N243" s="85">
        <v>43.322055214941891</v>
      </c>
      <c r="O243" s="86">
        <v>0.91886303772553313</v>
      </c>
      <c r="P243" s="87">
        <v>3188</v>
      </c>
      <c r="Q243" s="85">
        <v>21.77077704559359</v>
      </c>
      <c r="R243" s="86">
        <v>0.77656043542216791</v>
      </c>
      <c r="S243" s="87">
        <v>3135</v>
      </c>
      <c r="T243" s="85">
        <v>16.088682627511609</v>
      </c>
      <c r="U243" s="86">
        <v>0.68786769518432989</v>
      </c>
      <c r="V243" s="87">
        <v>3132</v>
      </c>
      <c r="W243" s="85">
        <v>14.57718109769945</v>
      </c>
      <c r="X243" s="86">
        <v>0.66765540390589417</v>
      </c>
      <c r="Y243" s="87">
        <v>3125</v>
      </c>
      <c r="Z243" s="85">
        <v>5.0816932719846264</v>
      </c>
      <c r="AA243" s="86">
        <v>0.41712391120985892</v>
      </c>
      <c r="AB243" s="87">
        <v>3111</v>
      </c>
      <c r="AC243" s="85">
        <v>14.7796078285351</v>
      </c>
      <c r="AD243" s="86">
        <v>0.67871749186687413</v>
      </c>
      <c r="AE243" s="87">
        <v>3130</v>
      </c>
      <c r="AF243" s="85">
        <v>34.838946233853598</v>
      </c>
      <c r="AG243" s="86">
        <v>0.89116428267106695</v>
      </c>
      <c r="AH243" s="87">
        <v>3150</v>
      </c>
      <c r="AI243" s="85">
        <v>20.284345898033951</v>
      </c>
      <c r="AJ243" s="86">
        <v>0.75840928034898891</v>
      </c>
      <c r="AK243" s="87">
        <v>3132</v>
      </c>
      <c r="AL243" s="85">
        <v>22.97145193545791</v>
      </c>
      <c r="AM243" s="86">
        <v>0.78831395433973483</v>
      </c>
      <c r="AN243" s="87">
        <v>3149</v>
      </c>
      <c r="AO243" s="85">
        <v>9.5436780294400734</v>
      </c>
      <c r="AP243" s="86">
        <v>0.53980485982698012</v>
      </c>
      <c r="AQ243" s="87">
        <v>3126</v>
      </c>
      <c r="AR243" s="85">
        <v>33.908480890088228</v>
      </c>
      <c r="AS243" s="86">
        <v>0.96589107352599912</v>
      </c>
      <c r="AT243" s="88">
        <v>2708</v>
      </c>
    </row>
    <row r="244" spans="1:46" ht="14.5" customHeight="1">
      <c r="A244" s="1255" t="s">
        <v>328</v>
      </c>
      <c r="B244" s="1255"/>
      <c r="C244" s="1255"/>
      <c r="D244" s="1255"/>
      <c r="E244" s="1255"/>
      <c r="F244" s="1255"/>
      <c r="G244" s="1255"/>
      <c r="H244" s="1255"/>
      <c r="I244" s="1255"/>
      <c r="J244" s="1255"/>
      <c r="K244" s="1255"/>
      <c r="L244" s="1255"/>
      <c r="M244" s="1255"/>
      <c r="N244" s="1255"/>
      <c r="O244" s="1255"/>
      <c r="P244" s="1255"/>
      <c r="Q244" s="1255"/>
      <c r="R244" s="1255"/>
      <c r="S244" s="1255"/>
      <c r="T244" s="1255"/>
      <c r="U244" s="1255"/>
      <c r="V244" s="1255"/>
      <c r="W244" s="1255"/>
      <c r="X244" s="1255"/>
      <c r="Y244" s="1255"/>
      <c r="Z244" s="1255"/>
      <c r="AA244" s="1255"/>
      <c r="AB244" s="1255"/>
      <c r="AC244" s="1255"/>
      <c r="AD244" s="1255"/>
      <c r="AE244" s="1255"/>
      <c r="AF244" s="1255"/>
      <c r="AG244" s="1255"/>
      <c r="AH244" s="1255"/>
      <c r="AI244" s="1255"/>
      <c r="AJ244" s="1255"/>
      <c r="AK244" s="1255"/>
      <c r="AL244" s="1255"/>
      <c r="AM244" s="1255"/>
      <c r="AN244" s="1255"/>
      <c r="AO244" s="1255"/>
      <c r="AP244" s="1255"/>
      <c r="AQ244" s="1255"/>
      <c r="AR244" s="1255"/>
      <c r="AS244" s="1255"/>
      <c r="AT244" s="1255"/>
    </row>
    <row r="245" spans="1:46" ht="14.5" customHeight="1">
      <c r="A245" s="1255" t="s">
        <v>228</v>
      </c>
      <c r="B245" s="1255"/>
      <c r="C245" s="1255"/>
      <c r="D245" s="1255"/>
      <c r="E245" s="1255"/>
      <c r="F245" s="1255"/>
      <c r="G245" s="1255"/>
      <c r="H245" s="1255"/>
      <c r="I245" s="1255"/>
      <c r="J245" s="1255"/>
      <c r="K245" s="1255"/>
      <c r="L245" s="1255"/>
      <c r="M245" s="1255"/>
      <c r="N245" s="1255"/>
      <c r="O245" s="1255"/>
      <c r="P245" s="1255"/>
      <c r="Q245" s="1255"/>
      <c r="R245" s="1255"/>
      <c r="S245" s="1255"/>
      <c r="T245" s="1255"/>
      <c r="U245" s="1255"/>
      <c r="V245" s="1255"/>
      <c r="W245" s="1255"/>
      <c r="X245" s="1255"/>
      <c r="Y245" s="1255"/>
      <c r="Z245" s="1255"/>
      <c r="AA245" s="1255"/>
      <c r="AB245" s="1255"/>
      <c r="AC245" s="1255"/>
      <c r="AD245" s="1255"/>
      <c r="AE245" s="1255"/>
      <c r="AF245" s="1255"/>
      <c r="AG245" s="1255"/>
      <c r="AH245" s="1255"/>
      <c r="AI245" s="1255"/>
      <c r="AJ245" s="1255"/>
      <c r="AK245" s="1255"/>
      <c r="AL245" s="1255"/>
      <c r="AM245" s="1255"/>
      <c r="AN245" s="1255"/>
      <c r="AO245" s="1255"/>
      <c r="AP245" s="1255"/>
      <c r="AQ245" s="1255"/>
      <c r="AR245" s="1255"/>
      <c r="AS245" s="1255"/>
      <c r="AT245" s="1255"/>
    </row>
    <row r="246" spans="1:46" ht="14.5" customHeight="1">
      <c r="A246" s="1255" t="s">
        <v>754</v>
      </c>
      <c r="B246" s="1255"/>
      <c r="C246" s="1255"/>
      <c r="D246" s="1255"/>
      <c r="E246" s="1255"/>
      <c r="F246" s="1255"/>
      <c r="G246" s="1255"/>
      <c r="H246" s="1255"/>
      <c r="I246" s="1255"/>
      <c r="J246" s="1255"/>
      <c r="K246" s="1255"/>
      <c r="L246" s="1255"/>
      <c r="M246" s="1255"/>
      <c r="N246" s="1255"/>
      <c r="O246" s="1255"/>
      <c r="P246" s="1255"/>
      <c r="Q246" s="1255"/>
      <c r="R246" s="1255"/>
      <c r="S246" s="1255"/>
      <c r="T246" s="1255"/>
      <c r="U246" s="1255"/>
      <c r="V246" s="1255"/>
      <c r="W246" s="1255"/>
      <c r="X246" s="1255"/>
      <c r="Y246" s="1255"/>
      <c r="Z246" s="1255"/>
      <c r="AA246" s="1255"/>
      <c r="AB246" s="1255"/>
      <c r="AC246" s="1255"/>
      <c r="AD246" s="1255"/>
      <c r="AE246" s="1255"/>
      <c r="AF246" s="1255"/>
      <c r="AG246" s="1255"/>
      <c r="AH246" s="1255"/>
      <c r="AI246" s="1255"/>
      <c r="AJ246" s="1255"/>
      <c r="AK246" s="1255"/>
      <c r="AL246" s="1255"/>
      <c r="AM246" s="1255"/>
      <c r="AN246" s="1255"/>
      <c r="AO246" s="1255"/>
      <c r="AP246" s="1255"/>
      <c r="AQ246" s="1255"/>
      <c r="AR246" s="1255"/>
      <c r="AS246" s="1255"/>
      <c r="AT246" s="1255"/>
    </row>
    <row r="247" spans="1:46" ht="14.5" customHeight="1"/>
    <row r="248" spans="1:46" ht="14.5" customHeight="1">
      <c r="A248" s="1422" t="s">
        <v>700</v>
      </c>
      <c r="B248" s="1422"/>
      <c r="C248" s="1422"/>
      <c r="D248" s="1422"/>
      <c r="E248" s="1422"/>
      <c r="F248" s="1422"/>
      <c r="G248" s="1422"/>
      <c r="H248" s="1422"/>
      <c r="I248" s="1422"/>
      <c r="J248" s="1422"/>
      <c r="K248" s="1422"/>
      <c r="L248" s="1422"/>
      <c r="M248" s="1422"/>
      <c r="N248" s="1422"/>
      <c r="O248" s="1422"/>
      <c r="P248" s="1422"/>
      <c r="Q248" s="1422"/>
      <c r="R248" s="1422"/>
      <c r="S248" s="1422"/>
      <c r="T248" s="1422"/>
      <c r="U248" s="1422"/>
      <c r="V248" s="1422"/>
      <c r="W248" s="1422"/>
      <c r="X248" s="1422"/>
      <c r="Y248" s="1422"/>
      <c r="Z248" s="1422"/>
      <c r="AA248" s="1422"/>
      <c r="AB248" s="1422"/>
      <c r="AC248" s="1422"/>
      <c r="AD248" s="1422"/>
      <c r="AE248" s="1422"/>
      <c r="AF248" s="1422"/>
      <c r="AG248" s="1422"/>
      <c r="AH248" s="1422"/>
      <c r="AI248" s="1422"/>
      <c r="AJ248" s="1422"/>
      <c r="AK248" s="1422"/>
      <c r="AL248" s="1422"/>
      <c r="AM248" s="1422"/>
      <c r="AN248" s="1422"/>
      <c r="AO248" s="1422"/>
      <c r="AP248" s="1422"/>
      <c r="AQ248" s="1422"/>
      <c r="AR248" s="1422"/>
      <c r="AS248" s="1422"/>
      <c r="AT248" s="1422"/>
    </row>
    <row r="249" spans="1:46" ht="44.25" customHeight="1" thickBot="1">
      <c r="A249" s="1400" t="s">
        <v>43</v>
      </c>
      <c r="B249" s="1243" t="s">
        <v>353</v>
      </c>
      <c r="C249" s="1244"/>
      <c r="D249" s="1245"/>
      <c r="E249" s="1243" t="s">
        <v>354</v>
      </c>
      <c r="F249" s="1244"/>
      <c r="G249" s="1245"/>
      <c r="H249" s="1243" t="s">
        <v>355</v>
      </c>
      <c r="I249" s="1244"/>
      <c r="J249" s="1245"/>
      <c r="K249" s="1243" t="s">
        <v>356</v>
      </c>
      <c r="L249" s="1244"/>
      <c r="M249" s="1245"/>
      <c r="N249" s="1243" t="s">
        <v>357</v>
      </c>
      <c r="O249" s="1244"/>
      <c r="P249" s="1245"/>
      <c r="Q249" s="1243" t="s">
        <v>358</v>
      </c>
      <c r="R249" s="1244"/>
      <c r="S249" s="1245"/>
      <c r="T249" s="1243" t="s">
        <v>359</v>
      </c>
      <c r="U249" s="1244"/>
      <c r="V249" s="1245"/>
      <c r="W249" s="1243" t="s">
        <v>360</v>
      </c>
      <c r="X249" s="1244"/>
      <c r="Y249" s="1245"/>
      <c r="Z249" s="1243" t="s">
        <v>361</v>
      </c>
      <c r="AA249" s="1244"/>
      <c r="AB249" s="1245"/>
      <c r="AC249" s="1243" t="s">
        <v>362</v>
      </c>
      <c r="AD249" s="1244"/>
      <c r="AE249" s="1245"/>
      <c r="AF249" s="1245" t="s">
        <v>363</v>
      </c>
      <c r="AG249" s="1245" t="s">
        <v>320</v>
      </c>
      <c r="AH249" s="1245" t="s">
        <v>320</v>
      </c>
      <c r="AI249" s="1245" t="s">
        <v>364</v>
      </c>
      <c r="AJ249" s="1245" t="s">
        <v>321</v>
      </c>
      <c r="AK249" s="1245" t="s">
        <v>321</v>
      </c>
      <c r="AL249" s="1245" t="s">
        <v>365</v>
      </c>
      <c r="AM249" s="1245" t="s">
        <v>322</v>
      </c>
      <c r="AN249" s="1245" t="s">
        <v>322</v>
      </c>
      <c r="AO249" s="1245" t="s">
        <v>200</v>
      </c>
      <c r="AP249" s="1245" t="s">
        <v>323</v>
      </c>
      <c r="AQ249" s="1245" t="s">
        <v>323</v>
      </c>
      <c r="AR249" s="1245" t="s">
        <v>366</v>
      </c>
      <c r="AS249" s="1245" t="s">
        <v>324</v>
      </c>
      <c r="AT249" s="1246" t="s">
        <v>324</v>
      </c>
    </row>
    <row r="250" spans="1:46" ht="14.5" customHeight="1" thickBot="1">
      <c r="A250" s="1254" t="s">
        <v>43</v>
      </c>
      <c r="B250" s="54" t="s">
        <v>40</v>
      </c>
      <c r="C250" s="54" t="s">
        <v>111</v>
      </c>
      <c r="D250" s="55" t="s">
        <v>112</v>
      </c>
      <c r="E250" s="54" t="s">
        <v>40</v>
      </c>
      <c r="F250" s="54" t="s">
        <v>111</v>
      </c>
      <c r="G250" s="55" t="s">
        <v>112</v>
      </c>
      <c r="H250" s="54" t="s">
        <v>40</v>
      </c>
      <c r="I250" s="54" t="s">
        <v>111</v>
      </c>
      <c r="J250" s="55" t="s">
        <v>112</v>
      </c>
      <c r="K250" s="54" t="s">
        <v>40</v>
      </c>
      <c r="L250" s="54" t="s">
        <v>111</v>
      </c>
      <c r="M250" s="55" t="s">
        <v>112</v>
      </c>
      <c r="N250" s="54" t="s">
        <v>40</v>
      </c>
      <c r="O250" s="54" t="s">
        <v>111</v>
      </c>
      <c r="P250" s="55" t="s">
        <v>112</v>
      </c>
      <c r="Q250" s="54" t="s">
        <v>40</v>
      </c>
      <c r="R250" s="54" t="s">
        <v>111</v>
      </c>
      <c r="S250" s="55" t="s">
        <v>112</v>
      </c>
      <c r="T250" s="54" t="s">
        <v>40</v>
      </c>
      <c r="U250" s="54" t="s">
        <v>111</v>
      </c>
      <c r="V250" s="55" t="s">
        <v>112</v>
      </c>
      <c r="W250" s="54" t="s">
        <v>40</v>
      </c>
      <c r="X250" s="54" t="s">
        <v>111</v>
      </c>
      <c r="Y250" s="55" t="s">
        <v>112</v>
      </c>
      <c r="Z250" s="54" t="s">
        <v>40</v>
      </c>
      <c r="AA250" s="54" t="s">
        <v>111</v>
      </c>
      <c r="AB250" s="55" t="s">
        <v>112</v>
      </c>
      <c r="AC250" s="54" t="s">
        <v>40</v>
      </c>
      <c r="AD250" s="54" t="s">
        <v>111</v>
      </c>
      <c r="AE250" s="55" t="s">
        <v>112</v>
      </c>
      <c r="AF250" s="54" t="s">
        <v>40</v>
      </c>
      <c r="AG250" s="54" t="s">
        <v>111</v>
      </c>
      <c r="AH250" s="55" t="s">
        <v>112</v>
      </c>
      <c r="AI250" s="54" t="s">
        <v>40</v>
      </c>
      <c r="AJ250" s="54" t="s">
        <v>111</v>
      </c>
      <c r="AK250" s="55" t="s">
        <v>112</v>
      </c>
      <c r="AL250" s="54" t="s">
        <v>40</v>
      </c>
      <c r="AM250" s="54" t="s">
        <v>111</v>
      </c>
      <c r="AN250" s="55" t="s">
        <v>112</v>
      </c>
      <c r="AO250" s="54" t="s">
        <v>40</v>
      </c>
      <c r="AP250" s="54" t="s">
        <v>111</v>
      </c>
      <c r="AQ250" s="55" t="s">
        <v>112</v>
      </c>
      <c r="AR250" s="54" t="s">
        <v>40</v>
      </c>
      <c r="AS250" s="54" t="s">
        <v>111</v>
      </c>
      <c r="AT250" s="54" t="s">
        <v>112</v>
      </c>
    </row>
    <row r="251" spans="1:46" ht="14.5" customHeight="1">
      <c r="A251" s="56" t="s">
        <v>117</v>
      </c>
      <c r="B251" s="57">
        <v>28.247282203107002</v>
      </c>
      <c r="C251" s="58">
        <v>1.424324254791864</v>
      </c>
      <c r="D251" s="59">
        <v>1081</v>
      </c>
      <c r="E251" s="57">
        <v>10.450172224493359</v>
      </c>
      <c r="F251" s="58">
        <v>0.97016734768848933</v>
      </c>
      <c r="G251" s="59">
        <v>1086</v>
      </c>
      <c r="H251" s="57">
        <v>26.23848087703588</v>
      </c>
      <c r="I251" s="58">
        <v>1.374247442300071</v>
      </c>
      <c r="J251" s="59">
        <v>1098</v>
      </c>
      <c r="K251" s="57">
        <v>44.609462152132451</v>
      </c>
      <c r="L251" s="58">
        <v>1.5541478623758</v>
      </c>
      <c r="M251" s="59">
        <v>1102</v>
      </c>
      <c r="N251" s="57">
        <v>39.52922821266359</v>
      </c>
      <c r="O251" s="58">
        <v>1.517586001658014</v>
      </c>
      <c r="P251" s="59">
        <v>1102</v>
      </c>
      <c r="Q251" s="57">
        <v>20.991516223035539</v>
      </c>
      <c r="R251" s="58">
        <v>1.2860232240290641</v>
      </c>
      <c r="S251" s="59">
        <v>1088</v>
      </c>
      <c r="T251" s="57">
        <v>15.04449660439955</v>
      </c>
      <c r="U251" s="58">
        <v>1.113077378389844</v>
      </c>
      <c r="V251" s="59">
        <v>1088</v>
      </c>
      <c r="W251" s="57">
        <v>12.429593115900071</v>
      </c>
      <c r="X251" s="58">
        <v>1.0512853155806521</v>
      </c>
      <c r="Y251" s="59">
        <v>1080</v>
      </c>
      <c r="Z251" s="57">
        <v>2.8416525229935621</v>
      </c>
      <c r="AA251" s="58">
        <v>0.54359629381300367</v>
      </c>
      <c r="AB251" s="59">
        <v>1079</v>
      </c>
      <c r="AC251" s="57">
        <v>12.59611970627456</v>
      </c>
      <c r="AD251" s="58">
        <v>1.056528777836272</v>
      </c>
      <c r="AE251" s="59">
        <v>1088</v>
      </c>
      <c r="AF251" s="57">
        <v>34.134152817424336</v>
      </c>
      <c r="AG251" s="58">
        <v>1.4767605905218539</v>
      </c>
      <c r="AH251" s="59">
        <v>1094</v>
      </c>
      <c r="AI251" s="57">
        <v>21.16762734879331</v>
      </c>
      <c r="AJ251" s="58">
        <v>1.28557670384094</v>
      </c>
      <c r="AK251" s="59">
        <v>1084</v>
      </c>
      <c r="AL251" s="57">
        <v>24.118179283884221</v>
      </c>
      <c r="AM251" s="58">
        <v>1.342233333708815</v>
      </c>
      <c r="AN251" s="59">
        <v>1097</v>
      </c>
      <c r="AO251" s="57">
        <v>11.59795411817305</v>
      </c>
      <c r="AP251" s="58">
        <v>0.98546669792454245</v>
      </c>
      <c r="AQ251" s="59">
        <v>1088</v>
      </c>
      <c r="AR251" s="57">
        <v>34.763586700634889</v>
      </c>
      <c r="AS251" s="58">
        <v>1.6281222512289291</v>
      </c>
      <c r="AT251" s="60">
        <v>934</v>
      </c>
    </row>
    <row r="252" spans="1:46" ht="14.5" customHeight="1">
      <c r="A252" s="207" t="s">
        <v>181</v>
      </c>
      <c r="B252" s="203">
        <v>27.61072872322141</v>
      </c>
      <c r="C252" s="204">
        <v>1.052017294560911</v>
      </c>
      <c r="D252" s="205">
        <v>2038</v>
      </c>
      <c r="E252" s="203">
        <v>11.64511282768361</v>
      </c>
      <c r="F252" s="204">
        <v>0.75829627426855883</v>
      </c>
      <c r="G252" s="205">
        <v>2039</v>
      </c>
      <c r="H252" s="203">
        <v>23.714323161754809</v>
      </c>
      <c r="I252" s="204">
        <v>1.00849600365295</v>
      </c>
      <c r="J252" s="205">
        <v>2046</v>
      </c>
      <c r="K252" s="203">
        <v>49.154714969736709</v>
      </c>
      <c r="L252" s="204">
        <v>1.1728756432970211</v>
      </c>
      <c r="M252" s="205">
        <v>2080</v>
      </c>
      <c r="N252" s="203">
        <v>45.394624988579423</v>
      </c>
      <c r="O252" s="204">
        <v>1.1546820834591141</v>
      </c>
      <c r="P252" s="205">
        <v>2085</v>
      </c>
      <c r="Q252" s="203">
        <v>22.214185619315309</v>
      </c>
      <c r="R252" s="204">
        <v>0.97450671791040866</v>
      </c>
      <c r="S252" s="205">
        <v>2045</v>
      </c>
      <c r="T252" s="203">
        <v>16.671421841357969</v>
      </c>
      <c r="U252" s="204">
        <v>0.87272332712339906</v>
      </c>
      <c r="V252" s="205">
        <v>2042</v>
      </c>
      <c r="W252" s="203">
        <v>15.755271481178889</v>
      </c>
      <c r="X252" s="204">
        <v>0.85894314514597636</v>
      </c>
      <c r="Y252" s="205">
        <v>2043</v>
      </c>
      <c r="Z252" s="203">
        <v>6.307728318227424</v>
      </c>
      <c r="AA252" s="204">
        <v>0.57252828766459452</v>
      </c>
      <c r="AB252" s="205">
        <v>2030</v>
      </c>
      <c r="AC252" s="203">
        <v>15.983998224492179</v>
      </c>
      <c r="AD252" s="204">
        <v>0.87651806718159886</v>
      </c>
      <c r="AE252" s="205">
        <v>2041</v>
      </c>
      <c r="AF252" s="203">
        <v>35.237351982496307</v>
      </c>
      <c r="AG252" s="204">
        <v>1.1172182337667289</v>
      </c>
      <c r="AH252" s="205">
        <v>2055</v>
      </c>
      <c r="AI252" s="203">
        <v>19.812341643063021</v>
      </c>
      <c r="AJ252" s="204">
        <v>0.93821031417665646</v>
      </c>
      <c r="AK252" s="205">
        <v>2047</v>
      </c>
      <c r="AL252" s="203">
        <v>22.35931541794222</v>
      </c>
      <c r="AM252" s="204">
        <v>0.97668596643160355</v>
      </c>
      <c r="AN252" s="205">
        <v>2050</v>
      </c>
      <c r="AO252" s="203">
        <v>8.424403790005826</v>
      </c>
      <c r="AP252" s="204">
        <v>0.63831913153722608</v>
      </c>
      <c r="AQ252" s="205">
        <v>2036</v>
      </c>
      <c r="AR252" s="203">
        <v>33.461137051043529</v>
      </c>
      <c r="AS252" s="204">
        <v>1.1995863551158581</v>
      </c>
      <c r="AT252" s="208">
        <v>1773</v>
      </c>
    </row>
    <row r="253" spans="1:46" ht="14.5" customHeight="1">
      <c r="A253" s="56" t="s">
        <v>134</v>
      </c>
      <c r="B253" s="57">
        <v>25.684349234038859</v>
      </c>
      <c r="C253" s="58">
        <v>2.4835218030039088</v>
      </c>
      <c r="D253" s="59">
        <v>334</v>
      </c>
      <c r="E253" s="57">
        <v>14.22086889467017</v>
      </c>
      <c r="F253" s="58">
        <v>2.0502700113682408</v>
      </c>
      <c r="G253" s="59">
        <v>334</v>
      </c>
      <c r="H253" s="57">
        <v>33.35745602700532</v>
      </c>
      <c r="I253" s="58">
        <v>2.6830566540098699</v>
      </c>
      <c r="J253" s="59">
        <v>342</v>
      </c>
      <c r="K253" s="57">
        <v>44.839424326780303</v>
      </c>
      <c r="L253" s="58">
        <v>2.808762500083406</v>
      </c>
      <c r="M253" s="59">
        <v>351</v>
      </c>
      <c r="N253" s="57">
        <v>38.856156342792339</v>
      </c>
      <c r="O253" s="58">
        <v>2.765985663569495</v>
      </c>
      <c r="P253" s="59">
        <v>344</v>
      </c>
      <c r="Q253" s="57">
        <v>19.922812869581399</v>
      </c>
      <c r="R253" s="58">
        <v>2.287842147373329</v>
      </c>
      <c r="S253" s="59">
        <v>337</v>
      </c>
      <c r="T253" s="57">
        <v>14.06787917310117</v>
      </c>
      <c r="U253" s="58">
        <v>1.9853375268116831</v>
      </c>
      <c r="V253" s="59">
        <v>333</v>
      </c>
      <c r="W253" s="57">
        <v>12.69477661455276</v>
      </c>
      <c r="X253" s="58">
        <v>1.907079262252283</v>
      </c>
      <c r="Y253" s="59">
        <v>332</v>
      </c>
      <c r="Z253" s="57">
        <v>4.9510825489763919</v>
      </c>
      <c r="AA253" s="58">
        <v>1.2564208333494711</v>
      </c>
      <c r="AB253" s="59">
        <v>330</v>
      </c>
      <c r="AC253" s="57">
        <v>12.833085503141531</v>
      </c>
      <c r="AD253" s="58">
        <v>1.8536925369874111</v>
      </c>
      <c r="AE253" s="59">
        <v>335</v>
      </c>
      <c r="AF253" s="57">
        <v>25.889109659544442</v>
      </c>
      <c r="AG253" s="58">
        <v>2.4968752953081701</v>
      </c>
      <c r="AH253" s="59">
        <v>332</v>
      </c>
      <c r="AI253" s="57">
        <v>17.39716568199492</v>
      </c>
      <c r="AJ253" s="58">
        <v>2.142231535075358</v>
      </c>
      <c r="AK253" s="59">
        <v>336</v>
      </c>
      <c r="AL253" s="57">
        <v>19.609151481266782</v>
      </c>
      <c r="AM253" s="58">
        <v>2.24054515768499</v>
      </c>
      <c r="AN253" s="59">
        <v>337</v>
      </c>
      <c r="AO253" s="57">
        <v>12.119396785383779</v>
      </c>
      <c r="AP253" s="58">
        <v>1.8173825439579461</v>
      </c>
      <c r="AQ253" s="59">
        <v>331</v>
      </c>
      <c r="AR253" s="57">
        <v>33.914794742677941</v>
      </c>
      <c r="AS253" s="58">
        <v>2.9913844406267489</v>
      </c>
      <c r="AT253" s="60">
        <v>275</v>
      </c>
    </row>
    <row r="254" spans="1:46" ht="14.5" customHeight="1">
      <c r="A254" s="61" t="s">
        <v>135</v>
      </c>
      <c r="B254" s="62">
        <v>26.789213652264081</v>
      </c>
      <c r="C254" s="63">
        <v>1.23338989350034</v>
      </c>
      <c r="D254" s="64">
        <v>1432</v>
      </c>
      <c r="E254" s="62">
        <v>10.370554969110779</v>
      </c>
      <c r="F254" s="63">
        <v>0.83303212748084554</v>
      </c>
      <c r="G254" s="64">
        <v>1436</v>
      </c>
      <c r="H254" s="62">
        <v>25.154256366689701</v>
      </c>
      <c r="I254" s="63">
        <v>1.194284392109165</v>
      </c>
      <c r="J254" s="64">
        <v>1444</v>
      </c>
      <c r="K254" s="62">
        <v>46.27174248644625</v>
      </c>
      <c r="L254" s="63">
        <v>1.37488750074989</v>
      </c>
      <c r="M254" s="64">
        <v>1460</v>
      </c>
      <c r="N254" s="62">
        <v>40.612704630837612</v>
      </c>
      <c r="O254" s="63">
        <v>1.339730385119712</v>
      </c>
      <c r="P254" s="64">
        <v>1462</v>
      </c>
      <c r="Q254" s="62">
        <v>20.524052276990631</v>
      </c>
      <c r="R254" s="63">
        <v>1.1289659886912971</v>
      </c>
      <c r="S254" s="64">
        <v>1437</v>
      </c>
      <c r="T254" s="62">
        <v>15.20120974602268</v>
      </c>
      <c r="U254" s="63">
        <v>0.99716716663851312</v>
      </c>
      <c r="V254" s="64">
        <v>1437</v>
      </c>
      <c r="W254" s="62">
        <v>13.77992828890239</v>
      </c>
      <c r="X254" s="63">
        <v>0.96023428856593229</v>
      </c>
      <c r="Y254" s="64">
        <v>1435</v>
      </c>
      <c r="Z254" s="62">
        <v>4.2453933964573034</v>
      </c>
      <c r="AA254" s="63">
        <v>0.57071164534804397</v>
      </c>
      <c r="AB254" s="64">
        <v>1430</v>
      </c>
      <c r="AC254" s="62">
        <v>13.703866506506619</v>
      </c>
      <c r="AD254" s="63">
        <v>0.95731407340723107</v>
      </c>
      <c r="AE254" s="64">
        <v>1439</v>
      </c>
      <c r="AF254" s="62">
        <v>33.783068410119867</v>
      </c>
      <c r="AG254" s="63">
        <v>1.304349534527004</v>
      </c>
      <c r="AH254" s="64">
        <v>1447</v>
      </c>
      <c r="AI254" s="62">
        <v>20.228410455317778</v>
      </c>
      <c r="AJ254" s="63">
        <v>1.1278268227590389</v>
      </c>
      <c r="AK254" s="64">
        <v>1438</v>
      </c>
      <c r="AL254" s="62">
        <v>23.316134198406289</v>
      </c>
      <c r="AM254" s="63">
        <v>1.1763081828427331</v>
      </c>
      <c r="AN254" s="64">
        <v>1442</v>
      </c>
      <c r="AO254" s="62">
        <v>9.3876450591441909</v>
      </c>
      <c r="AP254" s="63">
        <v>0.78965086589625666</v>
      </c>
      <c r="AQ254" s="64">
        <v>1429</v>
      </c>
      <c r="AR254" s="62">
        <v>33.597861740070982</v>
      </c>
      <c r="AS254" s="63">
        <v>1.4355359199520761</v>
      </c>
      <c r="AT254" s="65">
        <v>1233</v>
      </c>
    </row>
    <row r="255" spans="1:46" ht="14.5" customHeight="1" thickBot="1">
      <c r="A255" s="190" t="s">
        <v>136</v>
      </c>
      <c r="B255" s="179">
        <v>29.766246482721311</v>
      </c>
      <c r="C255" s="180">
        <v>1.3142972879679919</v>
      </c>
      <c r="D255" s="219">
        <v>1352</v>
      </c>
      <c r="E255" s="179">
        <v>11.31160694323696</v>
      </c>
      <c r="F255" s="180">
        <v>0.92128634799387688</v>
      </c>
      <c r="G255" s="219">
        <v>1354</v>
      </c>
      <c r="H255" s="179">
        <v>21.33239980023497</v>
      </c>
      <c r="I255" s="180">
        <v>1.187759427792531</v>
      </c>
      <c r="J255" s="219">
        <v>1357</v>
      </c>
      <c r="K255" s="179">
        <v>49.926466493855251</v>
      </c>
      <c r="L255" s="180">
        <v>1.431186709341743</v>
      </c>
      <c r="M255" s="219">
        <v>1370</v>
      </c>
      <c r="N255" s="179">
        <v>47.873413894367658</v>
      </c>
      <c r="O255" s="180">
        <v>1.4211507399341801</v>
      </c>
      <c r="P255" s="219">
        <v>1379</v>
      </c>
      <c r="Q255" s="179">
        <v>23.80029749223894</v>
      </c>
      <c r="R255" s="180">
        <v>1.2085092420298309</v>
      </c>
      <c r="S255" s="219">
        <v>1358</v>
      </c>
      <c r="T255" s="179">
        <v>17.646201827135751</v>
      </c>
      <c r="U255" s="180">
        <v>1.0784844439398411</v>
      </c>
      <c r="V255" s="219">
        <v>1359</v>
      </c>
      <c r="W255" s="179">
        <v>15.985794280973611</v>
      </c>
      <c r="X255" s="180">
        <v>1.063053863247468</v>
      </c>
      <c r="Y255" s="219">
        <v>1355</v>
      </c>
      <c r="Z255" s="179">
        <v>6.0965761545309256</v>
      </c>
      <c r="AA255" s="180">
        <v>0.69072536408406182</v>
      </c>
      <c r="AB255" s="219">
        <v>1348</v>
      </c>
      <c r="AC255" s="179">
        <v>16.63232712969544</v>
      </c>
      <c r="AD255" s="180">
        <v>1.113000629454062</v>
      </c>
      <c r="AE255" s="219">
        <v>1353</v>
      </c>
      <c r="AF255" s="179">
        <v>38.748860596776822</v>
      </c>
      <c r="AG255" s="180">
        <v>1.391532505790865</v>
      </c>
      <c r="AH255" s="219">
        <v>1368</v>
      </c>
      <c r="AI255" s="179">
        <v>21.25296660803544</v>
      </c>
      <c r="AJ255" s="180">
        <v>1.164297108280935</v>
      </c>
      <c r="AK255" s="219">
        <v>1355</v>
      </c>
      <c r="AL255" s="179">
        <v>23.56570428333168</v>
      </c>
      <c r="AM255" s="180">
        <v>1.2088531081839931</v>
      </c>
      <c r="AN255" s="219">
        <v>1367</v>
      </c>
      <c r="AO255" s="179">
        <v>8.9930470807397</v>
      </c>
      <c r="AP255" s="180">
        <v>0.80267048141564223</v>
      </c>
      <c r="AQ255" s="219">
        <v>1363</v>
      </c>
      <c r="AR255" s="179">
        <v>34.273637099942967</v>
      </c>
      <c r="AS255" s="180">
        <v>1.4509512707015131</v>
      </c>
      <c r="AT255" s="191">
        <v>1197</v>
      </c>
    </row>
    <row r="256" spans="1:46" ht="14.5" customHeight="1">
      <c r="A256" s="84" t="s">
        <v>123</v>
      </c>
      <c r="B256" s="85">
        <v>27.843894448585079</v>
      </c>
      <c r="C256" s="86">
        <v>0.84637995302413827</v>
      </c>
      <c r="D256" s="87">
        <v>3121</v>
      </c>
      <c r="E256" s="85">
        <v>11.21617951148926</v>
      </c>
      <c r="F256" s="86">
        <v>0.59797558918616522</v>
      </c>
      <c r="G256" s="87">
        <v>3127</v>
      </c>
      <c r="H256" s="85">
        <v>24.597691714638231</v>
      </c>
      <c r="I256" s="86">
        <v>0.81084424877721861</v>
      </c>
      <c r="J256" s="87">
        <v>3146</v>
      </c>
      <c r="K256" s="85">
        <v>47.555608053029303</v>
      </c>
      <c r="L256" s="86">
        <v>0.93670291749136847</v>
      </c>
      <c r="M256" s="87">
        <v>3184</v>
      </c>
      <c r="N256" s="85">
        <v>43.322055214941891</v>
      </c>
      <c r="O256" s="86">
        <v>0.91886303772553313</v>
      </c>
      <c r="P256" s="87">
        <v>3188</v>
      </c>
      <c r="Q256" s="85">
        <v>21.77077704559359</v>
      </c>
      <c r="R256" s="86">
        <v>0.77656043542216791</v>
      </c>
      <c r="S256" s="87">
        <v>3135</v>
      </c>
      <c r="T256" s="85">
        <v>16.088682627511609</v>
      </c>
      <c r="U256" s="86">
        <v>0.68786769518432989</v>
      </c>
      <c r="V256" s="87">
        <v>3132</v>
      </c>
      <c r="W256" s="85">
        <v>14.57718109769945</v>
      </c>
      <c r="X256" s="86">
        <v>0.66765540390589417</v>
      </c>
      <c r="Y256" s="87">
        <v>3125</v>
      </c>
      <c r="Z256" s="85">
        <v>5.0816932719846264</v>
      </c>
      <c r="AA256" s="86">
        <v>0.41712391120985892</v>
      </c>
      <c r="AB256" s="87">
        <v>3111</v>
      </c>
      <c r="AC256" s="85">
        <v>14.7796078285351</v>
      </c>
      <c r="AD256" s="86">
        <v>0.67871749186687413</v>
      </c>
      <c r="AE256" s="87">
        <v>3130</v>
      </c>
      <c r="AF256" s="85">
        <v>34.838946233853598</v>
      </c>
      <c r="AG256" s="86">
        <v>0.89116428267106695</v>
      </c>
      <c r="AH256" s="87">
        <v>3150</v>
      </c>
      <c r="AI256" s="85">
        <v>20.284345898033951</v>
      </c>
      <c r="AJ256" s="86">
        <v>0.75840928034898891</v>
      </c>
      <c r="AK256" s="87">
        <v>3132</v>
      </c>
      <c r="AL256" s="85">
        <v>22.97145193545791</v>
      </c>
      <c r="AM256" s="86">
        <v>0.78831395433973483</v>
      </c>
      <c r="AN256" s="87">
        <v>3149</v>
      </c>
      <c r="AO256" s="85">
        <v>9.5436780294400734</v>
      </c>
      <c r="AP256" s="86">
        <v>0.53980485982698012</v>
      </c>
      <c r="AQ256" s="87">
        <v>3126</v>
      </c>
      <c r="AR256" s="85">
        <v>33.908480890088228</v>
      </c>
      <c r="AS256" s="86">
        <v>0.96589107352599912</v>
      </c>
      <c r="AT256" s="88">
        <v>2708</v>
      </c>
    </row>
    <row r="257" spans="1:46" ht="14.5" customHeight="1">
      <c r="A257" s="1476" t="s">
        <v>328</v>
      </c>
      <c r="B257" s="1476"/>
      <c r="C257" s="1476"/>
      <c r="D257" s="1476"/>
      <c r="E257" s="1476"/>
      <c r="F257" s="1476"/>
      <c r="G257" s="1476"/>
      <c r="H257" s="1476"/>
      <c r="I257" s="1476"/>
      <c r="J257" s="1476"/>
      <c r="K257" s="1476"/>
      <c r="L257" s="1476"/>
      <c r="M257" s="1476"/>
      <c r="N257" s="1476"/>
      <c r="O257" s="1476"/>
      <c r="P257" s="1476"/>
      <c r="Q257" s="1476"/>
      <c r="R257" s="1476"/>
      <c r="S257" s="1476"/>
      <c r="T257" s="1476"/>
      <c r="U257" s="1476"/>
      <c r="V257" s="1476"/>
      <c r="W257" s="1476"/>
      <c r="X257" s="1476"/>
      <c r="Y257" s="1476"/>
      <c r="Z257" s="1476"/>
      <c r="AA257" s="1476"/>
      <c r="AB257" s="1476"/>
      <c r="AC257" s="1476"/>
      <c r="AD257" s="1476"/>
      <c r="AE257" s="1476"/>
      <c r="AF257" s="1476"/>
      <c r="AG257" s="1476"/>
      <c r="AH257" s="1476"/>
      <c r="AI257" s="1476"/>
      <c r="AJ257" s="1476"/>
      <c r="AK257" s="1476"/>
      <c r="AL257" s="1476"/>
      <c r="AM257" s="1476"/>
      <c r="AN257" s="1476"/>
      <c r="AO257" s="1476"/>
      <c r="AP257" s="1476"/>
      <c r="AQ257" s="1476"/>
      <c r="AR257" s="1476"/>
      <c r="AS257" s="1476"/>
      <c r="AT257" s="1476"/>
    </row>
    <row r="258" spans="1:46" ht="14.5" customHeight="1">
      <c r="A258" s="1255" t="s">
        <v>221</v>
      </c>
      <c r="B258" s="1255"/>
      <c r="C258" s="1255"/>
      <c r="D258" s="1255"/>
      <c r="E258" s="1255"/>
      <c r="F258" s="1255"/>
      <c r="G258" s="1255"/>
      <c r="H258" s="1255"/>
      <c r="I258" s="1255"/>
      <c r="J258" s="1255"/>
      <c r="K258" s="1255"/>
      <c r="L258" s="1255"/>
      <c r="M258" s="1255"/>
      <c r="N258" s="1255"/>
      <c r="O258" s="1255"/>
      <c r="P258" s="1255"/>
      <c r="Q258" s="1255"/>
      <c r="R258" s="1255"/>
      <c r="S258" s="1255"/>
      <c r="T258" s="1255"/>
      <c r="U258" s="1255"/>
      <c r="V258" s="1255"/>
      <c r="W258" s="1255"/>
      <c r="X258" s="1255"/>
      <c r="Y258" s="1255"/>
      <c r="Z258" s="1255"/>
      <c r="AA258" s="1255"/>
      <c r="AB258" s="1255"/>
      <c r="AC258" s="1255"/>
      <c r="AD258" s="1255"/>
      <c r="AE258" s="1255"/>
      <c r="AF258" s="1255"/>
      <c r="AG258" s="1255"/>
      <c r="AH258" s="1255"/>
      <c r="AI258" s="1255"/>
      <c r="AJ258" s="1255"/>
      <c r="AK258" s="1255"/>
      <c r="AL258" s="1255"/>
      <c r="AM258" s="1255"/>
      <c r="AN258" s="1255"/>
      <c r="AO258" s="1255"/>
      <c r="AP258" s="1255"/>
      <c r="AQ258" s="1255"/>
      <c r="AR258" s="1255"/>
      <c r="AS258" s="1255"/>
      <c r="AT258" s="1255"/>
    </row>
    <row r="259" spans="1:46" ht="14.5" customHeight="1">
      <c r="A259" s="1255" t="s">
        <v>762</v>
      </c>
      <c r="B259" s="1255"/>
      <c r="C259" s="1255"/>
      <c r="D259" s="1255"/>
      <c r="E259" s="1255"/>
      <c r="F259" s="1255"/>
      <c r="G259" s="1255"/>
      <c r="H259" s="1255"/>
      <c r="I259" s="1255"/>
      <c r="J259" s="1255"/>
      <c r="K259" s="1255"/>
      <c r="L259" s="1255"/>
      <c r="M259" s="1255"/>
      <c r="N259" s="1255"/>
      <c r="O259" s="1255"/>
      <c r="P259" s="1255"/>
      <c r="Q259" s="1255"/>
      <c r="R259" s="1255"/>
      <c r="S259" s="1255"/>
      <c r="T259" s="1255"/>
      <c r="U259" s="1255"/>
      <c r="V259" s="1255"/>
      <c r="W259" s="1255"/>
      <c r="X259" s="1255"/>
      <c r="Y259" s="1255"/>
      <c r="Z259" s="1255"/>
      <c r="AA259" s="1255"/>
      <c r="AB259" s="1255"/>
      <c r="AC259" s="1255"/>
      <c r="AD259" s="1255"/>
      <c r="AE259" s="1255"/>
      <c r="AF259" s="1255"/>
      <c r="AG259" s="1255"/>
      <c r="AH259" s="1255"/>
      <c r="AI259" s="1255"/>
      <c r="AJ259" s="1255"/>
      <c r="AK259" s="1255"/>
      <c r="AL259" s="1255"/>
      <c r="AM259" s="1255"/>
      <c r="AN259" s="1255"/>
      <c r="AO259" s="1255"/>
      <c r="AP259" s="1255"/>
      <c r="AQ259" s="1255"/>
      <c r="AR259" s="1255"/>
      <c r="AS259" s="1255"/>
      <c r="AT259" s="1255"/>
    </row>
    <row r="260" spans="1:46">
      <c r="A260" s="187"/>
      <c r="B260" s="188"/>
      <c r="C260" s="189"/>
      <c r="D260" s="188"/>
      <c r="E260" s="188"/>
      <c r="F260" s="189"/>
      <c r="G260" s="188"/>
      <c r="H260" s="188"/>
      <c r="I260" s="189"/>
      <c r="J260" s="188"/>
      <c r="K260" s="188"/>
      <c r="L260" s="189"/>
      <c r="M260" s="188"/>
      <c r="N260" s="188"/>
      <c r="O260" s="189"/>
      <c r="P260" s="188"/>
      <c r="Q260" s="188"/>
      <c r="R260" s="234"/>
      <c r="S260" s="235"/>
      <c r="T260" s="235"/>
      <c r="U260" s="234"/>
      <c r="V260" s="235"/>
      <c r="W260" s="235"/>
      <c r="X260" s="234"/>
      <c r="Y260" s="235"/>
      <c r="Z260" s="235"/>
      <c r="AA260" s="234"/>
      <c r="AB260" s="235"/>
      <c r="AC260" s="235"/>
      <c r="AD260" s="234"/>
      <c r="AE260" s="235"/>
      <c r="AF260" s="235"/>
      <c r="AG260" s="234"/>
      <c r="AH260" s="235"/>
      <c r="AI260" s="235"/>
      <c r="AJ260" s="234"/>
      <c r="AK260" s="235"/>
      <c r="AL260" s="235"/>
      <c r="AM260" s="234"/>
      <c r="AN260" s="235"/>
      <c r="AO260" s="235"/>
      <c r="AP260" s="234"/>
      <c r="AQ260" s="235"/>
      <c r="AR260" s="235"/>
      <c r="AS260" s="234"/>
      <c r="AT260" s="235"/>
    </row>
  </sheetData>
  <mergeCells count="179">
    <mergeCell ref="A3:BM3"/>
    <mergeCell ref="A107:AT107"/>
    <mergeCell ref="A184:AT184"/>
    <mergeCell ref="A103:BM103"/>
    <mergeCell ref="A104:BM104"/>
    <mergeCell ref="A105:BM105"/>
    <mergeCell ref="AU68:AW68"/>
    <mergeCell ref="A77:AW77"/>
    <mergeCell ref="A78:AW78"/>
    <mergeCell ref="A79:AW79"/>
    <mergeCell ref="A81:BM81"/>
    <mergeCell ref="A82:A83"/>
    <mergeCell ref="B82:E82"/>
    <mergeCell ref="F82:I82"/>
    <mergeCell ref="J82:M82"/>
    <mergeCell ref="N82:Q82"/>
    <mergeCell ref="R82:U82"/>
    <mergeCell ref="V82:Y82"/>
    <mergeCell ref="Z82:AC82"/>
    <mergeCell ref="AD82:AG82"/>
    <mergeCell ref="AH82:AK82"/>
    <mergeCell ref="AL82:AO82"/>
    <mergeCell ref="AP82:AS82"/>
    <mergeCell ref="AT82:AW82"/>
    <mergeCell ref="AX82:BA82"/>
    <mergeCell ref="BB82:BE82"/>
    <mergeCell ref="BF82:BI82"/>
    <mergeCell ref="BJ82:BM82"/>
    <mergeCell ref="A41:AW41"/>
    <mergeCell ref="AU42:AW42"/>
    <mergeCell ref="A63:AW63"/>
    <mergeCell ref="A64:AW64"/>
    <mergeCell ref="A65:AW65"/>
    <mergeCell ref="A67:AT67"/>
    <mergeCell ref="A68:A69"/>
    <mergeCell ref="B68:D68"/>
    <mergeCell ref="E68:G68"/>
    <mergeCell ref="H68:J68"/>
    <mergeCell ref="K68:M68"/>
    <mergeCell ref="N68:P68"/>
    <mergeCell ref="Q68:S68"/>
    <mergeCell ref="T68:V68"/>
    <mergeCell ref="W68:Y68"/>
    <mergeCell ref="Z68:AB68"/>
    <mergeCell ref="AC68:AE68"/>
    <mergeCell ref="AF68:AH68"/>
    <mergeCell ref="AI68:AK68"/>
    <mergeCell ref="AL68:AN68"/>
    <mergeCell ref="AO68:AQ68"/>
    <mergeCell ref="AR68:AT68"/>
    <mergeCell ref="A38:D38"/>
    <mergeCell ref="A39:D39"/>
    <mergeCell ref="A42:A43"/>
    <mergeCell ref="B42:D42"/>
    <mergeCell ref="E42:G42"/>
    <mergeCell ref="H42:J42"/>
    <mergeCell ref="K42:M42"/>
    <mergeCell ref="N42:P42"/>
    <mergeCell ref="Q42:S42"/>
    <mergeCell ref="T42:V42"/>
    <mergeCell ref="W42:Y42"/>
    <mergeCell ref="Z42:AB42"/>
    <mergeCell ref="AC42:AE42"/>
    <mergeCell ref="AF42:AH42"/>
    <mergeCell ref="AI42:AK42"/>
    <mergeCell ref="AL42:AN42"/>
    <mergeCell ref="AO42:AQ42"/>
    <mergeCell ref="AR42:AT42"/>
    <mergeCell ref="A5:D5"/>
    <mergeCell ref="A6:A7"/>
    <mergeCell ref="B6:D6"/>
    <mergeCell ref="A27:D27"/>
    <mergeCell ref="A28:D28"/>
    <mergeCell ref="A29:D29"/>
    <mergeCell ref="A31:D31"/>
    <mergeCell ref="A32:A33"/>
    <mergeCell ref="B32:D32"/>
    <mergeCell ref="A258:AT258"/>
    <mergeCell ref="A259:AT259"/>
    <mergeCell ref="A172:A173"/>
    <mergeCell ref="A249:A250"/>
    <mergeCell ref="AF249:AH249"/>
    <mergeCell ref="AI249:AK249"/>
    <mergeCell ref="AL249:AN249"/>
    <mergeCell ref="B249:D249"/>
    <mergeCell ref="E249:G249"/>
    <mergeCell ref="H249:J249"/>
    <mergeCell ref="K249:M249"/>
    <mergeCell ref="N249:P249"/>
    <mergeCell ref="AL172:AN172"/>
    <mergeCell ref="K172:M172"/>
    <mergeCell ref="N172:P172"/>
    <mergeCell ref="AO249:AQ249"/>
    <mergeCell ref="AO172:AQ172"/>
    <mergeCell ref="A245:AT245"/>
    <mergeCell ref="AR223:AT223"/>
    <mergeCell ref="A244:AT244"/>
    <mergeCell ref="A248:AT248"/>
    <mergeCell ref="Q172:S172"/>
    <mergeCell ref="A182:AT182"/>
    <mergeCell ref="B223:D223"/>
    <mergeCell ref="A257:AT257"/>
    <mergeCell ref="AR249:AT249"/>
    <mergeCell ref="Q249:S249"/>
    <mergeCell ref="T249:V249"/>
    <mergeCell ref="W249:Y249"/>
    <mergeCell ref="Z249:AB249"/>
    <mergeCell ref="AC249:AE249"/>
    <mergeCell ref="Z172:AB172"/>
    <mergeCell ref="AC172:AE172"/>
    <mergeCell ref="AF172:AH172"/>
    <mergeCell ref="AI172:AK172"/>
    <mergeCell ref="A246:AT246"/>
    <mergeCell ref="A213:A214"/>
    <mergeCell ref="B213:D213"/>
    <mergeCell ref="A219:D219"/>
    <mergeCell ref="A220:D220"/>
    <mergeCell ref="AO223:AQ223"/>
    <mergeCell ref="A222:AE222"/>
    <mergeCell ref="A223:A224"/>
    <mergeCell ref="E223:G223"/>
    <mergeCell ref="H223:J223"/>
    <mergeCell ref="K223:M223"/>
    <mergeCell ref="N223:P223"/>
    <mergeCell ref="W223:Y223"/>
    <mergeCell ref="AR172:AT172"/>
    <mergeCell ref="A212:D212"/>
    <mergeCell ref="A187:A188"/>
    <mergeCell ref="B187:D187"/>
    <mergeCell ref="K146:M146"/>
    <mergeCell ref="N146:P146"/>
    <mergeCell ref="Q146:S146"/>
    <mergeCell ref="B172:D172"/>
    <mergeCell ref="E172:G172"/>
    <mergeCell ref="H172:J172"/>
    <mergeCell ref="B146:D146"/>
    <mergeCell ref="E146:G146"/>
    <mergeCell ref="H146:J146"/>
    <mergeCell ref="T172:V172"/>
    <mergeCell ref="W172:Y172"/>
    <mergeCell ref="Q223:S223"/>
    <mergeCell ref="T223:V223"/>
    <mergeCell ref="A180:AT180"/>
    <mergeCell ref="A181:AT181"/>
    <mergeCell ref="Z223:AB223"/>
    <mergeCell ref="AC223:AE223"/>
    <mergeCell ref="T146:V146"/>
    <mergeCell ref="W146:Y146"/>
    <mergeCell ref="Z146:AB146"/>
    <mergeCell ref="AC146:AE146"/>
    <mergeCell ref="A146:A147"/>
    <mergeCell ref="AL146:AN146"/>
    <mergeCell ref="AI223:AK223"/>
    <mergeCell ref="AL223:AN223"/>
    <mergeCell ref="AF223:AH223"/>
    <mergeCell ref="A208:D208"/>
    <mergeCell ref="A209:D209"/>
    <mergeCell ref="A210:D210"/>
    <mergeCell ref="A186:D186"/>
    <mergeCell ref="A169:AT169"/>
    <mergeCell ref="A167:AT167"/>
    <mergeCell ref="A168:AT168"/>
    <mergeCell ref="AF146:AH146"/>
    <mergeCell ref="A171:AT171"/>
    <mergeCell ref="A109:D109"/>
    <mergeCell ref="A110:A111"/>
    <mergeCell ref="B110:D110"/>
    <mergeCell ref="A131:D131"/>
    <mergeCell ref="A132:D132"/>
    <mergeCell ref="AI146:AK146"/>
    <mergeCell ref="A135:D135"/>
    <mergeCell ref="A142:D142"/>
    <mergeCell ref="A143:D143"/>
    <mergeCell ref="A133:D133"/>
    <mergeCell ref="A145:AT145"/>
    <mergeCell ref="A136:A137"/>
    <mergeCell ref="AO146:AQ146"/>
    <mergeCell ref="AR146:AT146"/>
    <mergeCell ref="B136:D136"/>
  </mergeCells>
  <hyperlinks>
    <hyperlink ref="A1" location="Inhalt!A11" display="Zurück zum Inhalt" xr:uid="{00000000-0004-0000-1200-000000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9"/>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437" customWidth="1"/>
    <col min="2" max="14" width="11.08203125" style="437" customWidth="1"/>
    <col min="15" max="16384" width="11" style="437"/>
  </cols>
  <sheetData>
    <row r="1" spans="1:12" s="18" customFormat="1" ht="14.5" customHeight="1">
      <c r="A1" s="409" t="s">
        <v>397</v>
      </c>
    </row>
    <row r="2" spans="1:12" s="18" customFormat="1" ht="14.5" customHeight="1">
      <c r="A2" s="50"/>
    </row>
    <row r="3" spans="1:12" s="404" customFormat="1" ht="25" customHeight="1">
      <c r="A3" s="1173">
        <v>2024</v>
      </c>
      <c r="B3" s="1173"/>
      <c r="C3" s="1173"/>
      <c r="D3" s="1173"/>
      <c r="E3" s="1173"/>
      <c r="F3" s="1173"/>
      <c r="G3" s="1173"/>
      <c r="H3" s="1173"/>
      <c r="I3" s="1173"/>
      <c r="J3" s="1173"/>
      <c r="K3" s="1173"/>
      <c r="L3" s="1173"/>
    </row>
    <row r="4" spans="1:12" s="404" customFormat="1" ht="14.5" customHeight="1">
      <c r="A4" s="410"/>
      <c r="B4" s="411"/>
      <c r="C4" s="411"/>
      <c r="D4" s="411"/>
      <c r="E4" s="411"/>
      <c r="F4" s="411"/>
      <c r="G4" s="411"/>
      <c r="H4" s="411"/>
      <c r="I4" s="411"/>
      <c r="J4" s="411"/>
      <c r="K4" s="411"/>
      <c r="L4" s="411"/>
    </row>
    <row r="5" spans="1:12" s="404" customFormat="1" ht="14.5" customHeight="1">
      <c r="A5" s="1176" t="s">
        <v>574</v>
      </c>
      <c r="B5" s="1176"/>
      <c r="C5" s="1176"/>
      <c r="D5" s="1176"/>
      <c r="E5" s="1176"/>
      <c r="F5" s="1176"/>
      <c r="G5" s="1176"/>
      <c r="H5" s="1176"/>
      <c r="I5" s="1176"/>
      <c r="J5" s="1176"/>
      <c r="K5" s="1176"/>
      <c r="L5" s="1176"/>
    </row>
    <row r="6" spans="1:12" s="404" customFormat="1" ht="14.5" customHeight="1">
      <c r="A6" s="1155" t="s">
        <v>43</v>
      </c>
      <c r="B6" s="1158" t="s">
        <v>44</v>
      </c>
      <c r="C6" s="1158"/>
      <c r="D6" s="1158"/>
      <c r="E6" s="1158"/>
      <c r="F6" s="1158"/>
      <c r="G6" s="1158"/>
      <c r="H6" s="1158"/>
      <c r="I6" s="1158"/>
      <c r="J6" s="1158"/>
      <c r="K6" s="1158"/>
      <c r="L6" s="1159"/>
    </row>
    <row r="7" spans="1:12" s="404" customFormat="1" ht="14.5" customHeight="1">
      <c r="A7" s="1156"/>
      <c r="B7" s="1160" t="s">
        <v>45</v>
      </c>
      <c r="C7" s="1158" t="s">
        <v>46</v>
      </c>
      <c r="D7" s="1158"/>
      <c r="E7" s="1158"/>
      <c r="F7" s="1158"/>
      <c r="G7" s="1158"/>
      <c r="H7" s="1158"/>
      <c r="I7" s="1158"/>
      <c r="J7" s="1158"/>
      <c r="K7" s="1158"/>
      <c r="L7" s="1159"/>
    </row>
    <row r="8" spans="1:12" s="404" customFormat="1" ht="14.5" customHeight="1" thickBot="1">
      <c r="A8" s="1156"/>
      <c r="B8" s="1161"/>
      <c r="C8" s="1163" t="s">
        <v>47</v>
      </c>
      <c r="D8" s="1163"/>
      <c r="E8" s="1163" t="s">
        <v>48</v>
      </c>
      <c r="F8" s="1163"/>
      <c r="G8" s="1166" t="s">
        <v>46</v>
      </c>
      <c r="H8" s="1166"/>
      <c r="I8" s="1166"/>
      <c r="J8" s="1166"/>
      <c r="K8" s="1166"/>
      <c r="L8" s="1167"/>
    </row>
    <row r="9" spans="1:12" s="404" customFormat="1" ht="14.25" customHeight="1" thickBot="1">
      <c r="A9" s="1156"/>
      <c r="B9" s="1161"/>
      <c r="C9" s="1164"/>
      <c r="D9" s="1164"/>
      <c r="E9" s="1164"/>
      <c r="F9" s="1164"/>
      <c r="G9" s="1168" t="s">
        <v>49</v>
      </c>
      <c r="H9" s="1168"/>
      <c r="I9" s="1170" t="s">
        <v>50</v>
      </c>
      <c r="J9" s="1170"/>
      <c r="K9" s="1170"/>
      <c r="L9" s="1171"/>
    </row>
    <row r="10" spans="1:12" s="404" customFormat="1" ht="31.5" customHeight="1">
      <c r="A10" s="1156"/>
      <c r="B10" s="1162"/>
      <c r="C10" s="1165"/>
      <c r="D10" s="1165"/>
      <c r="E10" s="1165"/>
      <c r="F10" s="1165"/>
      <c r="G10" s="1169"/>
      <c r="H10" s="1169"/>
      <c r="I10" s="1162" t="s">
        <v>51</v>
      </c>
      <c r="J10" s="1162"/>
      <c r="K10" s="1166" t="s">
        <v>52</v>
      </c>
      <c r="L10" s="1167"/>
    </row>
    <row r="11" spans="1:12" s="404" customFormat="1" ht="14.5" customHeight="1" thickBot="1">
      <c r="A11" s="1157"/>
      <c r="B11" s="412" t="s">
        <v>37</v>
      </c>
      <c r="C11" s="413" t="s">
        <v>37</v>
      </c>
      <c r="D11" s="414" t="s">
        <v>53</v>
      </c>
      <c r="E11" s="415" t="s">
        <v>37</v>
      </c>
      <c r="F11" s="416" t="s">
        <v>53</v>
      </c>
      <c r="G11" s="417" t="s">
        <v>37</v>
      </c>
      <c r="H11" s="418" t="s">
        <v>53</v>
      </c>
      <c r="I11" s="415" t="s">
        <v>37</v>
      </c>
      <c r="J11" s="418" t="s">
        <v>53</v>
      </c>
      <c r="K11" s="415" t="s">
        <v>37</v>
      </c>
      <c r="L11" s="417" t="s">
        <v>53</v>
      </c>
    </row>
    <row r="12" spans="1:12" s="404" customFormat="1" ht="14.5" customHeight="1">
      <c r="A12" s="21" t="s">
        <v>54</v>
      </c>
      <c r="B12" s="419">
        <v>9556</v>
      </c>
      <c r="C12" s="319">
        <v>144</v>
      </c>
      <c r="D12" s="420">
        <v>1.5069066555043951</v>
      </c>
      <c r="E12" s="319">
        <v>9412</v>
      </c>
      <c r="F12" s="420">
        <v>98.493093344495605</v>
      </c>
      <c r="G12" s="319">
        <v>1418</v>
      </c>
      <c r="H12" s="420">
        <v>14.838844704897447</v>
      </c>
      <c r="I12" s="319">
        <v>6078</v>
      </c>
      <c r="J12" s="420">
        <v>63.604018417748009</v>
      </c>
      <c r="K12" s="319">
        <v>1916</v>
      </c>
      <c r="L12" s="421">
        <v>20.050230221850146</v>
      </c>
    </row>
    <row r="13" spans="1:12" s="404" customFormat="1" ht="14.5" customHeight="1">
      <c r="A13" s="22" t="s">
        <v>55</v>
      </c>
      <c r="B13" s="422">
        <v>9501</v>
      </c>
      <c r="C13" s="320">
        <v>377</v>
      </c>
      <c r="D13" s="423">
        <v>3.9680033680665194</v>
      </c>
      <c r="E13" s="320">
        <v>9124</v>
      </c>
      <c r="F13" s="423">
        <v>96.031996631933481</v>
      </c>
      <c r="G13" s="320">
        <v>1155</v>
      </c>
      <c r="H13" s="423">
        <v>12.156615093148089</v>
      </c>
      <c r="I13" s="320">
        <v>6155</v>
      </c>
      <c r="J13" s="423">
        <v>64.782654457425537</v>
      </c>
      <c r="K13" s="320">
        <v>1814</v>
      </c>
      <c r="L13" s="424">
        <v>19.092727081359858</v>
      </c>
    </row>
    <row r="14" spans="1:12" s="404" customFormat="1" ht="14.5" customHeight="1">
      <c r="A14" s="23" t="s">
        <v>56</v>
      </c>
      <c r="B14" s="425">
        <v>2861</v>
      </c>
      <c r="C14" s="321">
        <v>621</v>
      </c>
      <c r="D14" s="426">
        <v>21.705697308633347</v>
      </c>
      <c r="E14" s="321">
        <v>2240</v>
      </c>
      <c r="F14" s="426">
        <v>78.294302691366653</v>
      </c>
      <c r="G14" s="321">
        <v>481</v>
      </c>
      <c r="H14" s="426">
        <v>16.81230339042293</v>
      </c>
      <c r="I14" s="321">
        <v>647</v>
      </c>
      <c r="J14" s="426">
        <v>22.614470464872422</v>
      </c>
      <c r="K14" s="321">
        <v>1112</v>
      </c>
      <c r="L14" s="427">
        <v>38.867528836071301</v>
      </c>
    </row>
    <row r="15" spans="1:12" s="404" customFormat="1" ht="14.5" customHeight="1">
      <c r="A15" s="22" t="s">
        <v>57</v>
      </c>
      <c r="B15" s="422">
        <v>1623</v>
      </c>
      <c r="C15" s="320">
        <v>86</v>
      </c>
      <c r="D15" s="423">
        <v>5.2988293284041896</v>
      </c>
      <c r="E15" s="320">
        <v>1537</v>
      </c>
      <c r="F15" s="423">
        <v>94.701170671595818</v>
      </c>
      <c r="G15" s="320">
        <v>212</v>
      </c>
      <c r="H15" s="423">
        <v>13.062230437461492</v>
      </c>
      <c r="I15" s="320">
        <v>756</v>
      </c>
      <c r="J15" s="423">
        <v>46.580406654343811</v>
      </c>
      <c r="K15" s="320">
        <v>569</v>
      </c>
      <c r="L15" s="424">
        <v>35.058533579790513</v>
      </c>
    </row>
    <row r="16" spans="1:12" s="404" customFormat="1" ht="14.5" customHeight="1">
      <c r="A16" s="23" t="s">
        <v>58</v>
      </c>
      <c r="B16" s="425">
        <v>468</v>
      </c>
      <c r="C16" s="321">
        <v>103</v>
      </c>
      <c r="D16" s="426">
        <v>22.008547008547009</v>
      </c>
      <c r="E16" s="321">
        <v>365</v>
      </c>
      <c r="F16" s="426">
        <v>77.991452991452988</v>
      </c>
      <c r="G16" s="321">
        <v>142</v>
      </c>
      <c r="H16" s="426">
        <v>30.341880341880341</v>
      </c>
      <c r="I16" s="321">
        <v>77</v>
      </c>
      <c r="J16" s="426">
        <v>16.452991452991451</v>
      </c>
      <c r="K16" s="321">
        <v>146</v>
      </c>
      <c r="L16" s="427">
        <v>31.196581196581196</v>
      </c>
    </row>
    <row r="17" spans="1:12" s="404" customFormat="1" ht="14.5" customHeight="1">
      <c r="A17" s="22" t="s">
        <v>59</v>
      </c>
      <c r="B17" s="422">
        <v>1169</v>
      </c>
      <c r="C17" s="320">
        <v>125</v>
      </c>
      <c r="D17" s="423">
        <v>10.692899914456801</v>
      </c>
      <c r="E17" s="320">
        <v>1044</v>
      </c>
      <c r="F17" s="423">
        <v>89.307100085543198</v>
      </c>
      <c r="G17" s="320">
        <v>455</v>
      </c>
      <c r="H17" s="423">
        <v>38.922155688622759</v>
      </c>
      <c r="I17" s="320">
        <v>121</v>
      </c>
      <c r="J17" s="423">
        <v>10.350727117194184</v>
      </c>
      <c r="K17" s="320">
        <v>468</v>
      </c>
      <c r="L17" s="424">
        <v>40.034217279726263</v>
      </c>
    </row>
    <row r="18" spans="1:12" s="404" customFormat="1" ht="14.5" customHeight="1">
      <c r="A18" s="23" t="s">
        <v>60</v>
      </c>
      <c r="B18" s="425">
        <v>4342</v>
      </c>
      <c r="C18" s="321">
        <v>297</v>
      </c>
      <c r="D18" s="426">
        <v>6.840165822201751</v>
      </c>
      <c r="E18" s="321">
        <v>4045</v>
      </c>
      <c r="F18" s="426">
        <v>93.159834177798245</v>
      </c>
      <c r="G18" s="321">
        <v>1518</v>
      </c>
      <c r="H18" s="426">
        <v>34.960847535697837</v>
      </c>
      <c r="I18" s="321">
        <v>749</v>
      </c>
      <c r="J18" s="426">
        <v>17.250115154306773</v>
      </c>
      <c r="K18" s="321">
        <v>1778</v>
      </c>
      <c r="L18" s="427">
        <v>40.948871487793639</v>
      </c>
    </row>
    <row r="19" spans="1:12" s="404" customFormat="1" ht="14.5" customHeight="1">
      <c r="A19" s="22" t="s">
        <v>61</v>
      </c>
      <c r="B19" s="422">
        <v>964</v>
      </c>
      <c r="C19" s="320">
        <v>37</v>
      </c>
      <c r="D19" s="423">
        <v>3.8381742738589213</v>
      </c>
      <c r="E19" s="320">
        <v>927</v>
      </c>
      <c r="F19" s="423">
        <v>96.161825726141075</v>
      </c>
      <c r="G19" s="320">
        <v>177</v>
      </c>
      <c r="H19" s="423">
        <v>18.360995850622409</v>
      </c>
      <c r="I19" s="320">
        <v>595</v>
      </c>
      <c r="J19" s="423">
        <v>61.721991701244818</v>
      </c>
      <c r="K19" s="320">
        <v>155</v>
      </c>
      <c r="L19" s="424">
        <v>16.078838174273859</v>
      </c>
    </row>
    <row r="20" spans="1:12" s="404" customFormat="1" ht="14.5" customHeight="1">
      <c r="A20" s="23" t="s">
        <v>62</v>
      </c>
      <c r="B20" s="425">
        <v>5439</v>
      </c>
      <c r="C20" s="321">
        <v>479</v>
      </c>
      <c r="D20" s="426">
        <v>8.8067659496230917</v>
      </c>
      <c r="E20" s="321">
        <v>4960</v>
      </c>
      <c r="F20" s="426">
        <v>91.193234050376901</v>
      </c>
      <c r="G20" s="321">
        <v>1197</v>
      </c>
      <c r="H20" s="426">
        <v>22.007722007722009</v>
      </c>
      <c r="I20" s="321">
        <v>1916</v>
      </c>
      <c r="J20" s="426">
        <v>35.227063798492367</v>
      </c>
      <c r="K20" s="321">
        <v>1847</v>
      </c>
      <c r="L20" s="427">
        <v>33.958448244162533</v>
      </c>
    </row>
    <row r="21" spans="1:12" s="404" customFormat="1" ht="14.5" customHeight="1">
      <c r="A21" s="22" t="s">
        <v>63</v>
      </c>
      <c r="B21" s="422">
        <v>10731</v>
      </c>
      <c r="C21" s="320">
        <v>855</v>
      </c>
      <c r="D21" s="423">
        <v>7.9675705898797871</v>
      </c>
      <c r="E21" s="320">
        <v>9876</v>
      </c>
      <c r="F21" s="423">
        <v>92.032429410120216</v>
      </c>
      <c r="G21" s="320">
        <v>1592</v>
      </c>
      <c r="H21" s="423">
        <v>14.835523250396049</v>
      </c>
      <c r="I21" s="320">
        <v>3156</v>
      </c>
      <c r="J21" s="423">
        <v>29.410120212468549</v>
      </c>
      <c r="K21" s="320">
        <v>5128</v>
      </c>
      <c r="L21" s="424">
        <v>47.786785947255616</v>
      </c>
    </row>
    <row r="22" spans="1:12" s="404" customFormat="1" ht="14.5" customHeight="1">
      <c r="A22" s="23" t="s">
        <v>64</v>
      </c>
      <c r="B22" s="425">
        <v>2597</v>
      </c>
      <c r="C22" s="321">
        <v>105</v>
      </c>
      <c r="D22" s="426">
        <v>4.0431266846361185</v>
      </c>
      <c r="E22" s="321">
        <v>2492</v>
      </c>
      <c r="F22" s="426">
        <v>95.956873315363879</v>
      </c>
      <c r="G22" s="321">
        <v>207</v>
      </c>
      <c r="H22" s="426">
        <v>7.9707354639969195</v>
      </c>
      <c r="I22" s="321">
        <v>1677</v>
      </c>
      <c r="J22" s="426">
        <v>64.574509048902584</v>
      </c>
      <c r="K22" s="321">
        <v>608</v>
      </c>
      <c r="L22" s="427">
        <v>23.411628802464381</v>
      </c>
    </row>
    <row r="23" spans="1:12" s="404" customFormat="1" ht="14.5" customHeight="1">
      <c r="A23" s="22" t="s">
        <v>65</v>
      </c>
      <c r="B23" s="422">
        <v>478</v>
      </c>
      <c r="C23" s="320">
        <v>21</v>
      </c>
      <c r="D23" s="423">
        <v>4.3933054393305433</v>
      </c>
      <c r="E23" s="320">
        <v>457</v>
      </c>
      <c r="F23" s="423">
        <v>95.606694560669453</v>
      </c>
      <c r="G23" s="320">
        <v>84</v>
      </c>
      <c r="H23" s="423">
        <v>17.573221757322173</v>
      </c>
      <c r="I23" s="320">
        <v>71</v>
      </c>
      <c r="J23" s="423">
        <v>14.853556485355648</v>
      </c>
      <c r="K23" s="320">
        <v>302</v>
      </c>
      <c r="L23" s="424">
        <v>63.179916317991633</v>
      </c>
    </row>
    <row r="24" spans="1:12" s="404" customFormat="1" ht="14.5" customHeight="1">
      <c r="A24" s="23" t="s">
        <v>66</v>
      </c>
      <c r="B24" s="425">
        <v>2347</v>
      </c>
      <c r="C24" s="321">
        <v>83</v>
      </c>
      <c r="D24" s="426">
        <v>3.5364294844482314</v>
      </c>
      <c r="E24" s="321">
        <v>2264</v>
      </c>
      <c r="F24" s="426">
        <v>96.463570515551766</v>
      </c>
      <c r="G24" s="321">
        <v>694</v>
      </c>
      <c r="H24" s="426">
        <v>29.569663400085215</v>
      </c>
      <c r="I24" s="321">
        <v>553</v>
      </c>
      <c r="J24" s="426">
        <v>23.56199403493822</v>
      </c>
      <c r="K24" s="321">
        <v>1017</v>
      </c>
      <c r="L24" s="427">
        <v>43.331913080528331</v>
      </c>
    </row>
    <row r="25" spans="1:12" s="404" customFormat="1" ht="14.5" customHeight="1">
      <c r="A25" s="22" t="s">
        <v>67</v>
      </c>
      <c r="B25" s="422">
        <v>1412</v>
      </c>
      <c r="C25" s="320">
        <v>47</v>
      </c>
      <c r="D25" s="423">
        <v>3.3286118980169968</v>
      </c>
      <c r="E25" s="320">
        <v>1365</v>
      </c>
      <c r="F25" s="423">
        <v>96.671388101982998</v>
      </c>
      <c r="G25" s="320">
        <v>264</v>
      </c>
      <c r="H25" s="423">
        <v>18.696883852691219</v>
      </c>
      <c r="I25" s="320">
        <v>811</v>
      </c>
      <c r="J25" s="423">
        <v>57.436260623229465</v>
      </c>
      <c r="K25" s="320">
        <v>290</v>
      </c>
      <c r="L25" s="424">
        <v>20.538243626062322</v>
      </c>
    </row>
    <row r="26" spans="1:12" s="404" customFormat="1" ht="14.5" customHeight="1">
      <c r="A26" s="24" t="s">
        <v>68</v>
      </c>
      <c r="B26" s="425">
        <v>1825</v>
      </c>
      <c r="C26" s="321">
        <v>132</v>
      </c>
      <c r="D26" s="426">
        <v>7.2328767123287676</v>
      </c>
      <c r="E26" s="321">
        <v>1693</v>
      </c>
      <c r="F26" s="426">
        <v>92.767123287671239</v>
      </c>
      <c r="G26" s="321">
        <v>486</v>
      </c>
      <c r="H26" s="426">
        <v>26.630136986301373</v>
      </c>
      <c r="I26" s="321">
        <v>470</v>
      </c>
      <c r="J26" s="426">
        <v>25.753424657534246</v>
      </c>
      <c r="K26" s="321">
        <v>737</v>
      </c>
      <c r="L26" s="427">
        <v>40.383561643835613</v>
      </c>
    </row>
    <row r="27" spans="1:12" s="404" customFormat="1" ht="14.5" customHeight="1" thickBot="1">
      <c r="A27" s="22" t="s">
        <v>69</v>
      </c>
      <c r="B27" s="422">
        <v>1351</v>
      </c>
      <c r="C27" s="320">
        <v>16</v>
      </c>
      <c r="D27" s="423">
        <v>1.1843079200592153</v>
      </c>
      <c r="E27" s="320">
        <v>1335</v>
      </c>
      <c r="F27" s="423">
        <v>98.815692079940789</v>
      </c>
      <c r="G27" s="320">
        <v>263</v>
      </c>
      <c r="H27" s="423">
        <v>19.467061435973353</v>
      </c>
      <c r="I27" s="320">
        <v>807</v>
      </c>
      <c r="J27" s="423">
        <v>59.733530717986675</v>
      </c>
      <c r="K27" s="320">
        <v>265</v>
      </c>
      <c r="L27" s="424">
        <v>19.615099925980754</v>
      </c>
    </row>
    <row r="28" spans="1:12" s="404" customFormat="1" ht="14.5" customHeight="1">
      <c r="A28" s="25" t="s">
        <v>70</v>
      </c>
      <c r="B28" s="428">
        <v>46106</v>
      </c>
      <c r="C28" s="322">
        <v>2638</v>
      </c>
      <c r="D28" s="429">
        <v>5.7215980566520628</v>
      </c>
      <c r="E28" s="322">
        <v>43468</v>
      </c>
      <c r="F28" s="429">
        <v>94.27840194334793</v>
      </c>
      <c r="G28" s="322">
        <v>8254</v>
      </c>
      <c r="H28" s="429">
        <v>17.902225306901485</v>
      </c>
      <c r="I28" s="322">
        <v>20470</v>
      </c>
      <c r="J28" s="429">
        <v>44.397692274324385</v>
      </c>
      <c r="K28" s="322">
        <v>14744</v>
      </c>
      <c r="L28" s="430">
        <v>31.978484362122067</v>
      </c>
    </row>
    <row r="29" spans="1:12" s="404" customFormat="1" ht="14.5" customHeight="1">
      <c r="A29" s="26" t="s">
        <v>71</v>
      </c>
      <c r="B29" s="431">
        <v>10558</v>
      </c>
      <c r="C29" s="323">
        <v>890</v>
      </c>
      <c r="D29" s="432">
        <v>8.429626823261982</v>
      </c>
      <c r="E29" s="323">
        <v>9668</v>
      </c>
      <c r="F29" s="432">
        <v>91.570373176738016</v>
      </c>
      <c r="G29" s="323">
        <v>2091</v>
      </c>
      <c r="H29" s="432">
        <v>19.80488728925933</v>
      </c>
      <c r="I29" s="323">
        <v>4169</v>
      </c>
      <c r="J29" s="432">
        <v>39.486645197954154</v>
      </c>
      <c r="K29" s="323">
        <v>3408</v>
      </c>
      <c r="L29" s="433">
        <v>32.278840689524529</v>
      </c>
    </row>
    <row r="30" spans="1:12" s="404" customFormat="1" ht="14.5" customHeight="1">
      <c r="A30" s="27" t="s">
        <v>72</v>
      </c>
      <c r="B30" s="434">
        <v>56664</v>
      </c>
      <c r="C30" s="324">
        <v>3528</v>
      </c>
      <c r="D30" s="435">
        <v>6.2261753494282086</v>
      </c>
      <c r="E30" s="324">
        <v>53136</v>
      </c>
      <c r="F30" s="435">
        <v>93.773824650571797</v>
      </c>
      <c r="G30" s="324">
        <v>10345</v>
      </c>
      <c r="H30" s="435">
        <v>18.256741493717353</v>
      </c>
      <c r="I30" s="324">
        <v>24639</v>
      </c>
      <c r="J30" s="435">
        <v>43.482634476916559</v>
      </c>
      <c r="K30" s="324">
        <v>18152</v>
      </c>
      <c r="L30" s="436">
        <v>32.034448679937874</v>
      </c>
    </row>
    <row r="31" spans="1:12" s="404" customFormat="1" ht="14.5" customHeight="1">
      <c r="A31" s="1152" t="s">
        <v>426</v>
      </c>
      <c r="B31" s="1178"/>
      <c r="C31" s="1178"/>
      <c r="D31" s="1178"/>
      <c r="E31" s="1178"/>
      <c r="F31" s="1178"/>
      <c r="G31" s="1178"/>
      <c r="H31" s="1178"/>
      <c r="I31" s="1178"/>
      <c r="J31" s="1178"/>
      <c r="K31" s="1178"/>
      <c r="L31" s="1178"/>
    </row>
    <row r="32" spans="1:12" s="404" customFormat="1" ht="24.75" customHeight="1">
      <c r="A32" s="1177" t="s">
        <v>428</v>
      </c>
      <c r="B32" s="1177"/>
      <c r="C32" s="1177"/>
      <c r="D32" s="1177"/>
      <c r="E32" s="1177"/>
      <c r="F32" s="1177"/>
      <c r="G32" s="1177"/>
      <c r="H32" s="1177"/>
      <c r="I32" s="1177"/>
      <c r="J32" s="1177"/>
      <c r="K32" s="1177"/>
      <c r="L32" s="1177"/>
    </row>
    <row r="33" spans="1:12" s="18" customFormat="1" ht="14.5" customHeight="1">
      <c r="A33" s="50"/>
    </row>
    <row r="34" spans="1:12" s="404" customFormat="1" ht="25" customHeight="1">
      <c r="A34" s="1173">
        <v>2023</v>
      </c>
      <c r="B34" s="1173"/>
      <c r="C34" s="1173"/>
      <c r="D34" s="1173"/>
      <c r="E34" s="1173"/>
      <c r="F34" s="1173"/>
      <c r="G34" s="1173"/>
      <c r="H34" s="1173"/>
      <c r="I34" s="1173"/>
      <c r="J34" s="1173"/>
      <c r="K34" s="1173"/>
      <c r="L34" s="1173"/>
    </row>
    <row r="35" spans="1:12" s="404" customFormat="1" ht="14.5" customHeight="1">
      <c r="A35" s="410"/>
      <c r="B35" s="411"/>
      <c r="C35" s="411"/>
      <c r="D35" s="411"/>
      <c r="E35" s="411"/>
      <c r="F35" s="411"/>
      <c r="G35" s="411"/>
      <c r="H35" s="411"/>
      <c r="I35" s="411"/>
      <c r="J35" s="411"/>
      <c r="K35" s="411"/>
      <c r="L35" s="411"/>
    </row>
    <row r="36" spans="1:12" s="404" customFormat="1" ht="14.5" customHeight="1">
      <c r="A36" s="1176" t="s">
        <v>575</v>
      </c>
      <c r="B36" s="1176"/>
      <c r="C36" s="1176"/>
      <c r="D36" s="1176"/>
      <c r="E36" s="1176"/>
      <c r="F36" s="1176"/>
      <c r="G36" s="1176"/>
      <c r="H36" s="1176"/>
      <c r="I36" s="1176"/>
      <c r="J36" s="1176"/>
      <c r="K36" s="1176"/>
      <c r="L36" s="1176"/>
    </row>
    <row r="37" spans="1:12" s="404" customFormat="1" ht="14.5" customHeight="1">
      <c r="A37" s="1155" t="s">
        <v>43</v>
      </c>
      <c r="B37" s="1158" t="s">
        <v>44</v>
      </c>
      <c r="C37" s="1158"/>
      <c r="D37" s="1158"/>
      <c r="E37" s="1158"/>
      <c r="F37" s="1158"/>
      <c r="G37" s="1158"/>
      <c r="H37" s="1158"/>
      <c r="I37" s="1158"/>
      <c r="J37" s="1158"/>
      <c r="K37" s="1158"/>
      <c r="L37" s="1159"/>
    </row>
    <row r="38" spans="1:12" s="404" customFormat="1" ht="14.5" customHeight="1">
      <c r="A38" s="1156"/>
      <c r="B38" s="1160" t="s">
        <v>45</v>
      </c>
      <c r="C38" s="1158" t="s">
        <v>46</v>
      </c>
      <c r="D38" s="1158"/>
      <c r="E38" s="1158"/>
      <c r="F38" s="1158"/>
      <c r="G38" s="1158"/>
      <c r="H38" s="1158"/>
      <c r="I38" s="1158"/>
      <c r="J38" s="1158"/>
      <c r="K38" s="1158"/>
      <c r="L38" s="1159"/>
    </row>
    <row r="39" spans="1:12" s="404" customFormat="1" ht="14.5" customHeight="1" thickBot="1">
      <c r="A39" s="1156"/>
      <c r="B39" s="1161"/>
      <c r="C39" s="1163" t="s">
        <v>47</v>
      </c>
      <c r="D39" s="1163"/>
      <c r="E39" s="1163" t="s">
        <v>48</v>
      </c>
      <c r="F39" s="1163"/>
      <c r="G39" s="1166" t="s">
        <v>46</v>
      </c>
      <c r="H39" s="1166"/>
      <c r="I39" s="1166"/>
      <c r="J39" s="1166"/>
      <c r="K39" s="1166"/>
      <c r="L39" s="1167"/>
    </row>
    <row r="40" spans="1:12" s="404" customFormat="1" ht="14.5" customHeight="1" thickBot="1">
      <c r="A40" s="1156"/>
      <c r="B40" s="1161"/>
      <c r="C40" s="1164"/>
      <c r="D40" s="1164"/>
      <c r="E40" s="1164"/>
      <c r="F40" s="1164"/>
      <c r="G40" s="1168" t="s">
        <v>49</v>
      </c>
      <c r="H40" s="1168"/>
      <c r="I40" s="1170" t="s">
        <v>50</v>
      </c>
      <c r="J40" s="1170"/>
      <c r="K40" s="1170"/>
      <c r="L40" s="1171"/>
    </row>
    <row r="41" spans="1:12" s="404" customFormat="1" ht="33" customHeight="1">
      <c r="A41" s="1156"/>
      <c r="B41" s="1162"/>
      <c r="C41" s="1165"/>
      <c r="D41" s="1165"/>
      <c r="E41" s="1165"/>
      <c r="F41" s="1165"/>
      <c r="G41" s="1169"/>
      <c r="H41" s="1169"/>
      <c r="I41" s="1162" t="s">
        <v>51</v>
      </c>
      <c r="J41" s="1162"/>
      <c r="K41" s="1166" t="s">
        <v>52</v>
      </c>
      <c r="L41" s="1167"/>
    </row>
    <row r="42" spans="1:12" s="404" customFormat="1" ht="14.5" customHeight="1" thickBot="1">
      <c r="A42" s="1157"/>
      <c r="B42" s="412" t="s">
        <v>37</v>
      </c>
      <c r="C42" s="413" t="s">
        <v>37</v>
      </c>
      <c r="D42" s="414" t="s">
        <v>53</v>
      </c>
      <c r="E42" s="415" t="s">
        <v>37</v>
      </c>
      <c r="F42" s="416" t="s">
        <v>53</v>
      </c>
      <c r="G42" s="417" t="s">
        <v>37</v>
      </c>
      <c r="H42" s="418" t="s">
        <v>53</v>
      </c>
      <c r="I42" s="415" t="s">
        <v>37</v>
      </c>
      <c r="J42" s="418" t="s">
        <v>53</v>
      </c>
      <c r="K42" s="415" t="s">
        <v>37</v>
      </c>
      <c r="L42" s="417" t="s">
        <v>53</v>
      </c>
    </row>
    <row r="43" spans="1:12" s="404" customFormat="1" ht="14.5" customHeight="1">
      <c r="A43" s="21" t="s">
        <v>54</v>
      </c>
      <c r="B43" s="419">
        <v>9414</v>
      </c>
      <c r="C43" s="319">
        <v>297</v>
      </c>
      <c r="D43" s="420">
        <f>C43/B43*100</f>
        <v>3.1548757170172079</v>
      </c>
      <c r="E43" s="319">
        <v>9117</v>
      </c>
      <c r="F43" s="420">
        <f>E43/B43*100</f>
        <v>96.845124282982781</v>
      </c>
      <c r="G43" s="319">
        <v>1141</v>
      </c>
      <c r="H43" s="420">
        <f>G43/B43*100</f>
        <v>12.120246441470151</v>
      </c>
      <c r="I43" s="319">
        <v>5889</v>
      </c>
      <c r="J43" s="420">
        <f>I43/B43*100</f>
        <v>62.555768005098791</v>
      </c>
      <c r="K43" s="319">
        <v>2087</v>
      </c>
      <c r="L43" s="421">
        <f>K43/B43*100</f>
        <v>22.169109836413853</v>
      </c>
    </row>
    <row r="44" spans="1:12" s="404" customFormat="1" ht="14.5" customHeight="1">
      <c r="A44" s="22" t="s">
        <v>55</v>
      </c>
      <c r="B44" s="422">
        <v>9343</v>
      </c>
      <c r="C44" s="320">
        <v>382</v>
      </c>
      <c r="D44" s="423">
        <v>4.0886224981269397</v>
      </c>
      <c r="E44" s="320">
        <v>8961</v>
      </c>
      <c r="F44" s="423">
        <v>95.911377501873062</v>
      </c>
      <c r="G44" s="320">
        <v>1050</v>
      </c>
      <c r="H44" s="423">
        <v>11.238360269720646</v>
      </c>
      <c r="I44" s="320">
        <v>6184</v>
      </c>
      <c r="J44" s="423">
        <v>66.188590388526165</v>
      </c>
      <c r="K44" s="320">
        <v>1727</v>
      </c>
      <c r="L44" s="424">
        <v>18.484426843626245</v>
      </c>
    </row>
    <row r="45" spans="1:12" s="404" customFormat="1" ht="14.5" customHeight="1">
      <c r="A45" s="23" t="s">
        <v>56</v>
      </c>
      <c r="B45" s="425">
        <v>2832</v>
      </c>
      <c r="C45" s="321">
        <v>637</v>
      </c>
      <c r="D45" s="426">
        <v>22.492937853107346</v>
      </c>
      <c r="E45" s="321">
        <v>2195</v>
      </c>
      <c r="F45" s="426">
        <v>77.507062146892665</v>
      </c>
      <c r="G45" s="321">
        <v>475</v>
      </c>
      <c r="H45" s="426">
        <v>16.772598870056495</v>
      </c>
      <c r="I45" s="321">
        <v>643</v>
      </c>
      <c r="J45" s="426">
        <v>22.704802259887007</v>
      </c>
      <c r="K45" s="321">
        <v>1077</v>
      </c>
      <c r="L45" s="427">
        <v>38.029661016949149</v>
      </c>
    </row>
    <row r="46" spans="1:12" s="404" customFormat="1" ht="14.5" customHeight="1">
      <c r="A46" s="22" t="s">
        <v>57</v>
      </c>
      <c r="B46" s="422">
        <v>1627</v>
      </c>
      <c r="C46" s="320">
        <v>93</v>
      </c>
      <c r="D46" s="423">
        <v>5.7160417947141982</v>
      </c>
      <c r="E46" s="320">
        <v>1534</v>
      </c>
      <c r="F46" s="423">
        <v>94.283958205285799</v>
      </c>
      <c r="G46" s="320">
        <v>180</v>
      </c>
      <c r="H46" s="423">
        <v>11.063306699446834</v>
      </c>
      <c r="I46" s="320">
        <v>729</v>
      </c>
      <c r="J46" s="423">
        <v>44.806392132759683</v>
      </c>
      <c r="K46" s="320">
        <v>625</v>
      </c>
      <c r="L46" s="424">
        <v>38.414259373079283</v>
      </c>
    </row>
    <row r="47" spans="1:12" s="404" customFormat="1" ht="14.5" customHeight="1">
      <c r="A47" s="23" t="s">
        <v>58</v>
      </c>
      <c r="B47" s="425">
        <v>462</v>
      </c>
      <c r="C47" s="321">
        <v>107</v>
      </c>
      <c r="D47" s="426">
        <v>23.160173160173162</v>
      </c>
      <c r="E47" s="321">
        <v>355</v>
      </c>
      <c r="F47" s="426">
        <v>76.839826839826841</v>
      </c>
      <c r="G47" s="321">
        <v>130</v>
      </c>
      <c r="H47" s="426">
        <v>28.138528138528141</v>
      </c>
      <c r="I47" s="321">
        <v>61</v>
      </c>
      <c r="J47" s="426">
        <v>13.203463203463203</v>
      </c>
      <c r="K47" s="321">
        <v>164</v>
      </c>
      <c r="L47" s="427">
        <v>35.497835497835503</v>
      </c>
    </row>
    <row r="48" spans="1:12" s="404" customFormat="1" ht="14.5" customHeight="1">
      <c r="A48" s="22" t="s">
        <v>59</v>
      </c>
      <c r="B48" s="422">
        <v>1165</v>
      </c>
      <c r="C48" s="320">
        <v>139</v>
      </c>
      <c r="D48" s="423">
        <v>11.931330472103003</v>
      </c>
      <c r="E48" s="320">
        <v>1026</v>
      </c>
      <c r="F48" s="423">
        <v>88.068669527896986</v>
      </c>
      <c r="G48" s="320">
        <v>428</v>
      </c>
      <c r="H48" s="423">
        <v>36.738197424892704</v>
      </c>
      <c r="I48" s="320">
        <v>141</v>
      </c>
      <c r="J48" s="423">
        <v>12.103004291845494</v>
      </c>
      <c r="K48" s="320">
        <v>457</v>
      </c>
      <c r="L48" s="424">
        <v>39.227467811158803</v>
      </c>
    </row>
    <row r="49" spans="1:12" s="404" customFormat="1" ht="14.5" customHeight="1">
      <c r="A49" s="23" t="s">
        <v>60</v>
      </c>
      <c r="B49" s="425">
        <v>4308</v>
      </c>
      <c r="C49" s="321">
        <v>320</v>
      </c>
      <c r="D49" s="426">
        <v>7.4280408542247001</v>
      </c>
      <c r="E49" s="321">
        <v>3988</v>
      </c>
      <c r="F49" s="426">
        <v>92.57195914577531</v>
      </c>
      <c r="G49" s="321">
        <v>1337</v>
      </c>
      <c r="H49" s="426">
        <v>31.035283194057566</v>
      </c>
      <c r="I49" s="321">
        <v>811</v>
      </c>
      <c r="J49" s="426">
        <v>18.825441039925721</v>
      </c>
      <c r="K49" s="321">
        <v>1840</v>
      </c>
      <c r="L49" s="427">
        <v>42.711234911792019</v>
      </c>
    </row>
    <row r="50" spans="1:12" s="404" customFormat="1" ht="14.5" customHeight="1">
      <c r="A50" s="22" t="s">
        <v>61</v>
      </c>
      <c r="B50" s="422">
        <v>965</v>
      </c>
      <c r="C50" s="320">
        <v>35</v>
      </c>
      <c r="D50" s="423">
        <v>3.6269430051813467</v>
      </c>
      <c r="E50" s="320">
        <v>930</v>
      </c>
      <c r="F50" s="423">
        <v>96.373056994818654</v>
      </c>
      <c r="G50" s="320">
        <v>181</v>
      </c>
      <c r="H50" s="423">
        <v>18.756476683937823</v>
      </c>
      <c r="I50" s="320">
        <v>568</v>
      </c>
      <c r="J50" s="423">
        <v>58.860103626943008</v>
      </c>
      <c r="K50" s="320">
        <v>181</v>
      </c>
      <c r="L50" s="424">
        <v>18.756476683937823</v>
      </c>
    </row>
    <row r="51" spans="1:12" s="404" customFormat="1" ht="14.5" customHeight="1">
      <c r="A51" s="23" t="s">
        <v>62</v>
      </c>
      <c r="B51" s="425">
        <v>5379</v>
      </c>
      <c r="C51" s="321">
        <v>509</v>
      </c>
      <c r="D51" s="426">
        <v>9.4627254136456589</v>
      </c>
      <c r="E51" s="321">
        <v>4870</v>
      </c>
      <c r="F51" s="426">
        <v>90.537274586354343</v>
      </c>
      <c r="G51" s="321">
        <v>1190</v>
      </c>
      <c r="H51" s="426">
        <v>22.123071202825802</v>
      </c>
      <c r="I51" s="321">
        <v>1923</v>
      </c>
      <c r="J51" s="426">
        <v>35.750139431121028</v>
      </c>
      <c r="K51" s="321">
        <v>1757</v>
      </c>
      <c r="L51" s="427">
        <v>32.66406395240751</v>
      </c>
    </row>
    <row r="52" spans="1:12" s="404" customFormat="1" ht="14.5" customHeight="1">
      <c r="A52" s="22" t="s">
        <v>63</v>
      </c>
      <c r="B52" s="422">
        <v>10668</v>
      </c>
      <c r="C52" s="320">
        <v>821</v>
      </c>
      <c r="D52" s="423">
        <v>7.6959130108736407</v>
      </c>
      <c r="E52" s="320">
        <v>9847</v>
      </c>
      <c r="F52" s="423">
        <v>92.304086989126361</v>
      </c>
      <c r="G52" s="320">
        <v>1468</v>
      </c>
      <c r="H52" s="423">
        <v>13.760779902512185</v>
      </c>
      <c r="I52" s="320">
        <v>3122</v>
      </c>
      <c r="J52" s="423">
        <v>29.26509186351706</v>
      </c>
      <c r="K52" s="320">
        <v>5257</v>
      </c>
      <c r="L52" s="424">
        <v>49.278215223097114</v>
      </c>
    </row>
    <row r="53" spans="1:12" s="404" customFormat="1" ht="14.5" customHeight="1">
      <c r="A53" s="23" t="s">
        <v>64</v>
      </c>
      <c r="B53" s="425">
        <v>2508</v>
      </c>
      <c r="C53" s="321">
        <v>142</v>
      </c>
      <c r="D53" s="426">
        <v>5.6618819776714515</v>
      </c>
      <c r="E53" s="321">
        <v>2366</v>
      </c>
      <c r="F53" s="426">
        <v>94.338118022328544</v>
      </c>
      <c r="G53" s="321">
        <v>182</v>
      </c>
      <c r="H53" s="426">
        <v>7.2567783094098877</v>
      </c>
      <c r="I53" s="321">
        <v>1389</v>
      </c>
      <c r="J53" s="426">
        <v>55.382775119617222</v>
      </c>
      <c r="K53" s="321">
        <v>795</v>
      </c>
      <c r="L53" s="427">
        <v>31.698564593301437</v>
      </c>
    </row>
    <row r="54" spans="1:12" s="404" customFormat="1" ht="14.5" customHeight="1">
      <c r="A54" s="22" t="s">
        <v>65</v>
      </c>
      <c r="B54" s="422">
        <v>474</v>
      </c>
      <c r="C54" s="320">
        <v>29</v>
      </c>
      <c r="D54" s="423">
        <v>6.1181434599156121</v>
      </c>
      <c r="E54" s="320">
        <v>445</v>
      </c>
      <c r="F54" s="423">
        <v>93.881856540084385</v>
      </c>
      <c r="G54" s="320">
        <v>77</v>
      </c>
      <c r="H54" s="423">
        <v>16.244725738396625</v>
      </c>
      <c r="I54" s="320">
        <v>77</v>
      </c>
      <c r="J54" s="423">
        <v>16.244725738396625</v>
      </c>
      <c r="K54" s="320">
        <v>291</v>
      </c>
      <c r="L54" s="424">
        <v>61.392405063291143</v>
      </c>
    </row>
    <row r="55" spans="1:12" s="404" customFormat="1" ht="14.5" customHeight="1">
      <c r="A55" s="23" t="s">
        <v>66</v>
      </c>
      <c r="B55" s="425">
        <v>2348</v>
      </c>
      <c r="C55" s="321">
        <v>89</v>
      </c>
      <c r="D55" s="426">
        <v>3.7904599659284499</v>
      </c>
      <c r="E55" s="321">
        <v>2259</v>
      </c>
      <c r="F55" s="426">
        <v>96.209540034071551</v>
      </c>
      <c r="G55" s="321">
        <v>688</v>
      </c>
      <c r="H55" s="426">
        <v>29.301533219761499</v>
      </c>
      <c r="I55" s="321">
        <v>596</v>
      </c>
      <c r="J55" s="426">
        <v>25.383304940374785</v>
      </c>
      <c r="K55" s="321">
        <v>975</v>
      </c>
      <c r="L55" s="427">
        <v>41.524701873935264</v>
      </c>
    </row>
    <row r="56" spans="1:12" s="404" customFormat="1" ht="14.5" customHeight="1">
      <c r="A56" s="22" t="s">
        <v>67</v>
      </c>
      <c r="B56" s="422">
        <v>1419</v>
      </c>
      <c r="C56" s="320">
        <v>44</v>
      </c>
      <c r="D56" s="423">
        <v>3.1007751937984498</v>
      </c>
      <c r="E56" s="320">
        <v>1375</v>
      </c>
      <c r="F56" s="423">
        <v>96.899224806201545</v>
      </c>
      <c r="G56" s="320">
        <v>231</v>
      </c>
      <c r="H56" s="423">
        <v>16.279069767441861</v>
      </c>
      <c r="I56" s="320">
        <v>847</v>
      </c>
      <c r="J56" s="423">
        <v>59.689922480620147</v>
      </c>
      <c r="K56" s="320">
        <v>297</v>
      </c>
      <c r="L56" s="424">
        <v>20.930232558139537</v>
      </c>
    </row>
    <row r="57" spans="1:12" s="404" customFormat="1" ht="14.5" customHeight="1">
      <c r="A57" s="24" t="s">
        <v>68</v>
      </c>
      <c r="B57" s="425">
        <v>1818</v>
      </c>
      <c r="C57" s="321">
        <v>121</v>
      </c>
      <c r="D57" s="426">
        <v>6.6556655665566549</v>
      </c>
      <c r="E57" s="321">
        <v>1697</v>
      </c>
      <c r="F57" s="426">
        <v>93.34433443344335</v>
      </c>
      <c r="G57" s="321">
        <v>461</v>
      </c>
      <c r="H57" s="426">
        <v>25.357535753575355</v>
      </c>
      <c r="I57" s="321">
        <v>516</v>
      </c>
      <c r="J57" s="426">
        <v>28.382838283828381</v>
      </c>
      <c r="K57" s="321">
        <v>720</v>
      </c>
      <c r="L57" s="427">
        <v>39.603960396039604</v>
      </c>
    </row>
    <row r="58" spans="1:12" s="404" customFormat="1" ht="14.5" customHeight="1" thickBot="1">
      <c r="A58" s="22" t="s">
        <v>69</v>
      </c>
      <c r="B58" s="422">
        <v>1347</v>
      </c>
      <c r="C58" s="320">
        <v>16</v>
      </c>
      <c r="D58" s="423">
        <v>1.1878247958426131</v>
      </c>
      <c r="E58" s="320">
        <v>1331</v>
      </c>
      <c r="F58" s="423">
        <v>98.812175204157384</v>
      </c>
      <c r="G58" s="320">
        <v>253</v>
      </c>
      <c r="H58" s="423">
        <v>18.782479584261321</v>
      </c>
      <c r="I58" s="320">
        <v>767</v>
      </c>
      <c r="J58" s="423">
        <v>56.941351150705266</v>
      </c>
      <c r="K58" s="320">
        <v>311</v>
      </c>
      <c r="L58" s="424">
        <v>23.088344469190794</v>
      </c>
    </row>
    <row r="59" spans="1:12" s="404" customFormat="1" ht="14.5" customHeight="1">
      <c r="A59" s="25" t="s">
        <v>70</v>
      </c>
      <c r="B59" s="428">
        <v>45539</v>
      </c>
      <c r="C59" s="322">
        <v>2867</v>
      </c>
      <c r="D59" s="429">
        <v>6.2957025845978176</v>
      </c>
      <c r="E59" s="322">
        <v>42672</v>
      </c>
      <c r="F59" s="429">
        <v>93.704297415402181</v>
      </c>
      <c r="G59" s="322">
        <v>7464</v>
      </c>
      <c r="H59" s="429">
        <v>16.39034673576495</v>
      </c>
      <c r="I59" s="322">
        <v>20113</v>
      </c>
      <c r="J59" s="429">
        <v>44.166538571334463</v>
      </c>
      <c r="K59" s="322">
        <v>15095</v>
      </c>
      <c r="L59" s="430">
        <v>33.147412108302774</v>
      </c>
    </row>
    <row r="60" spans="1:12" s="404" customFormat="1" ht="14.5" customHeight="1">
      <c r="A60" s="26" t="s">
        <v>71</v>
      </c>
      <c r="B60" s="431">
        <v>10538</v>
      </c>
      <c r="C60" s="323">
        <v>914</v>
      </c>
      <c r="D60" s="432">
        <v>8.6733725564623256</v>
      </c>
      <c r="E60" s="323">
        <v>9624</v>
      </c>
      <c r="F60" s="432">
        <v>91.326627443537674</v>
      </c>
      <c r="G60" s="323">
        <v>2008</v>
      </c>
      <c r="H60" s="432">
        <v>19.054849117479598</v>
      </c>
      <c r="I60" s="323">
        <v>4150</v>
      </c>
      <c r="J60" s="432">
        <v>39.381286771683435</v>
      </c>
      <c r="K60" s="323">
        <v>3466</v>
      </c>
      <c r="L60" s="433">
        <v>32.890491554374648</v>
      </c>
    </row>
    <row r="61" spans="1:12" s="404" customFormat="1" ht="14.5" customHeight="1">
      <c r="A61" s="27" t="s">
        <v>72</v>
      </c>
      <c r="B61" s="434">
        <v>56077</v>
      </c>
      <c r="C61" s="324">
        <v>3781</v>
      </c>
      <c r="D61" s="435">
        <v>6.7425147564955328</v>
      </c>
      <c r="E61" s="324">
        <v>52296</v>
      </c>
      <c r="F61" s="435">
        <v>93.257485243504462</v>
      </c>
      <c r="G61" s="324">
        <v>9472</v>
      </c>
      <c r="H61" s="435">
        <v>16.891060506089843</v>
      </c>
      <c r="I61" s="324">
        <v>24263</v>
      </c>
      <c r="J61" s="435">
        <v>43.267293186154753</v>
      </c>
      <c r="K61" s="324">
        <v>18561</v>
      </c>
      <c r="L61" s="436">
        <v>33.099131551259873</v>
      </c>
    </row>
    <row r="62" spans="1:12" s="404" customFormat="1" ht="14.5" customHeight="1">
      <c r="A62" s="1152" t="s">
        <v>426</v>
      </c>
      <c r="B62" s="1152"/>
      <c r="C62" s="1152"/>
      <c r="D62" s="1152"/>
      <c r="E62" s="1152"/>
      <c r="F62" s="1152"/>
      <c r="G62" s="1152"/>
      <c r="H62" s="1152"/>
      <c r="I62" s="1152"/>
      <c r="J62" s="1152"/>
      <c r="K62" s="1152"/>
      <c r="L62" s="1152"/>
    </row>
    <row r="63" spans="1:12" s="404" customFormat="1" ht="25.5" customHeight="1">
      <c r="A63" s="1177" t="s">
        <v>427</v>
      </c>
      <c r="B63" s="1177"/>
      <c r="C63" s="1177"/>
      <c r="D63" s="1177"/>
      <c r="E63" s="1177"/>
      <c r="F63" s="1177"/>
      <c r="G63" s="1177"/>
      <c r="H63" s="1177"/>
      <c r="I63" s="1177"/>
      <c r="J63" s="1177"/>
      <c r="K63" s="1177"/>
      <c r="L63" s="1177"/>
    </row>
    <row r="64" spans="1:12" s="18" customFormat="1" ht="14.5" customHeight="1">
      <c r="A64" s="1"/>
    </row>
    <row r="65" spans="1:12" s="404" customFormat="1" ht="25" customHeight="1">
      <c r="A65" s="1173">
        <v>2022</v>
      </c>
      <c r="B65" s="1173"/>
      <c r="C65" s="1173"/>
      <c r="D65" s="1173"/>
      <c r="E65" s="1173"/>
      <c r="F65" s="1173"/>
      <c r="G65" s="1173"/>
      <c r="H65" s="1173"/>
      <c r="I65" s="1173"/>
      <c r="J65" s="1173"/>
      <c r="K65" s="1173"/>
      <c r="L65" s="1173"/>
    </row>
    <row r="66" spans="1:12" s="18" customFormat="1" ht="14.5" customHeight="1">
      <c r="A66" s="1"/>
    </row>
    <row r="67" spans="1:12" ht="14.5" customHeight="1">
      <c r="A67" s="1154" t="s">
        <v>576</v>
      </c>
      <c r="B67" s="1154"/>
      <c r="C67" s="1154"/>
      <c r="D67" s="1154"/>
      <c r="E67" s="1154"/>
      <c r="F67" s="1154"/>
      <c r="G67" s="1154"/>
      <c r="H67" s="1154"/>
      <c r="I67" s="1154"/>
      <c r="J67" s="1154"/>
      <c r="K67" s="1154"/>
      <c r="L67" s="1154"/>
    </row>
    <row r="68" spans="1:12" ht="14.5" customHeight="1">
      <c r="A68" s="1155" t="s">
        <v>43</v>
      </c>
      <c r="B68" s="1158" t="s">
        <v>44</v>
      </c>
      <c r="C68" s="1158"/>
      <c r="D68" s="1158"/>
      <c r="E68" s="1158"/>
      <c r="F68" s="1158"/>
      <c r="G68" s="1158"/>
      <c r="H68" s="1158"/>
      <c r="I68" s="1158"/>
      <c r="J68" s="1158"/>
      <c r="K68" s="1158"/>
      <c r="L68" s="1159"/>
    </row>
    <row r="69" spans="1:12" ht="14.5" customHeight="1">
      <c r="A69" s="1156"/>
      <c r="B69" s="1160" t="s">
        <v>45</v>
      </c>
      <c r="C69" s="1158" t="s">
        <v>46</v>
      </c>
      <c r="D69" s="1158"/>
      <c r="E69" s="1158"/>
      <c r="F69" s="1158"/>
      <c r="G69" s="1158"/>
      <c r="H69" s="1158"/>
      <c r="I69" s="1158"/>
      <c r="J69" s="1158"/>
      <c r="K69" s="1158"/>
      <c r="L69" s="1159"/>
    </row>
    <row r="70" spans="1:12" ht="14.5" customHeight="1" thickBot="1">
      <c r="A70" s="1156"/>
      <c r="B70" s="1161"/>
      <c r="C70" s="1163" t="s">
        <v>47</v>
      </c>
      <c r="D70" s="1163"/>
      <c r="E70" s="1163" t="s">
        <v>48</v>
      </c>
      <c r="F70" s="1163"/>
      <c r="G70" s="1166" t="s">
        <v>46</v>
      </c>
      <c r="H70" s="1166"/>
      <c r="I70" s="1166"/>
      <c r="J70" s="1166"/>
      <c r="K70" s="1166"/>
      <c r="L70" s="1167"/>
    </row>
    <row r="71" spans="1:12" ht="14.25" customHeight="1" thickBot="1">
      <c r="A71" s="1156"/>
      <c r="B71" s="1161"/>
      <c r="C71" s="1164"/>
      <c r="D71" s="1164"/>
      <c r="E71" s="1164"/>
      <c r="F71" s="1164"/>
      <c r="G71" s="1168" t="s">
        <v>49</v>
      </c>
      <c r="H71" s="1168"/>
      <c r="I71" s="1170" t="s">
        <v>50</v>
      </c>
      <c r="J71" s="1170"/>
      <c r="K71" s="1170"/>
      <c r="L71" s="1171"/>
    </row>
    <row r="72" spans="1:12" ht="32.25" customHeight="1">
      <c r="A72" s="1156"/>
      <c r="B72" s="1162"/>
      <c r="C72" s="1165"/>
      <c r="D72" s="1165"/>
      <c r="E72" s="1165"/>
      <c r="F72" s="1165"/>
      <c r="G72" s="1169"/>
      <c r="H72" s="1169"/>
      <c r="I72" s="1162" t="s">
        <v>51</v>
      </c>
      <c r="J72" s="1162"/>
      <c r="K72" s="1166" t="s">
        <v>52</v>
      </c>
      <c r="L72" s="1167"/>
    </row>
    <row r="73" spans="1:12" ht="14.5" customHeight="1" thickBot="1">
      <c r="A73" s="1157"/>
      <c r="B73" s="438" t="s">
        <v>37</v>
      </c>
      <c r="C73" s="439" t="s">
        <v>37</v>
      </c>
      <c r="D73" s="414" t="s">
        <v>53</v>
      </c>
      <c r="E73" s="415" t="s">
        <v>37</v>
      </c>
      <c r="F73" s="418" t="s">
        <v>53</v>
      </c>
      <c r="G73" s="415" t="s">
        <v>37</v>
      </c>
      <c r="H73" s="418" t="s">
        <v>53</v>
      </c>
      <c r="I73" s="415" t="s">
        <v>37</v>
      </c>
      <c r="J73" s="418" t="s">
        <v>53</v>
      </c>
      <c r="K73" s="415" t="s">
        <v>37</v>
      </c>
      <c r="L73" s="417" t="s">
        <v>53</v>
      </c>
    </row>
    <row r="74" spans="1:12" ht="14.5" customHeight="1">
      <c r="A74" s="21" t="s">
        <v>54</v>
      </c>
      <c r="B74" s="419">
        <v>9245</v>
      </c>
      <c r="C74" s="319">
        <v>383</v>
      </c>
      <c r="D74" s="420">
        <v>4.1427798810167653</v>
      </c>
      <c r="E74" s="319">
        <v>8862</v>
      </c>
      <c r="F74" s="420">
        <v>95.857220118983236</v>
      </c>
      <c r="G74" s="319">
        <v>842</v>
      </c>
      <c r="H74" s="420">
        <v>9.1076257436452135</v>
      </c>
      <c r="I74" s="319">
        <v>6036</v>
      </c>
      <c r="J74" s="420">
        <v>65.289345592212015</v>
      </c>
      <c r="K74" s="319">
        <v>1984</v>
      </c>
      <c r="L74" s="421">
        <v>21.460248783126016</v>
      </c>
    </row>
    <row r="75" spans="1:12" ht="14.5" customHeight="1">
      <c r="A75" s="22" t="s">
        <v>55</v>
      </c>
      <c r="B75" s="422">
        <v>9193</v>
      </c>
      <c r="C75" s="320">
        <v>408</v>
      </c>
      <c r="D75" s="423">
        <v>4.4381594691613184</v>
      </c>
      <c r="E75" s="320">
        <v>8785</v>
      </c>
      <c r="F75" s="423">
        <v>95.56184053083868</v>
      </c>
      <c r="G75" s="320">
        <v>1031</v>
      </c>
      <c r="H75" s="423">
        <v>11.215054933101273</v>
      </c>
      <c r="I75" s="320">
        <v>6135</v>
      </c>
      <c r="J75" s="423">
        <v>66.73555966496248</v>
      </c>
      <c r="K75" s="320">
        <v>1619</v>
      </c>
      <c r="L75" s="424">
        <v>17.611225932774939</v>
      </c>
    </row>
    <row r="76" spans="1:12" ht="14.5" customHeight="1">
      <c r="A76" s="23" t="s">
        <v>56</v>
      </c>
      <c r="B76" s="425">
        <v>2787</v>
      </c>
      <c r="C76" s="321">
        <v>597</v>
      </c>
      <c r="D76" s="426">
        <v>21.420882669537136</v>
      </c>
      <c r="E76" s="321">
        <v>2190</v>
      </c>
      <c r="F76" s="426">
        <v>78.579117330462864</v>
      </c>
      <c r="G76" s="321">
        <v>448</v>
      </c>
      <c r="H76" s="426">
        <v>16.074632221026196</v>
      </c>
      <c r="I76" s="321">
        <v>668</v>
      </c>
      <c r="J76" s="426">
        <v>23.968424829565841</v>
      </c>
      <c r="K76" s="321">
        <v>1074</v>
      </c>
      <c r="L76" s="427">
        <v>38.536060279870824</v>
      </c>
    </row>
    <row r="77" spans="1:12" ht="14.5" customHeight="1">
      <c r="A77" s="22" t="s">
        <v>57</v>
      </c>
      <c r="B77" s="422">
        <v>1598</v>
      </c>
      <c r="C77" s="320">
        <v>82</v>
      </c>
      <c r="D77" s="423">
        <v>5.1314142678347929</v>
      </c>
      <c r="E77" s="320">
        <v>1516</v>
      </c>
      <c r="F77" s="423">
        <v>94.868585732165215</v>
      </c>
      <c r="G77" s="320">
        <v>178</v>
      </c>
      <c r="H77" s="423">
        <v>11.13892365456821</v>
      </c>
      <c r="I77" s="320">
        <v>759</v>
      </c>
      <c r="J77" s="423">
        <v>47.496871088861077</v>
      </c>
      <c r="K77" s="320">
        <v>579</v>
      </c>
      <c r="L77" s="424">
        <v>36.232790988735921</v>
      </c>
    </row>
    <row r="78" spans="1:12" ht="14.5" customHeight="1">
      <c r="A78" s="23" t="s">
        <v>58</v>
      </c>
      <c r="B78" s="425">
        <v>456</v>
      </c>
      <c r="C78" s="321">
        <v>111</v>
      </c>
      <c r="D78" s="426">
        <v>24.342105263157894</v>
      </c>
      <c r="E78" s="321">
        <v>345</v>
      </c>
      <c r="F78" s="426">
        <v>75.657894736842096</v>
      </c>
      <c r="G78" s="321">
        <v>132</v>
      </c>
      <c r="H78" s="426">
        <v>28.947368421052634</v>
      </c>
      <c r="I78" s="321">
        <v>74</v>
      </c>
      <c r="J78" s="426">
        <v>16.228070175438596</v>
      </c>
      <c r="K78" s="321">
        <v>139</v>
      </c>
      <c r="L78" s="427">
        <v>30.482456140350877</v>
      </c>
    </row>
    <row r="79" spans="1:12" ht="14.5" customHeight="1">
      <c r="A79" s="22" t="s">
        <v>59</v>
      </c>
      <c r="B79" s="422">
        <v>1157</v>
      </c>
      <c r="C79" s="320">
        <v>120</v>
      </c>
      <c r="D79" s="423">
        <v>10.371650821089023</v>
      </c>
      <c r="E79" s="320">
        <v>1037</v>
      </c>
      <c r="F79" s="423">
        <v>89.62834917891098</v>
      </c>
      <c r="G79" s="320">
        <v>424</v>
      </c>
      <c r="H79" s="423">
        <v>36.646499567847883</v>
      </c>
      <c r="I79" s="320">
        <v>159</v>
      </c>
      <c r="J79" s="423">
        <v>13.742437337942956</v>
      </c>
      <c r="K79" s="320">
        <v>454</v>
      </c>
      <c r="L79" s="424">
        <v>39.239412273120138</v>
      </c>
    </row>
    <row r="80" spans="1:12" ht="14.5" customHeight="1">
      <c r="A80" s="23" t="s">
        <v>60</v>
      </c>
      <c r="B80" s="425">
        <v>4270</v>
      </c>
      <c r="C80" s="321">
        <v>419</v>
      </c>
      <c r="D80" s="426">
        <v>9.812646370023419</v>
      </c>
      <c r="E80" s="321">
        <v>3851</v>
      </c>
      <c r="F80" s="426">
        <v>90.187353629976585</v>
      </c>
      <c r="G80" s="321">
        <v>1074</v>
      </c>
      <c r="H80" s="426">
        <v>25.152224824355972</v>
      </c>
      <c r="I80" s="321">
        <v>942</v>
      </c>
      <c r="J80" s="426">
        <v>22.060889929742387</v>
      </c>
      <c r="K80" s="321">
        <v>1835</v>
      </c>
      <c r="L80" s="427">
        <v>42.974238875878221</v>
      </c>
    </row>
    <row r="81" spans="1:12" ht="14.5" customHeight="1">
      <c r="A81" s="22" t="s">
        <v>61</v>
      </c>
      <c r="B81" s="422">
        <v>964</v>
      </c>
      <c r="C81" s="320">
        <v>28</v>
      </c>
      <c r="D81" s="423">
        <v>2.904564315352697</v>
      </c>
      <c r="E81" s="320">
        <v>936</v>
      </c>
      <c r="F81" s="423">
        <v>97.095435684647299</v>
      </c>
      <c r="G81" s="320">
        <v>188</v>
      </c>
      <c r="H81" s="423">
        <v>19.502074688796682</v>
      </c>
      <c r="I81" s="320">
        <v>595</v>
      </c>
      <c r="J81" s="423">
        <v>61.721991701244818</v>
      </c>
      <c r="K81" s="320">
        <v>153</v>
      </c>
      <c r="L81" s="424">
        <v>15.871369294605808</v>
      </c>
    </row>
    <row r="82" spans="1:12" ht="14.5" customHeight="1">
      <c r="A82" s="23" t="s">
        <v>62</v>
      </c>
      <c r="B82" s="425">
        <v>5258</v>
      </c>
      <c r="C82" s="321">
        <v>513</v>
      </c>
      <c r="D82" s="426">
        <v>9.7565614302015984</v>
      </c>
      <c r="E82" s="321">
        <v>4745</v>
      </c>
      <c r="F82" s="426">
        <v>90.2434385697984</v>
      </c>
      <c r="G82" s="321">
        <v>1145</v>
      </c>
      <c r="H82" s="426">
        <v>21.77634081399772</v>
      </c>
      <c r="I82" s="321">
        <v>1907</v>
      </c>
      <c r="J82" s="426">
        <v>36.268543172308867</v>
      </c>
      <c r="K82" s="321">
        <v>1693</v>
      </c>
      <c r="L82" s="427">
        <v>32.19855458349182</v>
      </c>
    </row>
    <row r="83" spans="1:12" ht="14.5" customHeight="1">
      <c r="A83" s="22" t="s">
        <v>63</v>
      </c>
      <c r="B83" s="422">
        <v>10600</v>
      </c>
      <c r="C83" s="320">
        <v>759</v>
      </c>
      <c r="D83" s="423">
        <v>7.1603773584905657</v>
      </c>
      <c r="E83" s="320">
        <v>9841</v>
      </c>
      <c r="F83" s="423">
        <v>92.839622641509436</v>
      </c>
      <c r="G83" s="320">
        <v>1306</v>
      </c>
      <c r="H83" s="423">
        <v>12.320754716981131</v>
      </c>
      <c r="I83" s="320">
        <v>3207</v>
      </c>
      <c r="J83" s="423">
        <v>30.254716981132074</v>
      </c>
      <c r="K83" s="320">
        <v>5328</v>
      </c>
      <c r="L83" s="424">
        <v>50.264150943396224</v>
      </c>
    </row>
    <row r="84" spans="1:12" ht="14.5" customHeight="1">
      <c r="A84" s="23" t="s">
        <v>64</v>
      </c>
      <c r="B84" s="425">
        <v>2499</v>
      </c>
      <c r="C84" s="321">
        <v>182</v>
      </c>
      <c r="D84" s="426">
        <v>7.2829131652661072</v>
      </c>
      <c r="E84" s="321">
        <v>2317</v>
      </c>
      <c r="F84" s="426">
        <v>92.717086834733891</v>
      </c>
      <c r="G84" s="321">
        <v>197</v>
      </c>
      <c r="H84" s="426">
        <v>7.8831532613045221</v>
      </c>
      <c r="I84" s="321">
        <v>1133</v>
      </c>
      <c r="J84" s="426">
        <v>45.338135254101644</v>
      </c>
      <c r="K84" s="321">
        <v>987</v>
      </c>
      <c r="L84" s="427">
        <v>39.495798319327733</v>
      </c>
    </row>
    <row r="85" spans="1:12" ht="14.5" customHeight="1">
      <c r="A85" s="22" t="s">
        <v>65</v>
      </c>
      <c r="B85" s="422">
        <v>472</v>
      </c>
      <c r="C85" s="320">
        <v>31</v>
      </c>
      <c r="D85" s="423">
        <v>6.5677966101694922</v>
      </c>
      <c r="E85" s="320">
        <v>441</v>
      </c>
      <c r="F85" s="423">
        <v>93.432203389830505</v>
      </c>
      <c r="G85" s="320">
        <v>50</v>
      </c>
      <c r="H85" s="423">
        <v>10.59322033898305</v>
      </c>
      <c r="I85" s="320">
        <v>107</v>
      </c>
      <c r="J85" s="423">
        <v>22.66949152542373</v>
      </c>
      <c r="K85" s="320">
        <v>284</v>
      </c>
      <c r="L85" s="424">
        <v>60.169491525423723</v>
      </c>
    </row>
    <row r="86" spans="1:12" ht="14.5" customHeight="1">
      <c r="A86" s="23" t="s">
        <v>66</v>
      </c>
      <c r="B86" s="425">
        <v>2371</v>
      </c>
      <c r="C86" s="321">
        <v>108</v>
      </c>
      <c r="D86" s="426">
        <v>4.555040067482075</v>
      </c>
      <c r="E86" s="321">
        <v>2263</v>
      </c>
      <c r="F86" s="426">
        <v>95.444959932517932</v>
      </c>
      <c r="G86" s="321">
        <v>674</v>
      </c>
      <c r="H86" s="426">
        <v>28.426824124841836</v>
      </c>
      <c r="I86" s="321">
        <v>637</v>
      </c>
      <c r="J86" s="426">
        <v>26.866301138760019</v>
      </c>
      <c r="K86" s="321">
        <v>952</v>
      </c>
      <c r="L86" s="427">
        <v>40.151834668916067</v>
      </c>
    </row>
    <row r="87" spans="1:12" ht="14.5" customHeight="1">
      <c r="A87" s="22" t="s">
        <v>67</v>
      </c>
      <c r="B87" s="422">
        <v>1418</v>
      </c>
      <c r="C87" s="320">
        <v>38</v>
      </c>
      <c r="D87" s="423">
        <v>2.6798307475317347</v>
      </c>
      <c r="E87" s="320">
        <v>1380</v>
      </c>
      <c r="F87" s="423">
        <v>97.320169252468276</v>
      </c>
      <c r="G87" s="320">
        <v>206</v>
      </c>
      <c r="H87" s="423">
        <v>14.527503526093088</v>
      </c>
      <c r="I87" s="320">
        <v>878</v>
      </c>
      <c r="J87" s="423">
        <v>61.918194640338506</v>
      </c>
      <c r="K87" s="320">
        <v>296</v>
      </c>
      <c r="L87" s="424">
        <v>20.874471086036671</v>
      </c>
    </row>
    <row r="88" spans="1:12" ht="14.5" customHeight="1">
      <c r="A88" s="24" t="s">
        <v>68</v>
      </c>
      <c r="B88" s="425">
        <v>1792</v>
      </c>
      <c r="C88" s="321">
        <v>129</v>
      </c>
      <c r="D88" s="426">
        <v>7.1986607142857135</v>
      </c>
      <c r="E88" s="321">
        <v>1663</v>
      </c>
      <c r="F88" s="426">
        <v>92.801339285714292</v>
      </c>
      <c r="G88" s="321">
        <v>432</v>
      </c>
      <c r="H88" s="426">
        <v>24.107142857142858</v>
      </c>
      <c r="I88" s="321">
        <v>524</v>
      </c>
      <c r="J88" s="426">
        <v>29.241071428571431</v>
      </c>
      <c r="K88" s="321">
        <v>707</v>
      </c>
      <c r="L88" s="427">
        <v>39.453125</v>
      </c>
    </row>
    <row r="89" spans="1:12" ht="14.5" customHeight="1" thickBot="1">
      <c r="A89" s="22" t="s">
        <v>69</v>
      </c>
      <c r="B89" s="422">
        <v>1342</v>
      </c>
      <c r="C89" s="320">
        <v>16</v>
      </c>
      <c r="D89" s="423">
        <v>1.1922503725782414</v>
      </c>
      <c r="E89" s="320">
        <v>1326</v>
      </c>
      <c r="F89" s="423">
        <v>98.807749627421757</v>
      </c>
      <c r="G89" s="320">
        <v>254</v>
      </c>
      <c r="H89" s="423">
        <v>18.926974664679584</v>
      </c>
      <c r="I89" s="320">
        <v>759</v>
      </c>
      <c r="J89" s="423">
        <v>56.557377049180324</v>
      </c>
      <c r="K89" s="320">
        <v>313</v>
      </c>
      <c r="L89" s="424">
        <v>23.323397913561848</v>
      </c>
    </row>
    <row r="90" spans="1:12" ht="14.5" customHeight="1">
      <c r="A90" s="25" t="s">
        <v>70</v>
      </c>
      <c r="B90" s="428">
        <v>44942</v>
      </c>
      <c r="C90" s="322">
        <v>3055</v>
      </c>
      <c r="D90" s="429">
        <v>6.7976503048373464</v>
      </c>
      <c r="E90" s="322">
        <v>41887</v>
      </c>
      <c r="F90" s="429">
        <v>93.202349695162653</v>
      </c>
      <c r="G90" s="322">
        <v>6633</v>
      </c>
      <c r="H90" s="429">
        <v>14.759022740420988</v>
      </c>
      <c r="I90" s="322">
        <v>20224</v>
      </c>
      <c r="J90" s="429">
        <v>45.000222509011614</v>
      </c>
      <c r="K90" s="322">
        <v>15030</v>
      </c>
      <c r="L90" s="430">
        <v>33.443104445730057</v>
      </c>
    </row>
    <row r="91" spans="1:12" ht="14.5" customHeight="1">
      <c r="A91" s="26" t="s">
        <v>71</v>
      </c>
      <c r="B91" s="431">
        <v>10480</v>
      </c>
      <c r="C91" s="323">
        <v>869</v>
      </c>
      <c r="D91" s="432">
        <v>8.2919847328244263</v>
      </c>
      <c r="E91" s="323">
        <v>9611</v>
      </c>
      <c r="F91" s="432">
        <v>91.708015267175568</v>
      </c>
      <c r="G91" s="323">
        <v>1948</v>
      </c>
      <c r="H91" s="432">
        <v>18.587786259541986</v>
      </c>
      <c r="I91" s="323">
        <v>4296</v>
      </c>
      <c r="J91" s="432">
        <v>40.992366412213741</v>
      </c>
      <c r="K91" s="323">
        <v>3367</v>
      </c>
      <c r="L91" s="433">
        <v>32.127862595419849</v>
      </c>
    </row>
    <row r="92" spans="1:12" ht="14.5" customHeight="1">
      <c r="A92" s="27" t="s">
        <v>72</v>
      </c>
      <c r="B92" s="434">
        <v>55422</v>
      </c>
      <c r="C92" s="324">
        <v>3924</v>
      </c>
      <c r="D92" s="435">
        <v>7.0802208509256257</v>
      </c>
      <c r="E92" s="324">
        <v>51498</v>
      </c>
      <c r="F92" s="435">
        <v>92.919779149074373</v>
      </c>
      <c r="G92" s="324">
        <v>8581</v>
      </c>
      <c r="H92" s="435">
        <v>15.483021182923748</v>
      </c>
      <c r="I92" s="324">
        <v>24520</v>
      </c>
      <c r="J92" s="435">
        <v>44.242358630146875</v>
      </c>
      <c r="K92" s="324">
        <v>18397</v>
      </c>
      <c r="L92" s="436">
        <v>33.194399336003755</v>
      </c>
    </row>
    <row r="93" spans="1:12" ht="14.5" customHeight="1">
      <c r="A93" s="1152" t="s">
        <v>426</v>
      </c>
      <c r="B93" s="1152"/>
      <c r="C93" s="1152"/>
      <c r="D93" s="1152"/>
      <c r="E93" s="1152"/>
      <c r="F93" s="1152"/>
      <c r="G93" s="1152"/>
      <c r="H93" s="1152"/>
      <c r="I93" s="1152"/>
      <c r="J93" s="1152"/>
      <c r="K93" s="1152"/>
      <c r="L93" s="1152"/>
    </row>
    <row r="94" spans="1:12" ht="23.25" customHeight="1">
      <c r="A94" s="1172" t="s">
        <v>391</v>
      </c>
      <c r="B94" s="1172"/>
      <c r="C94" s="1172"/>
      <c r="D94" s="1172"/>
      <c r="E94" s="1172"/>
      <c r="F94" s="1172"/>
      <c r="G94" s="1172"/>
      <c r="H94" s="1172"/>
      <c r="I94" s="1172"/>
      <c r="J94" s="1172"/>
      <c r="K94" s="1172"/>
      <c r="L94" s="1172"/>
    </row>
    <row r="95" spans="1:12" ht="14.5" customHeight="1">
      <c r="A95" s="19"/>
    </row>
    <row r="96" spans="1:12" s="404" customFormat="1" ht="25" customHeight="1">
      <c r="A96" s="1173">
        <v>2021</v>
      </c>
      <c r="B96" s="1173"/>
      <c r="C96" s="1173"/>
      <c r="D96" s="1173"/>
      <c r="E96" s="1173"/>
      <c r="F96" s="1173"/>
      <c r="G96" s="1173"/>
      <c r="H96" s="1173"/>
      <c r="I96" s="1173"/>
      <c r="J96" s="1173"/>
      <c r="K96" s="1173"/>
      <c r="L96" s="1173"/>
    </row>
    <row r="97" spans="1:12" ht="14.5" customHeight="1">
      <c r="A97" s="20"/>
      <c r="B97" s="20"/>
      <c r="C97" s="20"/>
      <c r="D97" s="20"/>
      <c r="E97" s="20"/>
      <c r="F97" s="20"/>
      <c r="G97" s="20"/>
      <c r="H97" s="20"/>
      <c r="I97" s="20"/>
      <c r="J97" s="20"/>
      <c r="K97" s="20"/>
      <c r="L97" s="20"/>
    </row>
    <row r="98" spans="1:12" ht="14.5" customHeight="1">
      <c r="A98" s="1154" t="s">
        <v>577</v>
      </c>
      <c r="B98" s="1154"/>
      <c r="C98" s="1154"/>
      <c r="D98" s="1154"/>
      <c r="E98" s="1154"/>
      <c r="F98" s="1154"/>
      <c r="G98" s="1154"/>
      <c r="H98" s="1154"/>
      <c r="I98" s="1154"/>
      <c r="J98" s="1154"/>
      <c r="K98" s="1154"/>
      <c r="L98" s="1154"/>
    </row>
    <row r="99" spans="1:12" ht="14.5" customHeight="1">
      <c r="A99" s="1155" t="s">
        <v>43</v>
      </c>
      <c r="B99" s="1158" t="s">
        <v>44</v>
      </c>
      <c r="C99" s="1158"/>
      <c r="D99" s="1158"/>
      <c r="E99" s="1158"/>
      <c r="F99" s="1158"/>
      <c r="G99" s="1158"/>
      <c r="H99" s="1158"/>
      <c r="I99" s="1158"/>
      <c r="J99" s="1158"/>
      <c r="K99" s="1158"/>
      <c r="L99" s="1159"/>
    </row>
    <row r="100" spans="1:12" ht="14.5" customHeight="1">
      <c r="A100" s="1156"/>
      <c r="B100" s="1160" t="s">
        <v>45</v>
      </c>
      <c r="C100" s="1158" t="s">
        <v>46</v>
      </c>
      <c r="D100" s="1158"/>
      <c r="E100" s="1158"/>
      <c r="F100" s="1158"/>
      <c r="G100" s="1158"/>
      <c r="H100" s="1158"/>
      <c r="I100" s="1158"/>
      <c r="J100" s="1158"/>
      <c r="K100" s="1158"/>
      <c r="L100" s="1159"/>
    </row>
    <row r="101" spans="1:12" ht="14.5" customHeight="1" thickBot="1">
      <c r="A101" s="1156"/>
      <c r="B101" s="1161"/>
      <c r="C101" s="1163" t="s">
        <v>47</v>
      </c>
      <c r="D101" s="1163"/>
      <c r="E101" s="1163" t="s">
        <v>48</v>
      </c>
      <c r="F101" s="1163"/>
      <c r="G101" s="1166" t="s">
        <v>46</v>
      </c>
      <c r="H101" s="1166"/>
      <c r="I101" s="1166"/>
      <c r="J101" s="1166"/>
      <c r="K101" s="1166"/>
      <c r="L101" s="1167"/>
    </row>
    <row r="102" spans="1:12" ht="14.5" customHeight="1" thickBot="1">
      <c r="A102" s="1156"/>
      <c r="B102" s="1161"/>
      <c r="C102" s="1164"/>
      <c r="D102" s="1164"/>
      <c r="E102" s="1164"/>
      <c r="F102" s="1164"/>
      <c r="G102" s="1168" t="s">
        <v>49</v>
      </c>
      <c r="H102" s="1168"/>
      <c r="I102" s="1170" t="s">
        <v>50</v>
      </c>
      <c r="J102" s="1170"/>
      <c r="K102" s="1170"/>
      <c r="L102" s="1171"/>
    </row>
    <row r="103" spans="1:12" ht="30" customHeight="1">
      <c r="A103" s="1156"/>
      <c r="B103" s="1162"/>
      <c r="C103" s="1165"/>
      <c r="D103" s="1165"/>
      <c r="E103" s="1165"/>
      <c r="F103" s="1165"/>
      <c r="G103" s="1169"/>
      <c r="H103" s="1169"/>
      <c r="I103" s="1162" t="s">
        <v>51</v>
      </c>
      <c r="J103" s="1162"/>
      <c r="K103" s="1166" t="s">
        <v>52</v>
      </c>
      <c r="L103" s="1167"/>
    </row>
    <row r="104" spans="1:12" ht="14.5" customHeight="1" thickBot="1">
      <c r="A104" s="1157"/>
      <c r="B104" s="438" t="s">
        <v>37</v>
      </c>
      <c r="C104" s="439" t="s">
        <v>37</v>
      </c>
      <c r="D104" s="414" t="s">
        <v>53</v>
      </c>
      <c r="E104" s="415" t="s">
        <v>37</v>
      </c>
      <c r="F104" s="418" t="s">
        <v>53</v>
      </c>
      <c r="G104" s="415" t="s">
        <v>37</v>
      </c>
      <c r="H104" s="418" t="s">
        <v>53</v>
      </c>
      <c r="I104" s="415" t="s">
        <v>37</v>
      </c>
      <c r="J104" s="416" t="s">
        <v>53</v>
      </c>
      <c r="K104" s="417" t="s">
        <v>37</v>
      </c>
      <c r="L104" s="417" t="s">
        <v>53</v>
      </c>
    </row>
    <row r="105" spans="1:12" ht="14.5" customHeight="1">
      <c r="A105" s="23" t="s">
        <v>54</v>
      </c>
      <c r="B105" s="419">
        <v>9081</v>
      </c>
      <c r="C105" s="319">
        <v>493</v>
      </c>
      <c r="D105" s="420">
        <f>C105/$B105*100</f>
        <v>5.4289175200969053</v>
      </c>
      <c r="E105" s="319">
        <f>G105+I105+K105</f>
        <v>8588</v>
      </c>
      <c r="F105" s="420">
        <f>E105/B105*100</f>
        <v>94.571082479903083</v>
      </c>
      <c r="G105" s="319">
        <v>764</v>
      </c>
      <c r="H105" s="420">
        <f t="shared" ref="H105:H116" si="0">G105/B105*100</f>
        <v>8.4131703556876989</v>
      </c>
      <c r="I105" s="319">
        <v>5801</v>
      </c>
      <c r="J105" s="420">
        <f t="shared" ref="J105:J123" si="1">I105/B105*100</f>
        <v>63.880629886576365</v>
      </c>
      <c r="K105" s="319">
        <v>2023</v>
      </c>
      <c r="L105" s="421">
        <f t="shared" ref="L105:L123" si="2">K105/B105*100</f>
        <v>22.277282237639024</v>
      </c>
    </row>
    <row r="106" spans="1:12" ht="14.5" customHeight="1">
      <c r="A106" s="22" t="s">
        <v>55</v>
      </c>
      <c r="B106" s="422">
        <v>8960</v>
      </c>
      <c r="C106" s="320">
        <v>413</v>
      </c>
      <c r="D106" s="423">
        <f t="shared" ref="D106:D122" si="3">C106/$B106*100</f>
        <v>4.609375</v>
      </c>
      <c r="E106" s="320">
        <f>G106+I106+K106</f>
        <v>8547</v>
      </c>
      <c r="F106" s="423">
        <f t="shared" ref="F106:F123" si="4">E106/B106*100</f>
        <v>95.390625</v>
      </c>
      <c r="G106" s="320">
        <v>838</v>
      </c>
      <c r="H106" s="423">
        <f t="shared" si="0"/>
        <v>9.3526785714285712</v>
      </c>
      <c r="I106" s="320">
        <v>6188</v>
      </c>
      <c r="J106" s="423">
        <f t="shared" si="1"/>
        <v>69.0625</v>
      </c>
      <c r="K106" s="320">
        <v>1521</v>
      </c>
      <c r="L106" s="424">
        <f t="shared" si="2"/>
        <v>16.975446428571427</v>
      </c>
    </row>
    <row r="107" spans="1:12" ht="14.5" customHeight="1">
      <c r="A107" s="23" t="s">
        <v>56</v>
      </c>
      <c r="B107" s="425">
        <v>2718</v>
      </c>
      <c r="C107" s="321">
        <v>550</v>
      </c>
      <c r="D107" s="426">
        <f t="shared" si="3"/>
        <v>20.235467255334804</v>
      </c>
      <c r="E107" s="321">
        <f t="shared" ref="E107:E118" si="5">G107+I107+K107</f>
        <v>2168</v>
      </c>
      <c r="F107" s="426">
        <f t="shared" si="4"/>
        <v>79.764532744665189</v>
      </c>
      <c r="G107" s="321">
        <v>424</v>
      </c>
      <c r="H107" s="426">
        <f t="shared" si="0"/>
        <v>15.599705665930832</v>
      </c>
      <c r="I107" s="321">
        <v>712</v>
      </c>
      <c r="J107" s="426">
        <f t="shared" si="1"/>
        <v>26.19573215599706</v>
      </c>
      <c r="K107" s="321">
        <v>1032</v>
      </c>
      <c r="L107" s="427">
        <f t="shared" si="2"/>
        <v>37.969094922737305</v>
      </c>
    </row>
    <row r="108" spans="1:12" ht="14.5" customHeight="1">
      <c r="A108" s="22" t="s">
        <v>57</v>
      </c>
      <c r="B108" s="422">
        <v>1578</v>
      </c>
      <c r="C108" s="320">
        <v>74</v>
      </c>
      <c r="D108" s="423">
        <f t="shared" si="3"/>
        <v>4.6894803548795947</v>
      </c>
      <c r="E108" s="320">
        <f t="shared" si="5"/>
        <v>1504</v>
      </c>
      <c r="F108" s="423">
        <f t="shared" si="4"/>
        <v>95.310519645120408</v>
      </c>
      <c r="G108" s="320">
        <v>161</v>
      </c>
      <c r="H108" s="423">
        <f t="shared" si="0"/>
        <v>10.202788339670468</v>
      </c>
      <c r="I108" s="320">
        <v>806</v>
      </c>
      <c r="J108" s="423">
        <f t="shared" si="1"/>
        <v>51.077313054499363</v>
      </c>
      <c r="K108" s="320">
        <v>537</v>
      </c>
      <c r="L108" s="424">
        <f t="shared" si="2"/>
        <v>34.030418250950575</v>
      </c>
    </row>
    <row r="109" spans="1:12" ht="14.5" customHeight="1">
      <c r="A109" s="23" t="s">
        <v>58</v>
      </c>
      <c r="B109" s="425">
        <v>448</v>
      </c>
      <c r="C109" s="321">
        <v>111</v>
      </c>
      <c r="D109" s="426">
        <f>C109/B109*100</f>
        <v>24.776785714285715</v>
      </c>
      <c r="E109" s="321">
        <f>G109+I109+K109</f>
        <v>337</v>
      </c>
      <c r="F109" s="426">
        <f>E109/B109*100</f>
        <v>75.223214285714292</v>
      </c>
      <c r="G109" s="321">
        <v>125</v>
      </c>
      <c r="H109" s="426">
        <f t="shared" si="0"/>
        <v>27.901785714285715</v>
      </c>
      <c r="I109" s="321">
        <v>72</v>
      </c>
      <c r="J109" s="426">
        <f t="shared" si="1"/>
        <v>16.071428571428573</v>
      </c>
      <c r="K109" s="321">
        <v>140</v>
      </c>
      <c r="L109" s="427">
        <f t="shared" si="2"/>
        <v>31.25</v>
      </c>
    </row>
    <row r="110" spans="1:12" ht="14.5" customHeight="1">
      <c r="A110" s="22" t="s">
        <v>59</v>
      </c>
      <c r="B110" s="422">
        <v>1143</v>
      </c>
      <c r="C110" s="320">
        <v>110</v>
      </c>
      <c r="D110" s="423">
        <f>C110/B110*100</f>
        <v>9.6237970253718288</v>
      </c>
      <c r="E110" s="320">
        <f>G110+I110+K110</f>
        <v>1033</v>
      </c>
      <c r="F110" s="423">
        <f>E110/B110*100</f>
        <v>90.376202974628171</v>
      </c>
      <c r="G110" s="320">
        <v>423</v>
      </c>
      <c r="H110" s="423">
        <f t="shared" si="0"/>
        <v>37.00787401574803</v>
      </c>
      <c r="I110" s="320">
        <v>167</v>
      </c>
      <c r="J110" s="423">
        <f t="shared" si="1"/>
        <v>14.610673665791776</v>
      </c>
      <c r="K110" s="320">
        <v>443</v>
      </c>
      <c r="L110" s="424">
        <f t="shared" si="2"/>
        <v>38.757655293088369</v>
      </c>
    </row>
    <row r="111" spans="1:12" ht="14.5" customHeight="1">
      <c r="A111" s="23" t="s">
        <v>60</v>
      </c>
      <c r="B111" s="425">
        <v>4210</v>
      </c>
      <c r="C111" s="321">
        <v>580</v>
      </c>
      <c r="D111" s="426">
        <f t="shared" si="3"/>
        <v>13.776722090261281</v>
      </c>
      <c r="E111" s="321">
        <f t="shared" si="5"/>
        <v>3630</v>
      </c>
      <c r="F111" s="426">
        <f t="shared" si="4"/>
        <v>86.223277909738712</v>
      </c>
      <c r="G111" s="321">
        <v>796</v>
      </c>
      <c r="H111" s="426">
        <f t="shared" si="0"/>
        <v>18.907363420427554</v>
      </c>
      <c r="I111" s="321">
        <v>1131</v>
      </c>
      <c r="J111" s="426">
        <f t="shared" si="1"/>
        <v>26.8646080760095</v>
      </c>
      <c r="K111" s="321">
        <v>1703</v>
      </c>
      <c r="L111" s="427">
        <f t="shared" si="2"/>
        <v>40.451306413301666</v>
      </c>
    </row>
    <row r="112" spans="1:12" ht="14.5" customHeight="1">
      <c r="A112" s="22" t="s">
        <v>61</v>
      </c>
      <c r="B112" s="422">
        <v>956</v>
      </c>
      <c r="C112" s="320">
        <v>38</v>
      </c>
      <c r="D112" s="423">
        <f t="shared" si="3"/>
        <v>3.9748953974895396</v>
      </c>
      <c r="E112" s="320">
        <f t="shared" si="5"/>
        <v>918</v>
      </c>
      <c r="F112" s="423">
        <f t="shared" si="4"/>
        <v>96.025104602510453</v>
      </c>
      <c r="G112" s="320">
        <v>173</v>
      </c>
      <c r="H112" s="423">
        <f t="shared" si="0"/>
        <v>18.09623430962343</v>
      </c>
      <c r="I112" s="320">
        <v>577</v>
      </c>
      <c r="J112" s="423">
        <f t="shared" si="1"/>
        <v>60.355648535564853</v>
      </c>
      <c r="K112" s="320">
        <v>168</v>
      </c>
      <c r="L112" s="424">
        <f t="shared" si="2"/>
        <v>17.573221757322173</v>
      </c>
    </row>
    <row r="113" spans="1:12" ht="14.5" customHeight="1">
      <c r="A113" s="23" t="s">
        <v>62</v>
      </c>
      <c r="B113" s="425">
        <v>5139</v>
      </c>
      <c r="C113" s="321">
        <v>515</v>
      </c>
      <c r="D113" s="426">
        <f>C113/B113*100</f>
        <v>10.021404942595835</v>
      </c>
      <c r="E113" s="321">
        <f>G113+I113+K113</f>
        <v>4624</v>
      </c>
      <c r="F113" s="426">
        <f>E113/B113*100</f>
        <v>89.978595057404164</v>
      </c>
      <c r="G113" s="321">
        <v>1120</v>
      </c>
      <c r="H113" s="426">
        <f t="shared" si="0"/>
        <v>21.794123370305506</v>
      </c>
      <c r="I113" s="321">
        <v>1878</v>
      </c>
      <c r="J113" s="426">
        <f t="shared" si="1"/>
        <v>36.5440747227087</v>
      </c>
      <c r="K113" s="321">
        <v>1626</v>
      </c>
      <c r="L113" s="427">
        <f t="shared" si="2"/>
        <v>31.640396964389961</v>
      </c>
    </row>
    <row r="114" spans="1:12" ht="14.5" customHeight="1">
      <c r="A114" s="22" t="s">
        <v>63</v>
      </c>
      <c r="B114" s="422">
        <v>10538</v>
      </c>
      <c r="C114" s="320">
        <v>708</v>
      </c>
      <c r="D114" s="423">
        <f>C114/B114*100</f>
        <v>6.7185424179161135</v>
      </c>
      <c r="E114" s="320">
        <f>G114+I114+K114</f>
        <v>9830</v>
      </c>
      <c r="F114" s="423">
        <f>E114/B114*100</f>
        <v>93.281457582083888</v>
      </c>
      <c r="G114" s="320">
        <v>1199</v>
      </c>
      <c r="H114" s="423">
        <f t="shared" si="0"/>
        <v>11.377870563674323</v>
      </c>
      <c r="I114" s="320">
        <v>3220</v>
      </c>
      <c r="J114" s="423">
        <f t="shared" si="1"/>
        <v>30.556082748149553</v>
      </c>
      <c r="K114" s="320">
        <v>5411</v>
      </c>
      <c r="L114" s="424">
        <f t="shared" si="2"/>
        <v>51.347504270260011</v>
      </c>
    </row>
    <row r="115" spans="1:12" ht="14.5" customHeight="1">
      <c r="A115" s="23" t="s">
        <v>64</v>
      </c>
      <c r="B115" s="425">
        <v>2492</v>
      </c>
      <c r="C115" s="321">
        <v>174</v>
      </c>
      <c r="D115" s="426">
        <f t="shared" si="3"/>
        <v>6.9823434991974311</v>
      </c>
      <c r="E115" s="321">
        <f t="shared" si="5"/>
        <v>2318</v>
      </c>
      <c r="F115" s="426">
        <f t="shared" si="4"/>
        <v>93.017656500802573</v>
      </c>
      <c r="G115" s="321">
        <v>159</v>
      </c>
      <c r="H115" s="426">
        <f t="shared" si="0"/>
        <v>6.3804173354735152</v>
      </c>
      <c r="I115" s="321">
        <v>1124</v>
      </c>
      <c r="J115" s="426">
        <f t="shared" si="1"/>
        <v>45.104333868378809</v>
      </c>
      <c r="K115" s="321">
        <v>1035</v>
      </c>
      <c r="L115" s="427">
        <f t="shared" si="2"/>
        <v>41.53290529695024</v>
      </c>
    </row>
    <row r="116" spans="1:12" ht="14.5" customHeight="1">
      <c r="A116" s="22" t="s">
        <v>65</v>
      </c>
      <c r="B116" s="422">
        <v>471</v>
      </c>
      <c r="C116" s="320">
        <v>16</v>
      </c>
      <c r="D116" s="423">
        <f t="shared" si="3"/>
        <v>3.397027600849257</v>
      </c>
      <c r="E116" s="320">
        <f t="shared" si="5"/>
        <v>455</v>
      </c>
      <c r="F116" s="423">
        <f t="shared" si="4"/>
        <v>96.602972399150744</v>
      </c>
      <c r="G116" s="320">
        <v>54</v>
      </c>
      <c r="H116" s="423">
        <f t="shared" si="0"/>
        <v>11.464968152866243</v>
      </c>
      <c r="I116" s="320">
        <v>119</v>
      </c>
      <c r="J116" s="423">
        <f t="shared" si="1"/>
        <v>25.265392781316347</v>
      </c>
      <c r="K116" s="320">
        <v>282</v>
      </c>
      <c r="L116" s="424">
        <f t="shared" si="2"/>
        <v>59.872611464968152</v>
      </c>
    </row>
    <row r="117" spans="1:12" ht="14.5" customHeight="1">
      <c r="A117" s="23" t="s">
        <v>66</v>
      </c>
      <c r="B117" s="425">
        <v>2358</v>
      </c>
      <c r="C117" s="321">
        <v>91</v>
      </c>
      <c r="D117" s="426">
        <f t="shared" si="3"/>
        <v>3.859202714164546</v>
      </c>
      <c r="E117" s="321">
        <f t="shared" si="5"/>
        <v>2267</v>
      </c>
      <c r="F117" s="426">
        <f t="shared" si="4"/>
        <v>96.140797285835461</v>
      </c>
      <c r="G117" s="321">
        <v>627</v>
      </c>
      <c r="H117" s="426">
        <f t="shared" ref="H117" si="6">G117/E117*100</f>
        <v>27.657697397441556</v>
      </c>
      <c r="I117" s="321">
        <v>632</v>
      </c>
      <c r="J117" s="426">
        <f t="shared" si="1"/>
        <v>26.802374893977948</v>
      </c>
      <c r="K117" s="321">
        <v>1008</v>
      </c>
      <c r="L117" s="427">
        <f t="shared" si="2"/>
        <v>42.748091603053432</v>
      </c>
    </row>
    <row r="118" spans="1:12" ht="14.5" customHeight="1">
      <c r="A118" s="22" t="s">
        <v>67</v>
      </c>
      <c r="B118" s="422">
        <v>1411</v>
      </c>
      <c r="C118" s="320">
        <v>38</v>
      </c>
      <c r="D118" s="423">
        <f t="shared" si="3"/>
        <v>2.6931254429482636</v>
      </c>
      <c r="E118" s="320">
        <f t="shared" si="5"/>
        <v>1373</v>
      </c>
      <c r="F118" s="423">
        <f t="shared" si="4"/>
        <v>97.306874557051742</v>
      </c>
      <c r="G118" s="320">
        <v>177</v>
      </c>
      <c r="H118" s="423">
        <f t="shared" ref="H118:H123" si="7">G118/B118*100</f>
        <v>12.544294826364281</v>
      </c>
      <c r="I118" s="320">
        <v>857</v>
      </c>
      <c r="J118" s="423">
        <f t="shared" si="1"/>
        <v>60.737065910701624</v>
      </c>
      <c r="K118" s="320">
        <v>339</v>
      </c>
      <c r="L118" s="424">
        <f t="shared" si="2"/>
        <v>24.025513819985825</v>
      </c>
    </row>
    <row r="119" spans="1:12" ht="14.5" customHeight="1">
      <c r="A119" s="24" t="s">
        <v>68</v>
      </c>
      <c r="B119" s="425">
        <v>1789</v>
      </c>
      <c r="C119" s="321">
        <v>132</v>
      </c>
      <c r="D119" s="426">
        <f>C119/B119*100</f>
        <v>7.3784237003912807</v>
      </c>
      <c r="E119" s="321">
        <f>G119+I119+K119</f>
        <v>1657</v>
      </c>
      <c r="F119" s="426">
        <f>E119/B119*100</f>
        <v>92.621576299608719</v>
      </c>
      <c r="G119" s="321">
        <v>397</v>
      </c>
      <c r="H119" s="426">
        <f t="shared" si="7"/>
        <v>22.191168250419231</v>
      </c>
      <c r="I119" s="321">
        <v>530</v>
      </c>
      <c r="J119" s="426">
        <f t="shared" si="1"/>
        <v>29.625489100055898</v>
      </c>
      <c r="K119" s="321">
        <v>730</v>
      </c>
      <c r="L119" s="427">
        <f t="shared" si="2"/>
        <v>40.804918949133594</v>
      </c>
    </row>
    <row r="120" spans="1:12" ht="14.5" customHeight="1" thickBot="1">
      <c r="A120" s="22" t="s">
        <v>69</v>
      </c>
      <c r="B120" s="422">
        <v>1335</v>
      </c>
      <c r="C120" s="320">
        <v>16</v>
      </c>
      <c r="D120" s="423">
        <f t="shared" si="3"/>
        <v>1.1985018726591761</v>
      </c>
      <c r="E120" s="320">
        <f>G120+I120+K120</f>
        <v>1319</v>
      </c>
      <c r="F120" s="423">
        <f t="shared" si="4"/>
        <v>98.801498127340821</v>
      </c>
      <c r="G120" s="320">
        <v>254</v>
      </c>
      <c r="H120" s="423">
        <f t="shared" si="7"/>
        <v>19.026217228464422</v>
      </c>
      <c r="I120" s="320">
        <v>767</v>
      </c>
      <c r="J120" s="423">
        <f t="shared" si="1"/>
        <v>57.453183520599246</v>
      </c>
      <c r="K120" s="320">
        <v>298</v>
      </c>
      <c r="L120" s="424">
        <f t="shared" si="2"/>
        <v>22.322097378277153</v>
      </c>
    </row>
    <row r="121" spans="1:12" ht="14.5" customHeight="1">
      <c r="A121" s="25" t="s">
        <v>70</v>
      </c>
      <c r="B121" s="428">
        <v>44271</v>
      </c>
      <c r="C121" s="322">
        <v>3252</v>
      </c>
      <c r="D121" s="429">
        <f t="shared" si="3"/>
        <v>7.3456664633733144</v>
      </c>
      <c r="E121" s="322">
        <f>G121+I121+K121</f>
        <v>41019</v>
      </c>
      <c r="F121" s="429">
        <f t="shared" si="4"/>
        <v>92.654333536626694</v>
      </c>
      <c r="G121" s="322">
        <v>5875</v>
      </c>
      <c r="H121" s="429">
        <f t="shared" si="7"/>
        <v>13.270538275620607</v>
      </c>
      <c r="I121" s="322">
        <v>20230</v>
      </c>
      <c r="J121" s="429">
        <f t="shared" si="1"/>
        <v>45.695827968647649</v>
      </c>
      <c r="K121" s="322">
        <v>14914</v>
      </c>
      <c r="L121" s="430">
        <f t="shared" si="2"/>
        <v>33.687967292358429</v>
      </c>
    </row>
    <row r="122" spans="1:12" ht="14.5" customHeight="1">
      <c r="A122" s="26" t="s">
        <v>71</v>
      </c>
      <c r="B122" s="431">
        <v>10356</v>
      </c>
      <c r="C122" s="323">
        <v>807</v>
      </c>
      <c r="D122" s="432">
        <f t="shared" si="3"/>
        <v>7.792584009269989</v>
      </c>
      <c r="E122" s="323">
        <f>E107+E108+E112+E117+E118+E120</f>
        <v>9549</v>
      </c>
      <c r="F122" s="432">
        <f t="shared" si="4"/>
        <v>92.207415990730013</v>
      </c>
      <c r="G122" s="323">
        <v>1816</v>
      </c>
      <c r="H122" s="432">
        <f t="shared" si="7"/>
        <v>17.535728080339901</v>
      </c>
      <c r="I122" s="323">
        <v>4351</v>
      </c>
      <c r="J122" s="432">
        <f t="shared" si="1"/>
        <v>42.01429123213596</v>
      </c>
      <c r="K122" s="323">
        <v>3382</v>
      </c>
      <c r="L122" s="433">
        <f t="shared" si="2"/>
        <v>32.657396678254152</v>
      </c>
    </row>
    <row r="123" spans="1:12" ht="14.5" customHeight="1">
      <c r="A123" s="27" t="s">
        <v>72</v>
      </c>
      <c r="B123" s="434">
        <v>54627</v>
      </c>
      <c r="C123" s="324">
        <v>4059</v>
      </c>
      <c r="D123" s="435">
        <f>C123/$B123*100</f>
        <v>7.4303915646109067</v>
      </c>
      <c r="E123" s="324">
        <f t="shared" ref="E123" si="8">G123+I123+K123</f>
        <v>50568</v>
      </c>
      <c r="F123" s="435">
        <f t="shared" si="4"/>
        <v>92.5696084353891</v>
      </c>
      <c r="G123" s="324">
        <v>7691</v>
      </c>
      <c r="H123" s="435">
        <f t="shared" si="7"/>
        <v>14.07911838468157</v>
      </c>
      <c r="I123" s="324">
        <v>24581</v>
      </c>
      <c r="J123" s="435">
        <f t="shared" si="1"/>
        <v>44.997894813919856</v>
      </c>
      <c r="K123" s="324">
        <v>18296</v>
      </c>
      <c r="L123" s="436">
        <f t="shared" si="2"/>
        <v>33.492595236787672</v>
      </c>
    </row>
    <row r="124" spans="1:12" ht="14.5" customHeight="1">
      <c r="A124" s="1152" t="s">
        <v>743</v>
      </c>
      <c r="B124" s="1152"/>
      <c r="C124" s="1152"/>
      <c r="D124" s="1152"/>
      <c r="E124" s="1152"/>
      <c r="F124" s="1152"/>
      <c r="G124" s="1152"/>
      <c r="H124" s="1152"/>
      <c r="I124" s="1152"/>
      <c r="J124" s="1152"/>
      <c r="K124" s="1152"/>
      <c r="L124" s="1152"/>
    </row>
    <row r="125" spans="1:12" ht="24" customHeight="1">
      <c r="A125" s="1172" t="s">
        <v>392</v>
      </c>
      <c r="B125" s="1172"/>
      <c r="C125" s="1172"/>
      <c r="D125" s="1172"/>
      <c r="E125" s="1172"/>
      <c r="F125" s="1172"/>
      <c r="G125" s="1172"/>
      <c r="H125" s="1172"/>
      <c r="I125" s="1172"/>
      <c r="J125" s="1172"/>
      <c r="K125" s="1172"/>
      <c r="L125" s="1172"/>
    </row>
    <row r="126" spans="1:12" ht="14.5" customHeight="1">
      <c r="B126" s="440"/>
      <c r="C126" s="440"/>
      <c r="E126" s="440"/>
    </row>
    <row r="127" spans="1:12" s="404" customFormat="1" ht="25" customHeight="1">
      <c r="A127" s="1173">
        <v>2020</v>
      </c>
      <c r="B127" s="1173"/>
      <c r="C127" s="1173"/>
      <c r="D127" s="1173"/>
      <c r="E127" s="1173"/>
      <c r="F127" s="1173"/>
      <c r="G127" s="1173"/>
      <c r="H127" s="1173"/>
      <c r="I127" s="1173"/>
      <c r="J127" s="1173"/>
      <c r="K127" s="1173"/>
      <c r="L127" s="1173"/>
    </row>
    <row r="128" spans="1:12" ht="14.5" customHeight="1">
      <c r="A128" s="19"/>
    </row>
    <row r="129" spans="1:12" ht="14.5" customHeight="1">
      <c r="A129" s="1154" t="s">
        <v>578</v>
      </c>
      <c r="B129" s="1154"/>
      <c r="C129" s="1154"/>
      <c r="D129" s="1154"/>
      <c r="E129" s="1154"/>
      <c r="F129" s="1154"/>
      <c r="G129" s="1154"/>
      <c r="H129" s="1154"/>
      <c r="I129" s="1154"/>
      <c r="J129" s="1154"/>
      <c r="K129" s="1154"/>
      <c r="L129" s="1154"/>
    </row>
    <row r="130" spans="1:12" ht="14.5" customHeight="1">
      <c r="A130" s="1155" t="s">
        <v>43</v>
      </c>
      <c r="B130" s="1158" t="s">
        <v>44</v>
      </c>
      <c r="C130" s="1158"/>
      <c r="D130" s="1158"/>
      <c r="E130" s="1158"/>
      <c r="F130" s="1158"/>
      <c r="G130" s="1158"/>
      <c r="H130" s="1158"/>
      <c r="I130" s="1158"/>
      <c r="J130" s="1158"/>
      <c r="K130" s="1158"/>
      <c r="L130" s="1159"/>
    </row>
    <row r="131" spans="1:12" ht="14.5" customHeight="1">
      <c r="A131" s="1156"/>
      <c r="B131" s="1160" t="s">
        <v>45</v>
      </c>
      <c r="C131" s="1158" t="s">
        <v>46</v>
      </c>
      <c r="D131" s="1158"/>
      <c r="E131" s="1158"/>
      <c r="F131" s="1158"/>
      <c r="G131" s="1158"/>
      <c r="H131" s="1158"/>
      <c r="I131" s="1158"/>
      <c r="J131" s="1158"/>
      <c r="K131" s="1158"/>
      <c r="L131" s="1159"/>
    </row>
    <row r="132" spans="1:12" ht="14.5" customHeight="1" thickBot="1">
      <c r="A132" s="1156"/>
      <c r="B132" s="1161"/>
      <c r="C132" s="1163" t="s">
        <v>47</v>
      </c>
      <c r="D132" s="1163"/>
      <c r="E132" s="1163" t="s">
        <v>48</v>
      </c>
      <c r="F132" s="1163"/>
      <c r="G132" s="1166" t="s">
        <v>46</v>
      </c>
      <c r="H132" s="1166"/>
      <c r="I132" s="1166"/>
      <c r="J132" s="1166"/>
      <c r="K132" s="1166"/>
      <c r="L132" s="1167"/>
    </row>
    <row r="133" spans="1:12" ht="14.5" customHeight="1" thickBot="1">
      <c r="A133" s="1156"/>
      <c r="B133" s="1161"/>
      <c r="C133" s="1164"/>
      <c r="D133" s="1164"/>
      <c r="E133" s="1164"/>
      <c r="F133" s="1164"/>
      <c r="G133" s="1168" t="s">
        <v>49</v>
      </c>
      <c r="H133" s="1168"/>
      <c r="I133" s="1170" t="s">
        <v>50</v>
      </c>
      <c r="J133" s="1170"/>
      <c r="K133" s="1170"/>
      <c r="L133" s="1171"/>
    </row>
    <row r="134" spans="1:12" ht="30" customHeight="1">
      <c r="A134" s="1156"/>
      <c r="B134" s="1162"/>
      <c r="C134" s="1165"/>
      <c r="D134" s="1165"/>
      <c r="E134" s="1165"/>
      <c r="F134" s="1165"/>
      <c r="G134" s="1169"/>
      <c r="H134" s="1169"/>
      <c r="I134" s="1162" t="s">
        <v>51</v>
      </c>
      <c r="J134" s="1162"/>
      <c r="K134" s="1166" t="s">
        <v>52</v>
      </c>
      <c r="L134" s="1167"/>
    </row>
    <row r="135" spans="1:12" ht="14.5" customHeight="1" thickBot="1">
      <c r="A135" s="1157"/>
      <c r="B135" s="438" t="s">
        <v>37</v>
      </c>
      <c r="C135" s="439" t="s">
        <v>37</v>
      </c>
      <c r="D135" s="414" t="s">
        <v>53</v>
      </c>
      <c r="E135" s="415" t="s">
        <v>37</v>
      </c>
      <c r="F135" s="418" t="s">
        <v>53</v>
      </c>
      <c r="G135" s="415" t="s">
        <v>37</v>
      </c>
      <c r="H135" s="418" t="s">
        <v>53</v>
      </c>
      <c r="I135" s="415" t="s">
        <v>37</v>
      </c>
      <c r="J135" s="418" t="s">
        <v>53</v>
      </c>
      <c r="K135" s="415" t="s">
        <v>37</v>
      </c>
      <c r="L135" s="417" t="s">
        <v>53</v>
      </c>
    </row>
    <row r="136" spans="1:12" ht="14.5" customHeight="1">
      <c r="A136" s="23" t="s">
        <v>54</v>
      </c>
      <c r="B136" s="419">
        <v>8878</v>
      </c>
      <c r="C136" s="319">
        <v>718</v>
      </c>
      <c r="D136" s="420">
        <v>8.0874070736652399</v>
      </c>
      <c r="E136" s="319">
        <f>G136+I136+K136</f>
        <v>8160</v>
      </c>
      <c r="F136" s="420">
        <f>E136/B136*100</f>
        <v>91.912592926334753</v>
      </c>
      <c r="G136" s="319">
        <v>681</v>
      </c>
      <c r="H136" s="420">
        <v>7.6706465420139702</v>
      </c>
      <c r="I136" s="319">
        <v>5614</v>
      </c>
      <c r="J136" s="420">
        <v>63.234962829466099</v>
      </c>
      <c r="K136" s="319">
        <v>1865</v>
      </c>
      <c r="L136" s="421">
        <v>21.006983554854695</v>
      </c>
    </row>
    <row r="137" spans="1:12" ht="14.5" customHeight="1">
      <c r="A137" s="22" t="s">
        <v>55</v>
      </c>
      <c r="B137" s="422">
        <v>8766</v>
      </c>
      <c r="C137" s="320">
        <v>417</v>
      </c>
      <c r="D137" s="423">
        <v>4.7570157426420261</v>
      </c>
      <c r="E137" s="320">
        <f>G137+I137+K137</f>
        <v>8349</v>
      </c>
      <c r="F137" s="423">
        <f t="shared" ref="F137:F151" si="9">E137/B137*100</f>
        <v>95.242984257357975</v>
      </c>
      <c r="G137" s="320">
        <v>824</v>
      </c>
      <c r="H137" s="423">
        <v>9.3999543691535479</v>
      </c>
      <c r="I137" s="320">
        <v>6107</v>
      </c>
      <c r="J137" s="423">
        <v>69.666894820898932</v>
      </c>
      <c r="K137" s="320">
        <v>1418</v>
      </c>
      <c r="L137" s="424">
        <v>16.176135067305498</v>
      </c>
    </row>
    <row r="138" spans="1:12" ht="14.5" customHeight="1">
      <c r="A138" s="23" t="s">
        <v>56</v>
      </c>
      <c r="B138" s="425">
        <v>2663</v>
      </c>
      <c r="C138" s="321">
        <v>573</v>
      </c>
      <c r="D138" s="426">
        <v>21.517085993240705</v>
      </c>
      <c r="E138" s="321">
        <f t="shared" ref="E138:E154" si="10">G138+I138+K138</f>
        <v>2090</v>
      </c>
      <c r="F138" s="426">
        <f t="shared" si="9"/>
        <v>78.482914006759302</v>
      </c>
      <c r="G138" s="321">
        <v>403</v>
      </c>
      <c r="H138" s="426">
        <v>15.133308298911002</v>
      </c>
      <c r="I138" s="321">
        <v>715</v>
      </c>
      <c r="J138" s="426">
        <v>26.849417949680809</v>
      </c>
      <c r="K138" s="321">
        <v>972</v>
      </c>
      <c r="L138" s="427">
        <v>36.500187758167478</v>
      </c>
    </row>
    <row r="139" spans="1:12" ht="14.5" customHeight="1">
      <c r="A139" s="22" t="s">
        <v>57</v>
      </c>
      <c r="B139" s="422">
        <v>1565</v>
      </c>
      <c r="C139" s="320">
        <v>77</v>
      </c>
      <c r="D139" s="423">
        <v>4.9201277955271561</v>
      </c>
      <c r="E139" s="320">
        <f t="shared" si="10"/>
        <v>1488</v>
      </c>
      <c r="F139" s="423">
        <f t="shared" si="9"/>
        <v>95.079872204472849</v>
      </c>
      <c r="G139" s="320">
        <v>147</v>
      </c>
      <c r="H139" s="423">
        <v>9.3929712460063897</v>
      </c>
      <c r="I139" s="320">
        <v>797</v>
      </c>
      <c r="J139" s="423">
        <v>50.926517571884986</v>
      </c>
      <c r="K139" s="320">
        <v>544</v>
      </c>
      <c r="L139" s="424">
        <v>34.760383386581466</v>
      </c>
    </row>
    <row r="140" spans="1:12" ht="14.5" customHeight="1">
      <c r="A140" s="23" t="s">
        <v>58</v>
      </c>
      <c r="B140" s="425">
        <v>437</v>
      </c>
      <c r="C140" s="321">
        <v>107</v>
      </c>
      <c r="D140" s="426">
        <v>24.485125858123567</v>
      </c>
      <c r="E140" s="321">
        <f t="shared" si="10"/>
        <v>330</v>
      </c>
      <c r="F140" s="426">
        <f t="shared" si="9"/>
        <v>75.514874141876433</v>
      </c>
      <c r="G140" s="321">
        <v>135</v>
      </c>
      <c r="H140" s="426">
        <v>30.892448512585812</v>
      </c>
      <c r="I140" s="321">
        <v>75</v>
      </c>
      <c r="J140" s="426">
        <v>17.162471395881006</v>
      </c>
      <c r="K140" s="321">
        <v>120</v>
      </c>
      <c r="L140" s="427">
        <v>27.459954233409611</v>
      </c>
    </row>
    <row r="141" spans="1:12" ht="14.5" customHeight="1">
      <c r="A141" s="22" t="s">
        <v>59</v>
      </c>
      <c r="B141" s="422">
        <v>1126</v>
      </c>
      <c r="C141" s="320">
        <v>118</v>
      </c>
      <c r="D141" s="423">
        <v>10.479573712255773</v>
      </c>
      <c r="E141" s="320">
        <f t="shared" si="10"/>
        <v>1008</v>
      </c>
      <c r="F141" s="423">
        <f t="shared" si="9"/>
        <v>89.520426287744229</v>
      </c>
      <c r="G141" s="320">
        <v>390</v>
      </c>
      <c r="H141" s="423">
        <v>34.635879218472468</v>
      </c>
      <c r="I141" s="320">
        <v>152</v>
      </c>
      <c r="J141" s="423">
        <v>13.49911190053286</v>
      </c>
      <c r="K141" s="320">
        <v>466</v>
      </c>
      <c r="L141" s="424">
        <v>41.385435168738901</v>
      </c>
    </row>
    <row r="142" spans="1:12" ht="14.5" customHeight="1">
      <c r="A142" s="23" t="s">
        <v>60</v>
      </c>
      <c r="B142" s="425">
        <v>4157</v>
      </c>
      <c r="C142" s="321">
        <v>536</v>
      </c>
      <c r="D142" s="426">
        <v>12.893913880202067</v>
      </c>
      <c r="E142" s="321">
        <f t="shared" si="10"/>
        <v>3621</v>
      </c>
      <c r="F142" s="426">
        <f t="shared" si="9"/>
        <v>87.106086119797936</v>
      </c>
      <c r="G142" s="321">
        <v>653</v>
      </c>
      <c r="H142" s="426">
        <v>15.708443589126775</v>
      </c>
      <c r="I142" s="321">
        <v>1304</v>
      </c>
      <c r="J142" s="426">
        <v>31.368775559297568</v>
      </c>
      <c r="K142" s="321">
        <v>1664</v>
      </c>
      <c r="L142" s="427">
        <v>40.028866971373589</v>
      </c>
    </row>
    <row r="143" spans="1:12" ht="14.5" customHeight="1">
      <c r="A143" s="22" t="s">
        <v>61</v>
      </c>
      <c r="B143" s="422">
        <v>952</v>
      </c>
      <c r="C143" s="320">
        <v>23</v>
      </c>
      <c r="D143" s="423">
        <v>2.4159663865546221</v>
      </c>
      <c r="E143" s="320">
        <f t="shared" si="10"/>
        <v>929</v>
      </c>
      <c r="F143" s="423">
        <f t="shared" si="9"/>
        <v>97.584033613445371</v>
      </c>
      <c r="G143" s="320">
        <v>177</v>
      </c>
      <c r="H143" s="423">
        <v>18.592436974789916</v>
      </c>
      <c r="I143" s="320">
        <v>580</v>
      </c>
      <c r="J143" s="423">
        <v>60.924369747899156</v>
      </c>
      <c r="K143" s="320">
        <v>172</v>
      </c>
      <c r="L143" s="424">
        <v>18.067226890756302</v>
      </c>
    </row>
    <row r="144" spans="1:12" ht="14.5" customHeight="1">
      <c r="A144" s="23" t="s">
        <v>62</v>
      </c>
      <c r="B144" s="425">
        <v>5045</v>
      </c>
      <c r="C144" s="321">
        <v>543</v>
      </c>
      <c r="D144" s="426">
        <v>10.763131813676907</v>
      </c>
      <c r="E144" s="321">
        <f t="shared" si="10"/>
        <v>4502</v>
      </c>
      <c r="F144" s="426">
        <f t="shared" si="9"/>
        <v>89.236868186323093</v>
      </c>
      <c r="G144" s="321">
        <v>1052</v>
      </c>
      <c r="H144" s="426">
        <v>20.852329038652133</v>
      </c>
      <c r="I144" s="321">
        <v>1871</v>
      </c>
      <c r="J144" s="426">
        <v>37.086223984142713</v>
      </c>
      <c r="K144" s="321">
        <v>1579</v>
      </c>
      <c r="L144" s="427">
        <v>31.298315163528244</v>
      </c>
    </row>
    <row r="145" spans="1:12" ht="14.5" customHeight="1">
      <c r="A145" s="22" t="s">
        <v>63</v>
      </c>
      <c r="B145" s="422">
        <v>10347</v>
      </c>
      <c r="C145" s="320">
        <v>736</v>
      </c>
      <c r="D145" s="423">
        <v>7.1131729003575925</v>
      </c>
      <c r="E145" s="320">
        <f t="shared" si="10"/>
        <v>9611</v>
      </c>
      <c r="F145" s="423">
        <f t="shared" si="9"/>
        <v>92.886827099642417</v>
      </c>
      <c r="G145" s="320">
        <v>939</v>
      </c>
      <c r="H145" s="423">
        <v>9.075094230211656</v>
      </c>
      <c r="I145" s="320">
        <v>3295</v>
      </c>
      <c r="J145" s="423">
        <v>31.84497922103025</v>
      </c>
      <c r="K145" s="320">
        <v>5377</v>
      </c>
      <c r="L145" s="424">
        <v>51.966753648400498</v>
      </c>
    </row>
    <row r="146" spans="1:12" ht="14.5" customHeight="1">
      <c r="A146" s="23" t="s">
        <v>64</v>
      </c>
      <c r="B146" s="425">
        <v>2470</v>
      </c>
      <c r="C146" s="321">
        <v>144</v>
      </c>
      <c r="D146" s="426">
        <v>5.8299595141700404</v>
      </c>
      <c r="E146" s="321">
        <f t="shared" si="10"/>
        <v>2326</v>
      </c>
      <c r="F146" s="426">
        <f t="shared" si="9"/>
        <v>94.170040485829958</v>
      </c>
      <c r="G146" s="321">
        <v>152</v>
      </c>
      <c r="H146" s="426">
        <v>6.1538461538461542</v>
      </c>
      <c r="I146" s="321">
        <v>1148</v>
      </c>
      <c r="J146" s="426">
        <v>46.477732793522271</v>
      </c>
      <c r="K146" s="321">
        <v>1026</v>
      </c>
      <c r="L146" s="427">
        <v>41.53846153846154</v>
      </c>
    </row>
    <row r="147" spans="1:12" ht="14.5" customHeight="1">
      <c r="A147" s="22" t="s">
        <v>65</v>
      </c>
      <c r="B147" s="422">
        <v>470</v>
      </c>
      <c r="C147" s="320">
        <v>33</v>
      </c>
      <c r="D147" s="423">
        <v>7.0212765957446814</v>
      </c>
      <c r="E147" s="320">
        <f t="shared" si="10"/>
        <v>437</v>
      </c>
      <c r="F147" s="423">
        <f t="shared" si="9"/>
        <v>92.978723404255319</v>
      </c>
      <c r="G147" s="320">
        <v>40</v>
      </c>
      <c r="H147" s="423">
        <v>8.5106382978723403</v>
      </c>
      <c r="I147" s="320">
        <v>109</v>
      </c>
      <c r="J147" s="423">
        <v>23.191489361702128</v>
      </c>
      <c r="K147" s="320">
        <v>288</v>
      </c>
      <c r="L147" s="424">
        <v>61.276595744680847</v>
      </c>
    </row>
    <row r="148" spans="1:12" ht="14.5" customHeight="1">
      <c r="A148" s="23" t="s">
        <v>66</v>
      </c>
      <c r="B148" s="425">
        <v>2348</v>
      </c>
      <c r="C148" s="321">
        <v>91</v>
      </c>
      <c r="D148" s="426">
        <v>3.8756388415672918</v>
      </c>
      <c r="E148" s="321">
        <f t="shared" si="10"/>
        <v>2257</v>
      </c>
      <c r="F148" s="426">
        <f t="shared" si="9"/>
        <v>96.12436115843272</v>
      </c>
      <c r="G148" s="321">
        <v>599</v>
      </c>
      <c r="H148" s="426">
        <v>25.51107325383305</v>
      </c>
      <c r="I148" s="321">
        <v>670</v>
      </c>
      <c r="J148" s="426">
        <v>28.534923339011925</v>
      </c>
      <c r="K148" s="321">
        <v>988</v>
      </c>
      <c r="L148" s="427">
        <v>42.078364565587734</v>
      </c>
    </row>
    <row r="149" spans="1:12" ht="14.5" customHeight="1">
      <c r="A149" s="22" t="s">
        <v>67</v>
      </c>
      <c r="B149" s="422">
        <v>1414</v>
      </c>
      <c r="C149" s="320">
        <v>41</v>
      </c>
      <c r="D149" s="423">
        <v>2.8995756718528995</v>
      </c>
      <c r="E149" s="320">
        <f t="shared" si="10"/>
        <v>1373</v>
      </c>
      <c r="F149" s="423">
        <f t="shared" si="9"/>
        <v>97.100424328147099</v>
      </c>
      <c r="G149" s="320">
        <v>159</v>
      </c>
      <c r="H149" s="423">
        <v>11.244695898161245</v>
      </c>
      <c r="I149" s="320">
        <v>897</v>
      </c>
      <c r="J149" s="423">
        <v>63.437057991513434</v>
      </c>
      <c r="K149" s="320">
        <v>317</v>
      </c>
      <c r="L149" s="424">
        <v>22.418670438472418</v>
      </c>
    </row>
    <row r="150" spans="1:12" ht="14.5" customHeight="1">
      <c r="A150" s="24" t="s">
        <v>68</v>
      </c>
      <c r="B150" s="425">
        <v>1774</v>
      </c>
      <c r="C150" s="321">
        <v>161</v>
      </c>
      <c r="D150" s="426">
        <v>9.0755355129650503</v>
      </c>
      <c r="E150" s="321">
        <f t="shared" si="10"/>
        <v>1613</v>
      </c>
      <c r="F150" s="426">
        <f t="shared" si="9"/>
        <v>90.924464487034953</v>
      </c>
      <c r="G150" s="321">
        <v>333</v>
      </c>
      <c r="H150" s="426">
        <v>18.771138669673054</v>
      </c>
      <c r="I150" s="321">
        <v>502</v>
      </c>
      <c r="J150" s="426">
        <v>28.297632468996621</v>
      </c>
      <c r="K150" s="321">
        <v>778</v>
      </c>
      <c r="L150" s="427">
        <v>43.855693348365278</v>
      </c>
    </row>
    <row r="151" spans="1:12" ht="14.5" customHeight="1" thickBot="1">
      <c r="A151" s="22" t="s">
        <v>69</v>
      </c>
      <c r="B151" s="422">
        <v>1330</v>
      </c>
      <c r="C151" s="320">
        <v>5</v>
      </c>
      <c r="D151" s="423">
        <v>0.37593984962406013</v>
      </c>
      <c r="E151" s="320">
        <f>G151+I151+K151</f>
        <v>1325</v>
      </c>
      <c r="F151" s="423">
        <f t="shared" si="9"/>
        <v>99.624060150375939</v>
      </c>
      <c r="G151" s="320">
        <v>245</v>
      </c>
      <c r="H151" s="423">
        <v>18.421052631578945</v>
      </c>
      <c r="I151" s="320">
        <v>815</v>
      </c>
      <c r="J151" s="423">
        <v>61.278195488721806</v>
      </c>
      <c r="K151" s="320">
        <v>265</v>
      </c>
      <c r="L151" s="424">
        <v>19.924812030075188</v>
      </c>
    </row>
    <row r="152" spans="1:12" ht="14.5" customHeight="1">
      <c r="A152" s="25" t="s">
        <v>70</v>
      </c>
      <c r="B152" s="428">
        <f>B145+B142+B146+B147+B136+B137+B140+B141+B144+B150</f>
        <v>43470</v>
      </c>
      <c r="C152" s="322">
        <f>C145+C142+C146+C147+C136+C137+C140+C141+C144+C150</f>
        <v>3513</v>
      </c>
      <c r="D152" s="429">
        <f>C152/B152*100</f>
        <v>8.0814354727398197</v>
      </c>
      <c r="E152" s="322">
        <f t="shared" ref="E152:K152" si="11">E145+E142+E146+E147+E136+E137+E140+E141+E144+E150</f>
        <v>39957</v>
      </c>
      <c r="F152" s="429">
        <f>E152/B152*100</f>
        <v>91.918564527260187</v>
      </c>
      <c r="G152" s="322">
        <f t="shared" si="11"/>
        <v>5199</v>
      </c>
      <c r="H152" s="429">
        <f>G152/B152*100</f>
        <v>11.959972394755003</v>
      </c>
      <c r="I152" s="322">
        <f t="shared" si="11"/>
        <v>20177</v>
      </c>
      <c r="J152" s="429">
        <f>I152/B152*100</f>
        <v>46.415919024614674</v>
      </c>
      <c r="K152" s="322">
        <f t="shared" si="11"/>
        <v>14581</v>
      </c>
      <c r="L152" s="430">
        <f>K152/B152*100</f>
        <v>33.542673107890494</v>
      </c>
    </row>
    <row r="153" spans="1:12" ht="14.5" customHeight="1">
      <c r="A153" s="26" t="s">
        <v>71</v>
      </c>
      <c r="B153" s="431">
        <f>B138+B139+B143+B148+B149+B151</f>
        <v>10272</v>
      </c>
      <c r="C153" s="323">
        <f t="shared" ref="C153:K153" si="12">C138+C139+C143+C148+C149+C151</f>
        <v>810</v>
      </c>
      <c r="D153" s="432">
        <f>C153/B153*100</f>
        <v>7.8855140186915893</v>
      </c>
      <c r="E153" s="323">
        <f t="shared" si="12"/>
        <v>9462</v>
      </c>
      <c r="F153" s="432">
        <f t="shared" ref="F153:F154" si="13">E153/B153*100</f>
        <v>92.11448598130842</v>
      </c>
      <c r="G153" s="323">
        <f t="shared" si="12"/>
        <v>1730</v>
      </c>
      <c r="H153" s="432">
        <f t="shared" ref="H153:H154" si="14">G153/B153*100</f>
        <v>16.84190031152648</v>
      </c>
      <c r="I153" s="323">
        <f t="shared" si="12"/>
        <v>4474</v>
      </c>
      <c r="J153" s="432">
        <f t="shared" ref="J153:J154" si="15">I153/B153*100</f>
        <v>43.555295950155767</v>
      </c>
      <c r="K153" s="323">
        <f t="shared" si="12"/>
        <v>3258</v>
      </c>
      <c r="L153" s="433">
        <f t="shared" ref="L153:L154" si="16">K153/B153*100</f>
        <v>31.717289719626169</v>
      </c>
    </row>
    <row r="154" spans="1:12" ht="14.5" customHeight="1">
      <c r="A154" s="27" t="s">
        <v>72</v>
      </c>
      <c r="B154" s="434">
        <v>53742</v>
      </c>
      <c r="C154" s="324">
        <v>4323</v>
      </c>
      <c r="D154" s="435">
        <v>8</v>
      </c>
      <c r="E154" s="324">
        <f t="shared" si="10"/>
        <v>49419</v>
      </c>
      <c r="F154" s="435">
        <f t="shared" si="13"/>
        <v>91.956012057608575</v>
      </c>
      <c r="G154" s="324">
        <v>6929</v>
      </c>
      <c r="H154" s="435">
        <f t="shared" si="14"/>
        <v>12.89308176100629</v>
      </c>
      <c r="I154" s="324">
        <v>24651</v>
      </c>
      <c r="J154" s="435">
        <f t="shared" si="15"/>
        <v>45.869152618064085</v>
      </c>
      <c r="K154" s="324">
        <v>17839</v>
      </c>
      <c r="L154" s="436">
        <f t="shared" si="16"/>
        <v>33.193777678538197</v>
      </c>
    </row>
    <row r="155" spans="1:12" ht="14.5" customHeight="1">
      <c r="A155" s="1152" t="s">
        <v>426</v>
      </c>
      <c r="B155" s="1152"/>
      <c r="C155" s="1152"/>
      <c r="D155" s="1152"/>
      <c r="E155" s="1152"/>
      <c r="F155" s="1152"/>
      <c r="G155" s="1152"/>
      <c r="H155" s="1152"/>
      <c r="I155" s="1152"/>
      <c r="J155" s="1152"/>
      <c r="K155" s="1152"/>
      <c r="L155" s="1152"/>
    </row>
    <row r="156" spans="1:12" ht="24.75" customHeight="1">
      <c r="A156" s="1153" t="s">
        <v>439</v>
      </c>
      <c r="B156" s="1153"/>
      <c r="C156" s="1153"/>
      <c r="D156" s="1153"/>
      <c r="E156" s="1153"/>
      <c r="F156" s="1153"/>
      <c r="G156" s="1153"/>
      <c r="H156" s="1153"/>
      <c r="I156" s="1153"/>
      <c r="J156" s="1153"/>
      <c r="K156" s="1153"/>
      <c r="L156" s="1153"/>
    </row>
    <row r="157" spans="1:12" ht="14.5" customHeight="1">
      <c r="B157" s="440"/>
      <c r="C157" s="440"/>
      <c r="E157" s="440"/>
    </row>
    <row r="158" spans="1:12" s="404" customFormat="1" ht="25" customHeight="1">
      <c r="A158" s="1173">
        <v>2019</v>
      </c>
      <c r="B158" s="1173"/>
      <c r="C158" s="1173"/>
      <c r="D158" s="1173"/>
      <c r="E158" s="1173"/>
      <c r="F158" s="1173"/>
      <c r="G158" s="1173"/>
      <c r="H158" s="1173"/>
      <c r="I158" s="1173"/>
      <c r="J158" s="1173"/>
      <c r="K158" s="1173"/>
      <c r="L158" s="1173"/>
    </row>
    <row r="159" spans="1:12" ht="14.5" customHeight="1"/>
    <row r="160" spans="1:12" ht="14.5" customHeight="1">
      <c r="A160" s="1154" t="s">
        <v>579</v>
      </c>
      <c r="B160" s="1154"/>
      <c r="C160" s="1154"/>
      <c r="D160" s="1154"/>
      <c r="E160" s="1154"/>
      <c r="F160" s="1154"/>
      <c r="G160" s="1154"/>
      <c r="H160" s="1154"/>
      <c r="I160" s="1154"/>
      <c r="J160" s="1154"/>
      <c r="K160" s="1154"/>
      <c r="L160" s="1154"/>
    </row>
    <row r="161" spans="1:12" ht="14.5" customHeight="1">
      <c r="A161" s="1155" t="s">
        <v>43</v>
      </c>
      <c r="B161" s="1158" t="s">
        <v>44</v>
      </c>
      <c r="C161" s="1158"/>
      <c r="D161" s="1158"/>
      <c r="E161" s="1158"/>
      <c r="F161" s="1158"/>
      <c r="G161" s="1158"/>
      <c r="H161" s="1158"/>
      <c r="I161" s="1158"/>
      <c r="J161" s="1158"/>
      <c r="K161" s="1158"/>
      <c r="L161" s="1159"/>
    </row>
    <row r="162" spans="1:12" ht="14.5" customHeight="1">
      <c r="A162" s="1156"/>
      <c r="B162" s="1160" t="s">
        <v>45</v>
      </c>
      <c r="C162" s="1158" t="s">
        <v>46</v>
      </c>
      <c r="D162" s="1158"/>
      <c r="E162" s="1158"/>
      <c r="F162" s="1158"/>
      <c r="G162" s="1158"/>
      <c r="H162" s="1158"/>
      <c r="I162" s="1158"/>
      <c r="J162" s="1158"/>
      <c r="K162" s="1158"/>
      <c r="L162" s="1159"/>
    </row>
    <row r="163" spans="1:12" ht="14.5" customHeight="1" thickBot="1">
      <c r="A163" s="1156"/>
      <c r="B163" s="1161"/>
      <c r="C163" s="1163" t="s">
        <v>47</v>
      </c>
      <c r="D163" s="1163"/>
      <c r="E163" s="1163" t="s">
        <v>48</v>
      </c>
      <c r="F163" s="1163"/>
      <c r="G163" s="1166" t="s">
        <v>46</v>
      </c>
      <c r="H163" s="1166"/>
      <c r="I163" s="1166"/>
      <c r="J163" s="1166"/>
      <c r="K163" s="1166"/>
      <c r="L163" s="1167"/>
    </row>
    <row r="164" spans="1:12" ht="14.5" customHeight="1" thickBot="1">
      <c r="A164" s="1156"/>
      <c r="B164" s="1161"/>
      <c r="C164" s="1164"/>
      <c r="D164" s="1164"/>
      <c r="E164" s="1164"/>
      <c r="F164" s="1164"/>
      <c r="G164" s="1168" t="s">
        <v>49</v>
      </c>
      <c r="H164" s="1168"/>
      <c r="I164" s="1170" t="s">
        <v>50</v>
      </c>
      <c r="J164" s="1170"/>
      <c r="K164" s="1170"/>
      <c r="L164" s="1171"/>
    </row>
    <row r="165" spans="1:12" ht="30.75" customHeight="1">
      <c r="A165" s="1156"/>
      <c r="B165" s="1162"/>
      <c r="C165" s="1165"/>
      <c r="D165" s="1165"/>
      <c r="E165" s="1165"/>
      <c r="F165" s="1165"/>
      <c r="G165" s="1169"/>
      <c r="H165" s="1169"/>
      <c r="I165" s="1174" t="s">
        <v>51</v>
      </c>
      <c r="J165" s="1175"/>
      <c r="K165" s="1166" t="s">
        <v>52</v>
      </c>
      <c r="L165" s="1167"/>
    </row>
    <row r="166" spans="1:12" ht="14.5" customHeight="1" thickBot="1">
      <c r="A166" s="1157"/>
      <c r="B166" s="438" t="s">
        <v>37</v>
      </c>
      <c r="C166" s="439" t="s">
        <v>37</v>
      </c>
      <c r="D166" s="414" t="s">
        <v>53</v>
      </c>
      <c r="E166" s="415" t="s">
        <v>37</v>
      </c>
      <c r="F166" s="418" t="s">
        <v>53</v>
      </c>
      <c r="G166" s="415" t="s">
        <v>37</v>
      </c>
      <c r="H166" s="418" t="s">
        <v>53</v>
      </c>
      <c r="I166" s="415" t="s">
        <v>37</v>
      </c>
      <c r="J166" s="416" t="s">
        <v>53</v>
      </c>
      <c r="K166" s="417" t="s">
        <v>37</v>
      </c>
      <c r="L166" s="417" t="s">
        <v>53</v>
      </c>
    </row>
    <row r="167" spans="1:12" ht="14.5" customHeight="1">
      <c r="A167" s="23" t="s">
        <v>54</v>
      </c>
      <c r="B167" s="419">
        <v>8712</v>
      </c>
      <c r="C167" s="319">
        <v>1002</v>
      </c>
      <c r="D167" s="420">
        <v>11.501377410468319</v>
      </c>
      <c r="E167" s="319">
        <f t="shared" ref="E167:E180" si="17">G167+I167+K167</f>
        <v>7710</v>
      </c>
      <c r="F167" s="420">
        <v>88.498622589531678</v>
      </c>
      <c r="G167" s="319">
        <v>602</v>
      </c>
      <c r="H167" s="420">
        <v>6.9100091827364558</v>
      </c>
      <c r="I167" s="319">
        <v>5260</v>
      </c>
      <c r="J167" s="420">
        <v>60.376492194674015</v>
      </c>
      <c r="K167" s="319">
        <v>1848</v>
      </c>
      <c r="L167" s="421">
        <v>21.212121212121211</v>
      </c>
    </row>
    <row r="168" spans="1:12" ht="14.5" customHeight="1">
      <c r="A168" s="22" t="s">
        <v>55</v>
      </c>
      <c r="B168" s="422">
        <v>8594</v>
      </c>
      <c r="C168" s="320">
        <v>440</v>
      </c>
      <c r="D168" s="423">
        <v>5.1198510588782868</v>
      </c>
      <c r="E168" s="320">
        <f t="shared" si="17"/>
        <v>8154</v>
      </c>
      <c r="F168" s="423">
        <v>94.880148941121718</v>
      </c>
      <c r="G168" s="320">
        <v>695</v>
      </c>
      <c r="H168" s="423">
        <v>8.0870374680009309</v>
      </c>
      <c r="I168" s="320">
        <v>6127</v>
      </c>
      <c r="J168" s="423">
        <v>71.293925994880141</v>
      </c>
      <c r="K168" s="320">
        <v>1332</v>
      </c>
      <c r="L168" s="424">
        <v>15.499185478240632</v>
      </c>
    </row>
    <row r="169" spans="1:12" ht="14.5" customHeight="1">
      <c r="A169" s="23" t="s">
        <v>56</v>
      </c>
      <c r="B169" s="425">
        <v>2600</v>
      </c>
      <c r="C169" s="321">
        <v>542</v>
      </c>
      <c r="D169" s="426">
        <v>20.846153846153843</v>
      </c>
      <c r="E169" s="321">
        <f t="shared" si="17"/>
        <v>2058</v>
      </c>
      <c r="F169" s="426">
        <v>79.153846153846146</v>
      </c>
      <c r="G169" s="321">
        <v>380</v>
      </c>
      <c r="H169" s="426">
        <v>14.615384615384617</v>
      </c>
      <c r="I169" s="321">
        <v>768</v>
      </c>
      <c r="J169" s="426">
        <v>29.53846153846154</v>
      </c>
      <c r="K169" s="321">
        <v>910</v>
      </c>
      <c r="L169" s="427">
        <v>35</v>
      </c>
    </row>
    <row r="170" spans="1:12" ht="14.5" customHeight="1">
      <c r="A170" s="22" t="s">
        <v>57</v>
      </c>
      <c r="B170" s="422">
        <v>1538</v>
      </c>
      <c r="C170" s="320">
        <v>90</v>
      </c>
      <c r="D170" s="423">
        <v>5.851755526657997</v>
      </c>
      <c r="E170" s="320">
        <f t="shared" si="17"/>
        <v>1448</v>
      </c>
      <c r="F170" s="423">
        <v>94.148244473342004</v>
      </c>
      <c r="G170" s="320">
        <v>127</v>
      </c>
      <c r="H170" s="423">
        <v>8.2574772431729517</v>
      </c>
      <c r="I170" s="320">
        <v>884</v>
      </c>
      <c r="J170" s="423">
        <v>57.477243172951887</v>
      </c>
      <c r="K170" s="320">
        <v>437</v>
      </c>
      <c r="L170" s="424">
        <v>28.413524057217167</v>
      </c>
    </row>
    <row r="171" spans="1:12" ht="14.5" customHeight="1">
      <c r="A171" s="23" t="s">
        <v>58</v>
      </c>
      <c r="B171" s="425">
        <v>431</v>
      </c>
      <c r="C171" s="321">
        <v>119</v>
      </c>
      <c r="D171" s="426">
        <v>27.610208816705335</v>
      </c>
      <c r="E171" s="321">
        <f t="shared" si="17"/>
        <v>312</v>
      </c>
      <c r="F171" s="426">
        <v>72.389791183294662</v>
      </c>
      <c r="G171" s="321">
        <v>113</v>
      </c>
      <c r="H171" s="426">
        <v>26.218097447795824</v>
      </c>
      <c r="I171" s="321">
        <v>62</v>
      </c>
      <c r="J171" s="426">
        <v>14.385150812064964</v>
      </c>
      <c r="K171" s="321">
        <v>137</v>
      </c>
      <c r="L171" s="427">
        <v>31.786542923433874</v>
      </c>
    </row>
    <row r="172" spans="1:12" ht="14.5" customHeight="1">
      <c r="A172" s="22" t="s">
        <v>59</v>
      </c>
      <c r="B172" s="422">
        <v>1099</v>
      </c>
      <c r="C172" s="320">
        <v>118</v>
      </c>
      <c r="D172" s="423">
        <v>10.737033666969973</v>
      </c>
      <c r="E172" s="320">
        <f t="shared" si="17"/>
        <v>981</v>
      </c>
      <c r="F172" s="423">
        <v>89.262966333030022</v>
      </c>
      <c r="G172" s="320">
        <v>393</v>
      </c>
      <c r="H172" s="423">
        <v>35.759781619654227</v>
      </c>
      <c r="I172" s="320">
        <v>141</v>
      </c>
      <c r="J172" s="423">
        <v>12.829845313921748</v>
      </c>
      <c r="K172" s="320">
        <v>447</v>
      </c>
      <c r="L172" s="424">
        <v>40.673339399454051</v>
      </c>
    </row>
    <row r="173" spans="1:12" ht="14.5" customHeight="1">
      <c r="A173" s="23" t="s">
        <v>60</v>
      </c>
      <c r="B173" s="425">
        <v>4098</v>
      </c>
      <c r="C173" s="321">
        <v>557</v>
      </c>
      <c r="D173" s="426">
        <v>13.591996095656416</v>
      </c>
      <c r="E173" s="321">
        <f t="shared" si="17"/>
        <v>3541</v>
      </c>
      <c r="F173" s="426">
        <v>86.408003904343573</v>
      </c>
      <c r="G173" s="321">
        <v>649</v>
      </c>
      <c r="H173" s="426">
        <v>15.836993655441677</v>
      </c>
      <c r="I173" s="321">
        <v>1235</v>
      </c>
      <c r="J173" s="426">
        <v>30.136652025378236</v>
      </c>
      <c r="K173" s="321">
        <v>1657</v>
      </c>
      <c r="L173" s="427">
        <v>40.434358223523667</v>
      </c>
    </row>
    <row r="174" spans="1:12" ht="14.5" customHeight="1">
      <c r="A174" s="22" t="s">
        <v>61</v>
      </c>
      <c r="B174" s="422">
        <v>945</v>
      </c>
      <c r="C174" s="320">
        <v>35</v>
      </c>
      <c r="D174" s="423">
        <v>3.7037037037037033</v>
      </c>
      <c r="E174" s="320">
        <f t="shared" si="17"/>
        <v>910</v>
      </c>
      <c r="F174" s="423">
        <v>96.296296296296291</v>
      </c>
      <c r="G174" s="320">
        <v>147</v>
      </c>
      <c r="H174" s="423">
        <v>15.555555555555555</v>
      </c>
      <c r="I174" s="320">
        <v>562</v>
      </c>
      <c r="J174" s="423">
        <v>59.470899470899475</v>
      </c>
      <c r="K174" s="320">
        <v>201</v>
      </c>
      <c r="L174" s="424">
        <v>21.269841269841269</v>
      </c>
    </row>
    <row r="175" spans="1:12" ht="14.5" customHeight="1">
      <c r="A175" s="23" t="s">
        <v>62</v>
      </c>
      <c r="B175" s="425">
        <v>4915</v>
      </c>
      <c r="C175" s="321">
        <v>632</v>
      </c>
      <c r="D175" s="426">
        <v>12.858596134282807</v>
      </c>
      <c r="E175" s="321">
        <f t="shared" si="17"/>
        <v>4283</v>
      </c>
      <c r="F175" s="426">
        <v>87.141403865717194</v>
      </c>
      <c r="G175" s="321">
        <v>918</v>
      </c>
      <c r="H175" s="426">
        <v>18.677517802644964</v>
      </c>
      <c r="I175" s="321">
        <v>1849</v>
      </c>
      <c r="J175" s="426">
        <v>37.61953204476093</v>
      </c>
      <c r="K175" s="321">
        <v>1516</v>
      </c>
      <c r="L175" s="427">
        <v>30.844354018311293</v>
      </c>
    </row>
    <row r="176" spans="1:12" ht="14.5" customHeight="1">
      <c r="A176" s="22" t="s">
        <v>63</v>
      </c>
      <c r="B176" s="422">
        <v>10162</v>
      </c>
      <c r="C176" s="320">
        <v>839</v>
      </c>
      <c r="D176" s="423">
        <v>8.2562487699271792</v>
      </c>
      <c r="E176" s="320">
        <f t="shared" si="17"/>
        <v>9323</v>
      </c>
      <c r="F176" s="423">
        <v>91.743751230072817</v>
      </c>
      <c r="G176" s="320">
        <v>797</v>
      </c>
      <c r="H176" s="423">
        <v>7.8429443023026959</v>
      </c>
      <c r="I176" s="320">
        <v>3235</v>
      </c>
      <c r="J176" s="423">
        <v>31.834284589647705</v>
      </c>
      <c r="K176" s="320">
        <v>5291</v>
      </c>
      <c r="L176" s="424">
        <v>52.066522338122411</v>
      </c>
    </row>
    <row r="177" spans="1:12" ht="14.5" customHeight="1">
      <c r="A177" s="23" t="s">
        <v>64</v>
      </c>
      <c r="B177" s="425">
        <v>2457</v>
      </c>
      <c r="C177" s="321">
        <v>186</v>
      </c>
      <c r="D177" s="426">
        <v>7.57020757020757</v>
      </c>
      <c r="E177" s="321">
        <f t="shared" si="17"/>
        <v>2271</v>
      </c>
      <c r="F177" s="426">
        <v>92.429792429792428</v>
      </c>
      <c r="G177" s="321">
        <v>138</v>
      </c>
      <c r="H177" s="426">
        <v>5.6166056166056171</v>
      </c>
      <c r="I177" s="321">
        <v>1047</v>
      </c>
      <c r="J177" s="426">
        <v>42.612942612942611</v>
      </c>
      <c r="K177" s="321">
        <v>1086</v>
      </c>
      <c r="L177" s="427">
        <v>44.2002442002442</v>
      </c>
    </row>
    <row r="178" spans="1:12" ht="14.5" customHeight="1">
      <c r="A178" s="22" t="s">
        <v>65</v>
      </c>
      <c r="B178" s="422">
        <v>464</v>
      </c>
      <c r="C178" s="320">
        <v>35</v>
      </c>
      <c r="D178" s="423">
        <v>7.5431034482758621</v>
      </c>
      <c r="E178" s="320">
        <f t="shared" si="17"/>
        <v>429</v>
      </c>
      <c r="F178" s="423">
        <v>92.456896551724128</v>
      </c>
      <c r="G178" s="320">
        <v>33</v>
      </c>
      <c r="H178" s="423">
        <v>7.112068965517242</v>
      </c>
      <c r="I178" s="320">
        <v>112</v>
      </c>
      <c r="J178" s="423">
        <v>24.137931034482758</v>
      </c>
      <c r="K178" s="320">
        <v>284</v>
      </c>
      <c r="L178" s="424">
        <v>61.206896551724135</v>
      </c>
    </row>
    <row r="179" spans="1:12" ht="14.5" customHeight="1">
      <c r="A179" s="23" t="s">
        <v>66</v>
      </c>
      <c r="B179" s="425">
        <v>2341</v>
      </c>
      <c r="C179" s="321">
        <v>106</v>
      </c>
      <c r="D179" s="426">
        <v>4.5279794959419046</v>
      </c>
      <c r="E179" s="321">
        <f t="shared" si="17"/>
        <v>2235</v>
      </c>
      <c r="F179" s="426">
        <v>95.472020504058094</v>
      </c>
      <c r="G179" s="321">
        <v>581</v>
      </c>
      <c r="H179" s="426">
        <v>24.818453652285349</v>
      </c>
      <c r="I179" s="321">
        <v>714</v>
      </c>
      <c r="J179" s="426">
        <v>30.499786416061514</v>
      </c>
      <c r="K179" s="321">
        <v>940</v>
      </c>
      <c r="L179" s="427">
        <v>40.153780435711234</v>
      </c>
    </row>
    <row r="180" spans="1:12" ht="14.5" customHeight="1">
      <c r="A180" s="22" t="s">
        <v>67</v>
      </c>
      <c r="B180" s="422">
        <v>1418</v>
      </c>
      <c r="C180" s="320">
        <v>43</v>
      </c>
      <c r="D180" s="423">
        <v>3.0324400564174896</v>
      </c>
      <c r="E180" s="320">
        <f t="shared" si="17"/>
        <v>1375</v>
      </c>
      <c r="F180" s="423">
        <v>96.967559943582515</v>
      </c>
      <c r="G180" s="320">
        <v>127</v>
      </c>
      <c r="H180" s="423">
        <v>8.9562764456981672</v>
      </c>
      <c r="I180" s="320">
        <v>936</v>
      </c>
      <c r="J180" s="423">
        <v>66.008462623413251</v>
      </c>
      <c r="K180" s="320">
        <v>312</v>
      </c>
      <c r="L180" s="424">
        <v>22.002820874471084</v>
      </c>
    </row>
    <row r="181" spans="1:12" ht="14.5" customHeight="1">
      <c r="A181" s="24" t="s">
        <v>68</v>
      </c>
      <c r="B181" s="425">
        <v>1768</v>
      </c>
      <c r="C181" s="321">
        <v>191</v>
      </c>
      <c r="D181" s="426">
        <v>10.80316742081448</v>
      </c>
      <c r="E181" s="321">
        <f>G181+I181+K181</f>
        <v>1577</v>
      </c>
      <c r="F181" s="426">
        <v>89.196832579185525</v>
      </c>
      <c r="G181" s="321">
        <v>310</v>
      </c>
      <c r="H181" s="426">
        <v>17.533936651583709</v>
      </c>
      <c r="I181" s="321">
        <v>521</v>
      </c>
      <c r="J181" s="426">
        <v>29.468325791855204</v>
      </c>
      <c r="K181" s="321">
        <v>746</v>
      </c>
      <c r="L181" s="427">
        <v>42.194570135746609</v>
      </c>
    </row>
    <row r="182" spans="1:12" ht="14.5" customHeight="1" thickBot="1">
      <c r="A182" s="22" t="s">
        <v>69</v>
      </c>
      <c r="B182" s="422">
        <v>1328</v>
      </c>
      <c r="C182" s="320">
        <v>7</v>
      </c>
      <c r="D182" s="423">
        <v>0.52710843373493976</v>
      </c>
      <c r="E182" s="320">
        <f t="shared" ref="E182" si="18">G182+I182+K182</f>
        <v>1321</v>
      </c>
      <c r="F182" s="423">
        <v>99.472891566265062</v>
      </c>
      <c r="G182" s="320">
        <v>229</v>
      </c>
      <c r="H182" s="423">
        <v>17.243975903614459</v>
      </c>
      <c r="I182" s="320">
        <v>805</v>
      </c>
      <c r="J182" s="423">
        <v>60.617469879518069</v>
      </c>
      <c r="K182" s="320">
        <v>287</v>
      </c>
      <c r="L182" s="424">
        <v>21.611445783132531</v>
      </c>
    </row>
    <row r="183" spans="1:12" ht="14.5" customHeight="1">
      <c r="A183" s="25" t="s">
        <v>70</v>
      </c>
      <c r="B183" s="428">
        <v>42700</v>
      </c>
      <c r="C183" s="322">
        <v>4119</v>
      </c>
      <c r="D183" s="429">
        <v>9.6463700234192036</v>
      </c>
      <c r="E183" s="322">
        <v>38581</v>
      </c>
      <c r="F183" s="429">
        <v>90.353629976580791</v>
      </c>
      <c r="G183" s="322">
        <v>4648</v>
      </c>
      <c r="H183" s="429">
        <v>10.885245901639344</v>
      </c>
      <c r="I183" s="322">
        <v>19589</v>
      </c>
      <c r="J183" s="429">
        <v>45.875878220140514</v>
      </c>
      <c r="K183" s="322">
        <v>14344</v>
      </c>
      <c r="L183" s="430">
        <v>33.592505854800933</v>
      </c>
    </row>
    <row r="184" spans="1:12" ht="14.5" customHeight="1">
      <c r="A184" s="26" t="s">
        <v>71</v>
      </c>
      <c r="B184" s="431">
        <v>10170</v>
      </c>
      <c r="C184" s="323">
        <v>823</v>
      </c>
      <c r="D184" s="432">
        <v>8.0924287118977389</v>
      </c>
      <c r="E184" s="323">
        <v>9347</v>
      </c>
      <c r="F184" s="432">
        <v>91.907571288102261</v>
      </c>
      <c r="G184" s="323">
        <v>1591</v>
      </c>
      <c r="H184" s="432">
        <v>15.644051130776795</v>
      </c>
      <c r="I184" s="323">
        <v>4669</v>
      </c>
      <c r="J184" s="432">
        <v>45.909537856440515</v>
      </c>
      <c r="K184" s="323">
        <v>3087</v>
      </c>
      <c r="L184" s="433">
        <v>30.353982300884958</v>
      </c>
    </row>
    <row r="185" spans="1:12" ht="14.5" customHeight="1">
      <c r="A185" s="27" t="s">
        <v>72</v>
      </c>
      <c r="B185" s="434">
        <v>52870</v>
      </c>
      <c r="C185" s="324">
        <v>4942</v>
      </c>
      <c r="D185" s="435">
        <v>9.3474560242103273</v>
      </c>
      <c r="E185" s="324">
        <v>47928</v>
      </c>
      <c r="F185" s="435">
        <v>90.652543975789669</v>
      </c>
      <c r="G185" s="324">
        <v>6239</v>
      </c>
      <c r="H185" s="435">
        <v>11.80064308681672</v>
      </c>
      <c r="I185" s="324">
        <v>24258</v>
      </c>
      <c r="J185" s="435">
        <v>45.882352941176471</v>
      </c>
      <c r="K185" s="324">
        <v>17431</v>
      </c>
      <c r="L185" s="436">
        <v>32.969547947796478</v>
      </c>
    </row>
    <row r="186" spans="1:12" ht="14.5" customHeight="1">
      <c r="A186" s="1153" t="s">
        <v>438</v>
      </c>
      <c r="B186" s="1153"/>
      <c r="C186" s="1153"/>
      <c r="D186" s="1153"/>
      <c r="E186" s="1153"/>
      <c r="F186" s="1153"/>
      <c r="G186" s="1153"/>
      <c r="H186" s="1153"/>
      <c r="I186" s="1153"/>
      <c r="J186" s="1153"/>
      <c r="K186" s="1153"/>
      <c r="L186" s="1153"/>
    </row>
    <row r="187" spans="1:12" ht="23.25" customHeight="1">
      <c r="A187" s="1153" t="s">
        <v>440</v>
      </c>
      <c r="B187" s="1153"/>
      <c r="C187" s="1153"/>
      <c r="D187" s="1153"/>
      <c r="E187" s="1153"/>
      <c r="F187" s="1153"/>
      <c r="G187" s="1153"/>
      <c r="H187" s="1153"/>
      <c r="I187" s="1153"/>
      <c r="J187" s="1153"/>
      <c r="K187" s="1153"/>
      <c r="L187" s="1153"/>
    </row>
    <row r="188" spans="1:12" ht="14.5" customHeight="1">
      <c r="C188" s="440"/>
    </row>
    <row r="189" spans="1:12" s="404" customFormat="1" ht="25" customHeight="1">
      <c r="A189" s="1173">
        <v>2018</v>
      </c>
      <c r="B189" s="1173"/>
      <c r="C189" s="1173"/>
      <c r="D189" s="1173"/>
      <c r="E189" s="1173"/>
      <c r="F189" s="1173"/>
      <c r="G189" s="1173"/>
      <c r="H189" s="1173"/>
      <c r="I189" s="1173"/>
      <c r="J189" s="1173"/>
      <c r="K189" s="1173"/>
      <c r="L189" s="1173"/>
    </row>
    <row r="190" spans="1:12" ht="14.5" customHeight="1"/>
    <row r="191" spans="1:12" ht="14.5" customHeight="1">
      <c r="A191" s="1154" t="s">
        <v>580</v>
      </c>
      <c r="B191" s="1154"/>
      <c r="C191" s="1154"/>
      <c r="D191" s="1154"/>
      <c r="E191" s="1154"/>
      <c r="F191" s="1154"/>
      <c r="G191" s="1154"/>
      <c r="H191" s="1154"/>
      <c r="I191" s="1154"/>
      <c r="J191" s="1154"/>
      <c r="K191" s="1154"/>
      <c r="L191" s="1154"/>
    </row>
    <row r="192" spans="1:12" ht="14.5" customHeight="1">
      <c r="A192" s="1155" t="s">
        <v>43</v>
      </c>
      <c r="B192" s="1158" t="s">
        <v>44</v>
      </c>
      <c r="C192" s="1158"/>
      <c r="D192" s="1158"/>
      <c r="E192" s="1158"/>
      <c r="F192" s="1158"/>
      <c r="G192" s="1158"/>
      <c r="H192" s="1158"/>
      <c r="I192" s="1158"/>
      <c r="J192" s="1158"/>
      <c r="K192" s="1158"/>
      <c r="L192" s="1159"/>
    </row>
    <row r="193" spans="1:12" ht="14.5" customHeight="1">
      <c r="A193" s="1156"/>
      <c r="B193" s="1160" t="s">
        <v>45</v>
      </c>
      <c r="C193" s="1158" t="s">
        <v>46</v>
      </c>
      <c r="D193" s="1158"/>
      <c r="E193" s="1158"/>
      <c r="F193" s="1158"/>
      <c r="G193" s="1158"/>
      <c r="H193" s="1158"/>
      <c r="I193" s="1158"/>
      <c r="J193" s="1158"/>
      <c r="K193" s="1158"/>
      <c r="L193" s="1159"/>
    </row>
    <row r="194" spans="1:12" ht="14.5" customHeight="1" thickBot="1">
      <c r="A194" s="1156"/>
      <c r="B194" s="1161"/>
      <c r="C194" s="1163" t="s">
        <v>47</v>
      </c>
      <c r="D194" s="1163"/>
      <c r="E194" s="1163" t="s">
        <v>48</v>
      </c>
      <c r="F194" s="1163"/>
      <c r="G194" s="1166" t="s">
        <v>46</v>
      </c>
      <c r="H194" s="1166"/>
      <c r="I194" s="1166"/>
      <c r="J194" s="1166"/>
      <c r="K194" s="1166"/>
      <c r="L194" s="1167"/>
    </row>
    <row r="195" spans="1:12" ht="14.5" customHeight="1" thickBot="1">
      <c r="A195" s="1156"/>
      <c r="B195" s="1161"/>
      <c r="C195" s="1164"/>
      <c r="D195" s="1164"/>
      <c r="E195" s="1164"/>
      <c r="F195" s="1164"/>
      <c r="G195" s="1168" t="s">
        <v>49</v>
      </c>
      <c r="H195" s="1168"/>
      <c r="I195" s="1170" t="s">
        <v>50</v>
      </c>
      <c r="J195" s="1170"/>
      <c r="K195" s="1170"/>
      <c r="L195" s="1171"/>
    </row>
    <row r="196" spans="1:12" ht="32.25" customHeight="1">
      <c r="A196" s="1156"/>
      <c r="B196" s="1162"/>
      <c r="C196" s="1165"/>
      <c r="D196" s="1165"/>
      <c r="E196" s="1165"/>
      <c r="F196" s="1165"/>
      <c r="G196" s="1169"/>
      <c r="H196" s="1169"/>
      <c r="I196" s="1162" t="s">
        <v>51</v>
      </c>
      <c r="J196" s="1162"/>
      <c r="K196" s="1166" t="s">
        <v>52</v>
      </c>
      <c r="L196" s="1167"/>
    </row>
    <row r="197" spans="1:12" ht="14.5" customHeight="1" thickBot="1">
      <c r="A197" s="1157"/>
      <c r="B197" s="438" t="s">
        <v>37</v>
      </c>
      <c r="C197" s="439" t="s">
        <v>37</v>
      </c>
      <c r="D197" s="414" t="s">
        <v>53</v>
      </c>
      <c r="E197" s="415" t="s">
        <v>37</v>
      </c>
      <c r="F197" s="418" t="s">
        <v>53</v>
      </c>
      <c r="G197" s="415" t="s">
        <v>37</v>
      </c>
      <c r="H197" s="418" t="s">
        <v>53</v>
      </c>
      <c r="I197" s="415" t="s">
        <v>37</v>
      </c>
      <c r="J197" s="416" t="s">
        <v>53</v>
      </c>
      <c r="K197" s="417" t="s">
        <v>37</v>
      </c>
      <c r="L197" s="417" t="s">
        <v>53</v>
      </c>
    </row>
    <row r="198" spans="1:12" ht="14.5" customHeight="1">
      <c r="A198" s="28" t="s">
        <v>54</v>
      </c>
      <c r="B198" s="419">
        <v>8518</v>
      </c>
      <c r="C198" s="319">
        <v>1052</v>
      </c>
      <c r="D198" s="420">
        <v>12.35031697581592</v>
      </c>
      <c r="E198" s="319">
        <f>G198+I198+K198</f>
        <v>7466</v>
      </c>
      <c r="F198" s="420">
        <v>87.649683024184071</v>
      </c>
      <c r="G198" s="319">
        <v>781</v>
      </c>
      <c r="H198" s="420">
        <v>9.1688189715895749</v>
      </c>
      <c r="I198" s="319">
        <v>4880</v>
      </c>
      <c r="J198" s="420">
        <v>57.290443766142282</v>
      </c>
      <c r="K198" s="319">
        <v>1805</v>
      </c>
      <c r="L198" s="421">
        <v>21.19042028645222</v>
      </c>
    </row>
    <row r="199" spans="1:12" ht="14.5" customHeight="1">
      <c r="A199" s="29" t="s">
        <v>55</v>
      </c>
      <c r="B199" s="422">
        <v>8495</v>
      </c>
      <c r="C199" s="320">
        <v>404</v>
      </c>
      <c r="D199" s="423">
        <v>4.7557386698057682</v>
      </c>
      <c r="E199" s="320">
        <f t="shared" ref="E199:E216" si="19">G199+I199+K199</f>
        <v>8091</v>
      </c>
      <c r="F199" s="423">
        <v>95.244261330194234</v>
      </c>
      <c r="G199" s="320">
        <v>519</v>
      </c>
      <c r="H199" s="423">
        <v>6.109476162448499</v>
      </c>
      <c r="I199" s="320">
        <v>6263</v>
      </c>
      <c r="J199" s="423">
        <v>73.725721012360211</v>
      </c>
      <c r="K199" s="320">
        <v>1309</v>
      </c>
      <c r="L199" s="424">
        <v>15.409064155385522</v>
      </c>
    </row>
    <row r="200" spans="1:12" ht="14.5" customHeight="1">
      <c r="A200" s="28" t="s">
        <v>56</v>
      </c>
      <c r="B200" s="425">
        <v>2560</v>
      </c>
      <c r="C200" s="321">
        <v>557</v>
      </c>
      <c r="D200" s="426">
        <v>21.7578125</v>
      </c>
      <c r="E200" s="321">
        <f t="shared" si="19"/>
        <v>2003</v>
      </c>
      <c r="F200" s="426">
        <v>78.2421875</v>
      </c>
      <c r="G200" s="321">
        <v>366</v>
      </c>
      <c r="H200" s="426">
        <v>14.296875</v>
      </c>
      <c r="I200" s="321">
        <v>771</v>
      </c>
      <c r="J200" s="426">
        <v>30.117187499999996</v>
      </c>
      <c r="K200" s="321">
        <v>866</v>
      </c>
      <c r="L200" s="427">
        <v>33.828125</v>
      </c>
    </row>
    <row r="201" spans="1:12" ht="14.5" customHeight="1">
      <c r="A201" s="29" t="s">
        <v>57</v>
      </c>
      <c r="B201" s="422">
        <v>1513</v>
      </c>
      <c r="C201" s="320">
        <v>83</v>
      </c>
      <c r="D201" s="423">
        <v>5.4857898215465957</v>
      </c>
      <c r="E201" s="320">
        <f t="shared" si="19"/>
        <v>1430</v>
      </c>
      <c r="F201" s="423">
        <v>94.514210178453411</v>
      </c>
      <c r="G201" s="320">
        <v>104</v>
      </c>
      <c r="H201" s="423">
        <v>6.8737607402511571</v>
      </c>
      <c r="I201" s="320">
        <v>889</v>
      </c>
      <c r="J201" s="423">
        <v>58.757435558493064</v>
      </c>
      <c r="K201" s="320">
        <v>437</v>
      </c>
      <c r="L201" s="424">
        <v>28.883013879709186</v>
      </c>
    </row>
    <row r="202" spans="1:12" ht="14.5" customHeight="1">
      <c r="A202" s="28" t="s">
        <v>58</v>
      </c>
      <c r="B202" s="425">
        <v>426</v>
      </c>
      <c r="C202" s="321">
        <v>132</v>
      </c>
      <c r="D202" s="426">
        <v>30.985915492957744</v>
      </c>
      <c r="E202" s="321">
        <f t="shared" si="19"/>
        <v>294</v>
      </c>
      <c r="F202" s="426">
        <v>69.014084507042256</v>
      </c>
      <c r="G202" s="321">
        <v>95</v>
      </c>
      <c r="H202" s="426">
        <v>22.300469483568076</v>
      </c>
      <c r="I202" s="321">
        <v>55</v>
      </c>
      <c r="J202" s="426">
        <v>12.910798122065728</v>
      </c>
      <c r="K202" s="321">
        <v>144</v>
      </c>
      <c r="L202" s="427">
        <v>33.802816901408448</v>
      </c>
    </row>
    <row r="203" spans="1:12" ht="14.5" customHeight="1">
      <c r="A203" s="29" t="s">
        <v>59</v>
      </c>
      <c r="B203" s="422">
        <v>1070</v>
      </c>
      <c r="C203" s="320">
        <v>111</v>
      </c>
      <c r="D203" s="423">
        <v>10.373831775700934</v>
      </c>
      <c r="E203" s="320">
        <f t="shared" si="19"/>
        <v>959</v>
      </c>
      <c r="F203" s="423">
        <v>89.626168224299064</v>
      </c>
      <c r="G203" s="320">
        <v>359</v>
      </c>
      <c r="H203" s="423">
        <v>33.55140186915888</v>
      </c>
      <c r="I203" s="320">
        <v>154</v>
      </c>
      <c r="J203" s="423">
        <v>14.392523364485982</v>
      </c>
      <c r="K203" s="320">
        <v>446</v>
      </c>
      <c r="L203" s="424">
        <v>41.682242990654203</v>
      </c>
    </row>
    <row r="204" spans="1:12" ht="14.5" customHeight="1">
      <c r="A204" s="28" t="s">
        <v>60</v>
      </c>
      <c r="B204" s="425">
        <v>4049</v>
      </c>
      <c r="C204" s="321">
        <v>686</v>
      </c>
      <c r="D204" s="426">
        <v>16.942454927142506</v>
      </c>
      <c r="E204" s="321">
        <f t="shared" si="19"/>
        <v>3363</v>
      </c>
      <c r="F204" s="426">
        <v>83.057545072857494</v>
      </c>
      <c r="G204" s="321">
        <v>568</v>
      </c>
      <c r="H204" s="426">
        <v>14.028155100024698</v>
      </c>
      <c r="I204" s="321">
        <v>1264</v>
      </c>
      <c r="J204" s="426">
        <v>31.217584588787357</v>
      </c>
      <c r="K204" s="321">
        <v>1531</v>
      </c>
      <c r="L204" s="427">
        <v>37.811805384045442</v>
      </c>
    </row>
    <row r="205" spans="1:12" ht="14.5" customHeight="1">
      <c r="A205" s="29" t="s">
        <v>61</v>
      </c>
      <c r="B205" s="422">
        <v>944</v>
      </c>
      <c r="C205" s="320">
        <v>26</v>
      </c>
      <c r="D205" s="423">
        <v>2.754237288135593</v>
      </c>
      <c r="E205" s="320">
        <f t="shared" si="19"/>
        <v>918</v>
      </c>
      <c r="F205" s="423">
        <v>97.245762711864401</v>
      </c>
      <c r="G205" s="320">
        <v>146</v>
      </c>
      <c r="H205" s="423">
        <v>15.466101694915254</v>
      </c>
      <c r="I205" s="320">
        <v>546</v>
      </c>
      <c r="J205" s="423">
        <v>57.83898305084746</v>
      </c>
      <c r="K205" s="320">
        <v>226</v>
      </c>
      <c r="L205" s="424">
        <v>23.940677966101696</v>
      </c>
    </row>
    <row r="206" spans="1:12" ht="14.5" customHeight="1">
      <c r="A206" s="28" t="s">
        <v>62</v>
      </c>
      <c r="B206" s="425">
        <v>4817</v>
      </c>
      <c r="C206" s="321">
        <v>576</v>
      </c>
      <c r="D206" s="426">
        <v>11.957649989620094</v>
      </c>
      <c r="E206" s="321">
        <f t="shared" si="19"/>
        <v>4241</v>
      </c>
      <c r="F206" s="426">
        <v>88.042350010379906</v>
      </c>
      <c r="G206" s="321">
        <v>840</v>
      </c>
      <c r="H206" s="426">
        <v>17.438239568195975</v>
      </c>
      <c r="I206" s="321">
        <v>1823</v>
      </c>
      <c r="J206" s="426">
        <v>37.845131824787209</v>
      </c>
      <c r="K206" s="321">
        <v>1578</v>
      </c>
      <c r="L206" s="427">
        <v>32.758978617396721</v>
      </c>
    </row>
    <row r="207" spans="1:12" ht="14.5" customHeight="1">
      <c r="A207" s="29" t="s">
        <v>63</v>
      </c>
      <c r="B207" s="422">
        <v>10007</v>
      </c>
      <c r="C207" s="320">
        <v>895</v>
      </c>
      <c r="D207" s="423">
        <v>8.9437393824322982</v>
      </c>
      <c r="E207" s="320">
        <f t="shared" si="19"/>
        <v>9112</v>
      </c>
      <c r="F207" s="423">
        <v>91.056260617567702</v>
      </c>
      <c r="G207" s="320">
        <v>699</v>
      </c>
      <c r="H207" s="423">
        <v>6.9851104227041079</v>
      </c>
      <c r="I207" s="320">
        <v>3250</v>
      </c>
      <c r="J207" s="423">
        <v>32.4772659138603</v>
      </c>
      <c r="K207" s="320">
        <v>5163</v>
      </c>
      <c r="L207" s="424">
        <v>51.593884281003298</v>
      </c>
    </row>
    <row r="208" spans="1:12" ht="14.5" customHeight="1">
      <c r="A208" s="28" t="s">
        <v>64</v>
      </c>
      <c r="B208" s="425">
        <v>2428</v>
      </c>
      <c r="C208" s="321">
        <v>182</v>
      </c>
      <c r="D208" s="426">
        <v>7.495881383855024</v>
      </c>
      <c r="E208" s="321">
        <f t="shared" si="19"/>
        <v>2246</v>
      </c>
      <c r="F208" s="426">
        <v>92.504118616144964</v>
      </c>
      <c r="G208" s="321">
        <v>116</v>
      </c>
      <c r="H208" s="426">
        <v>4.7775947281713345</v>
      </c>
      <c r="I208" s="321">
        <v>942</v>
      </c>
      <c r="J208" s="426">
        <v>38.797364085667212</v>
      </c>
      <c r="K208" s="321">
        <v>1188</v>
      </c>
      <c r="L208" s="427">
        <v>48.92915980230643</v>
      </c>
    </row>
    <row r="209" spans="1:12" ht="14.5" customHeight="1">
      <c r="A209" s="29" t="s">
        <v>65</v>
      </c>
      <c r="B209" s="422">
        <v>464</v>
      </c>
      <c r="C209" s="320">
        <v>28</v>
      </c>
      <c r="D209" s="423">
        <v>6.0344827586206895</v>
      </c>
      <c r="E209" s="320">
        <f t="shared" si="19"/>
        <v>436</v>
      </c>
      <c r="F209" s="423">
        <v>93.965517241379317</v>
      </c>
      <c r="G209" s="320">
        <v>18</v>
      </c>
      <c r="H209" s="423">
        <v>3.8793103448275863</v>
      </c>
      <c r="I209" s="320">
        <v>120</v>
      </c>
      <c r="J209" s="423">
        <v>25.862068965517242</v>
      </c>
      <c r="K209" s="320">
        <v>298</v>
      </c>
      <c r="L209" s="424">
        <v>64.224137931034491</v>
      </c>
    </row>
    <row r="210" spans="1:12" ht="14.5" customHeight="1">
      <c r="A210" s="28" t="s">
        <v>66</v>
      </c>
      <c r="B210" s="425">
        <v>2321</v>
      </c>
      <c r="C210" s="321">
        <v>62</v>
      </c>
      <c r="D210" s="426">
        <v>2.6712623869021974</v>
      </c>
      <c r="E210" s="321">
        <f t="shared" si="19"/>
        <v>2259</v>
      </c>
      <c r="F210" s="426">
        <v>97.3287376130978</v>
      </c>
      <c r="G210" s="321">
        <v>513</v>
      </c>
      <c r="H210" s="426">
        <v>22.102542007755275</v>
      </c>
      <c r="I210" s="321">
        <v>777</v>
      </c>
      <c r="J210" s="426">
        <v>33.476949590693664</v>
      </c>
      <c r="K210" s="321">
        <v>969</v>
      </c>
      <c r="L210" s="427">
        <v>41.749246014648861</v>
      </c>
    </row>
    <row r="211" spans="1:12" ht="14.5" customHeight="1">
      <c r="A211" s="29" t="s">
        <v>67</v>
      </c>
      <c r="B211" s="422">
        <v>1413</v>
      </c>
      <c r="C211" s="320">
        <v>21</v>
      </c>
      <c r="D211" s="423">
        <v>1.48619957537155</v>
      </c>
      <c r="E211" s="320">
        <f t="shared" si="19"/>
        <v>1392</v>
      </c>
      <c r="F211" s="423">
        <v>98.513800424628457</v>
      </c>
      <c r="G211" s="320">
        <v>119</v>
      </c>
      <c r="H211" s="423">
        <v>8.4217975937721157</v>
      </c>
      <c r="I211" s="320">
        <v>993</v>
      </c>
      <c r="J211" s="423">
        <v>70.276008492568991</v>
      </c>
      <c r="K211" s="320">
        <v>280</v>
      </c>
      <c r="L211" s="424">
        <v>19.815994338287332</v>
      </c>
    </row>
    <row r="212" spans="1:12" ht="14.5" customHeight="1">
      <c r="A212" s="30" t="s">
        <v>68</v>
      </c>
      <c r="B212" s="425">
        <v>1740</v>
      </c>
      <c r="C212" s="321">
        <v>179</v>
      </c>
      <c r="D212" s="426">
        <v>10.287356321839081</v>
      </c>
      <c r="E212" s="321">
        <f t="shared" si="19"/>
        <v>1561</v>
      </c>
      <c r="F212" s="426">
        <v>89.712643678160916</v>
      </c>
      <c r="G212" s="321">
        <v>282</v>
      </c>
      <c r="H212" s="426">
        <v>16.206896551724135</v>
      </c>
      <c r="I212" s="321">
        <v>530</v>
      </c>
      <c r="J212" s="426">
        <v>30.459770114942529</v>
      </c>
      <c r="K212" s="321">
        <v>749</v>
      </c>
      <c r="L212" s="427">
        <v>43.045977011494251</v>
      </c>
    </row>
    <row r="213" spans="1:12" ht="14.5" customHeight="1" thickBot="1">
      <c r="A213" s="29" t="s">
        <v>69</v>
      </c>
      <c r="B213" s="422">
        <v>1320</v>
      </c>
      <c r="C213" s="320">
        <v>3</v>
      </c>
      <c r="D213" s="423">
        <v>0.22727272727272727</v>
      </c>
      <c r="E213" s="320">
        <f t="shared" si="19"/>
        <v>1317</v>
      </c>
      <c r="F213" s="423">
        <v>99.772727272727266</v>
      </c>
      <c r="G213" s="320">
        <v>235</v>
      </c>
      <c r="H213" s="423">
        <v>17.803030303030305</v>
      </c>
      <c r="I213" s="320">
        <v>825</v>
      </c>
      <c r="J213" s="423">
        <v>62.5</v>
      </c>
      <c r="K213" s="320">
        <v>257</v>
      </c>
      <c r="L213" s="424">
        <v>19.469696969696969</v>
      </c>
    </row>
    <row r="214" spans="1:12" ht="14.5" customHeight="1">
      <c r="A214" s="25" t="s">
        <v>70</v>
      </c>
      <c r="B214" s="428">
        <f>B198+B199+B202+B203+B204+B206+B207+B208+B209+B212</f>
        <v>42014</v>
      </c>
      <c r="C214" s="322">
        <f>C198+C199+C202+C203+C204+C206+C207+C208+C209+C212</f>
        <v>4245</v>
      </c>
      <c r="D214" s="429">
        <v>10.103774932165468</v>
      </c>
      <c r="E214" s="322">
        <f>G214+I214+K214</f>
        <v>37769</v>
      </c>
      <c r="F214" s="429">
        <v>89.896225067834536</v>
      </c>
      <c r="G214" s="322">
        <f>G198+G199+G202+G203+G204+G206+G207+G208+G209+G212</f>
        <v>4277</v>
      </c>
      <c r="H214" s="429">
        <v>10.179940019993335</v>
      </c>
      <c r="I214" s="322">
        <f>I198+I199+I202+I203+I204+I206+I207+I208+I209+I212</f>
        <v>19281</v>
      </c>
      <c r="J214" s="429">
        <v>45.891845575284428</v>
      </c>
      <c r="K214" s="322">
        <f>K198+K199+K202+K203+K204+K206+K207+K208+K209+K212</f>
        <v>14211</v>
      </c>
      <c r="L214" s="430">
        <v>33.824439472556769</v>
      </c>
    </row>
    <row r="215" spans="1:12" ht="14.5" customHeight="1">
      <c r="A215" s="26" t="s">
        <v>71</v>
      </c>
      <c r="B215" s="431">
        <f>B200+B201+B205+B210+B211+B213</f>
        <v>10071</v>
      </c>
      <c r="C215" s="323">
        <f>C200+C201+C205+C210+C211+C213</f>
        <v>752</v>
      </c>
      <c r="D215" s="432">
        <v>7.4669844106841428</v>
      </c>
      <c r="E215" s="323">
        <f>G215+I215+K215</f>
        <v>9319</v>
      </c>
      <c r="F215" s="432">
        <v>92.533015589315852</v>
      </c>
      <c r="G215" s="323">
        <f>G200+G201+G205+G210+G211+G213</f>
        <v>1483</v>
      </c>
      <c r="H215" s="432">
        <v>14.725449309899712</v>
      </c>
      <c r="I215" s="323">
        <f>I200+I201+I205+I210+I211+I213</f>
        <v>4801</v>
      </c>
      <c r="J215" s="432">
        <v>47.67153212193427</v>
      </c>
      <c r="K215" s="323">
        <f>K200+K201+K205+K210+K211+K213</f>
        <v>3035</v>
      </c>
      <c r="L215" s="433">
        <v>30.136034157481877</v>
      </c>
    </row>
    <row r="216" spans="1:12" ht="14.5" customHeight="1">
      <c r="A216" s="27" t="s">
        <v>72</v>
      </c>
      <c r="B216" s="434">
        <v>52085</v>
      </c>
      <c r="C216" s="324">
        <v>4997</v>
      </c>
      <c r="D216" s="435">
        <v>9.593932994144188</v>
      </c>
      <c r="E216" s="324">
        <f t="shared" si="19"/>
        <v>47088</v>
      </c>
      <c r="F216" s="435">
        <v>90.406067005855817</v>
      </c>
      <c r="G216" s="324">
        <v>5760</v>
      </c>
      <c r="H216" s="435">
        <v>11.05884611692426</v>
      </c>
      <c r="I216" s="324">
        <v>24082</v>
      </c>
      <c r="J216" s="435">
        <v>46.235960449265626</v>
      </c>
      <c r="K216" s="324">
        <v>17246</v>
      </c>
      <c r="L216" s="436">
        <v>33.111260439665926</v>
      </c>
    </row>
    <row r="217" spans="1:12" ht="14.5" customHeight="1">
      <c r="A217" s="1152" t="s">
        <v>426</v>
      </c>
      <c r="B217" s="1152"/>
      <c r="C217" s="1152"/>
      <c r="D217" s="1152"/>
      <c r="E217" s="1152"/>
      <c r="F217" s="1152"/>
      <c r="G217" s="1152"/>
      <c r="H217" s="1152"/>
      <c r="I217" s="1152"/>
      <c r="J217" s="1152"/>
      <c r="K217" s="1152"/>
      <c r="L217" s="1152"/>
    </row>
    <row r="218" spans="1:12" ht="20.25" customHeight="1">
      <c r="A218" s="1153" t="s">
        <v>441</v>
      </c>
      <c r="B218" s="1153"/>
      <c r="C218" s="1153"/>
      <c r="D218" s="1153"/>
      <c r="E218" s="1153"/>
      <c r="F218" s="1153"/>
      <c r="G218" s="1153"/>
      <c r="H218" s="1153"/>
      <c r="I218" s="1153"/>
      <c r="J218" s="1153"/>
      <c r="K218" s="1153"/>
      <c r="L218" s="1153"/>
    </row>
    <row r="219" spans="1:12" ht="14.5" customHeight="1">
      <c r="A219" s="441"/>
      <c r="B219" s="441"/>
      <c r="C219" s="441"/>
      <c r="D219" s="441"/>
      <c r="E219" s="441"/>
      <c r="F219" s="441"/>
      <c r="G219" s="441"/>
      <c r="H219" s="441"/>
      <c r="I219" s="441"/>
      <c r="J219" s="441"/>
      <c r="K219" s="441"/>
      <c r="L219" s="441"/>
    </row>
  </sheetData>
  <mergeCells count="105">
    <mergeCell ref="A31:L31"/>
    <mergeCell ref="A32:L32"/>
    <mergeCell ref="A36:L36"/>
    <mergeCell ref="A37:A42"/>
    <mergeCell ref="B37:L37"/>
    <mergeCell ref="B38:B41"/>
    <mergeCell ref="C38:L38"/>
    <mergeCell ref="C39:D41"/>
    <mergeCell ref="E39:F41"/>
    <mergeCell ref="G39:L39"/>
    <mergeCell ref="G40:H41"/>
    <mergeCell ref="I40:L40"/>
    <mergeCell ref="I41:J41"/>
    <mergeCell ref="K41:L41"/>
    <mergeCell ref="E163:F165"/>
    <mergeCell ref="G163:L163"/>
    <mergeCell ref="G164:H165"/>
    <mergeCell ref="I164:L164"/>
    <mergeCell ref="I165:J165"/>
    <mergeCell ref="K165:L165"/>
    <mergeCell ref="A94:L94"/>
    <mergeCell ref="A189:L189"/>
    <mergeCell ref="A3:L3"/>
    <mergeCell ref="A5:L5"/>
    <mergeCell ref="A6:A11"/>
    <mergeCell ref="B6:L6"/>
    <mergeCell ref="B7:B10"/>
    <mergeCell ref="C7:L7"/>
    <mergeCell ref="C8:D10"/>
    <mergeCell ref="E8:F10"/>
    <mergeCell ref="G8:L8"/>
    <mergeCell ref="G9:H10"/>
    <mergeCell ref="I9:L9"/>
    <mergeCell ref="I10:J10"/>
    <mergeCell ref="K10:L10"/>
    <mergeCell ref="A62:L62"/>
    <mergeCell ref="A34:L34"/>
    <mergeCell ref="A63:L63"/>
    <mergeCell ref="A127:L127"/>
    <mergeCell ref="A129:L129"/>
    <mergeCell ref="A130:A135"/>
    <mergeCell ref="B130:L130"/>
    <mergeCell ref="B131:B134"/>
    <mergeCell ref="C131:L131"/>
    <mergeCell ref="C132:D134"/>
    <mergeCell ref="E132:F134"/>
    <mergeCell ref="G132:L132"/>
    <mergeCell ref="G133:H134"/>
    <mergeCell ref="I133:L133"/>
    <mergeCell ref="I134:J134"/>
    <mergeCell ref="K134:L134"/>
    <mergeCell ref="K103:L103"/>
    <mergeCell ref="A65:L65"/>
    <mergeCell ref="A67:L67"/>
    <mergeCell ref="A68:A73"/>
    <mergeCell ref="B68:L68"/>
    <mergeCell ref="B69:B72"/>
    <mergeCell ref="C69:L69"/>
    <mergeCell ref="C70:D72"/>
    <mergeCell ref="E70:F72"/>
    <mergeCell ref="G70:L70"/>
    <mergeCell ref="G71:H72"/>
    <mergeCell ref="I71:L71"/>
    <mergeCell ref="I72:J72"/>
    <mergeCell ref="K72:L72"/>
    <mergeCell ref="A93:L93"/>
    <mergeCell ref="A156:L156"/>
    <mergeCell ref="A155:L155"/>
    <mergeCell ref="A186:L186"/>
    <mergeCell ref="A125:L125"/>
    <mergeCell ref="A96:L96"/>
    <mergeCell ref="A98:L98"/>
    <mergeCell ref="A99:A104"/>
    <mergeCell ref="B99:L99"/>
    <mergeCell ref="B100:B103"/>
    <mergeCell ref="C100:L100"/>
    <mergeCell ref="C101:D103"/>
    <mergeCell ref="E101:F103"/>
    <mergeCell ref="A124:L124"/>
    <mergeCell ref="A158:L158"/>
    <mergeCell ref="A160:L160"/>
    <mergeCell ref="A161:A166"/>
    <mergeCell ref="B161:L161"/>
    <mergeCell ref="B162:B165"/>
    <mergeCell ref="C162:L162"/>
    <mergeCell ref="C163:D165"/>
    <mergeCell ref="G101:L101"/>
    <mergeCell ref="G102:H103"/>
    <mergeCell ref="I102:L102"/>
    <mergeCell ref="I103:J103"/>
    <mergeCell ref="A217:L217"/>
    <mergeCell ref="A218:L218"/>
    <mergeCell ref="A187:L187"/>
    <mergeCell ref="A191:L191"/>
    <mergeCell ref="A192:A197"/>
    <mergeCell ref="B192:L192"/>
    <mergeCell ref="B193:B196"/>
    <mergeCell ref="C193:L193"/>
    <mergeCell ref="C194:D196"/>
    <mergeCell ref="E194:F196"/>
    <mergeCell ref="G194:L194"/>
    <mergeCell ref="G195:H196"/>
    <mergeCell ref="I195:L195"/>
    <mergeCell ref="I196:J196"/>
    <mergeCell ref="K196:L196"/>
  </mergeCells>
  <phoneticPr fontId="57" type="noConversion"/>
  <hyperlinks>
    <hyperlink ref="A1" location="Inhalt!A11" display="Zurück zum Inhalt" xr:uid="{00000000-0004-0000-0100-000000000000}"/>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25"/>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64" customWidth="1"/>
    <col min="2" max="16384" width="11.08203125" style="264"/>
  </cols>
  <sheetData>
    <row r="1" spans="1:22" s="18" customFormat="1" ht="14.5" customHeight="1">
      <c r="A1" s="409" t="s">
        <v>397</v>
      </c>
    </row>
    <row r="2" spans="1:22" ht="14.5" customHeight="1">
      <c r="A2" s="39"/>
      <c r="B2" s="39"/>
      <c r="C2" s="39"/>
      <c r="D2" s="39"/>
      <c r="E2" s="39"/>
      <c r="F2" s="39"/>
      <c r="G2" s="39"/>
      <c r="H2" s="39"/>
      <c r="I2" s="39"/>
      <c r="J2" s="39"/>
      <c r="K2" s="39"/>
      <c r="L2" s="39"/>
      <c r="M2" s="39"/>
    </row>
    <row r="3" spans="1:22"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row>
    <row r="4" spans="1:22" ht="14.5" customHeight="1">
      <c r="A4" s="39"/>
      <c r="B4" s="39"/>
      <c r="C4" s="39"/>
      <c r="D4" s="39"/>
      <c r="E4" s="39"/>
      <c r="F4" s="39"/>
      <c r="G4" s="39"/>
      <c r="H4" s="39"/>
      <c r="I4" s="39"/>
      <c r="J4" s="39"/>
      <c r="K4" s="39"/>
      <c r="L4" s="39"/>
      <c r="M4" s="39"/>
      <c r="N4" s="401"/>
      <c r="O4" s="401"/>
      <c r="P4" s="401"/>
      <c r="Q4" s="401"/>
      <c r="R4" s="401"/>
      <c r="S4" s="401"/>
      <c r="T4" s="401"/>
      <c r="U4" s="401"/>
      <c r="V4" s="401"/>
    </row>
    <row r="5" spans="1:22" ht="14.5" customHeight="1">
      <c r="A5" s="1240" t="s">
        <v>564</v>
      </c>
      <c r="B5" s="1240"/>
      <c r="C5" s="1240"/>
      <c r="D5" s="1240"/>
      <c r="E5" s="1240"/>
      <c r="F5" s="1240"/>
      <c r="G5" s="1240"/>
      <c r="H5" s="1240"/>
      <c r="I5" s="1240"/>
      <c r="J5" s="1240"/>
      <c r="K5" s="1240"/>
      <c r="L5" s="1240"/>
      <c r="M5" s="1240"/>
      <c r="N5" s="1240"/>
      <c r="O5" s="1240"/>
      <c r="P5" s="1240"/>
      <c r="Q5" s="1240"/>
      <c r="R5" s="1240"/>
      <c r="S5" s="1240"/>
      <c r="T5" s="1240"/>
      <c r="U5" s="1240"/>
      <c r="V5" s="1240"/>
    </row>
    <row r="6" spans="1:22" ht="32.15" customHeight="1" thickBot="1">
      <c r="A6" s="1400" t="s">
        <v>43</v>
      </c>
      <c r="B6" s="1245" t="s">
        <v>368</v>
      </c>
      <c r="C6" s="1245" t="s">
        <v>329</v>
      </c>
      <c r="D6" s="1245" t="s">
        <v>329</v>
      </c>
      <c r="E6" s="1245" t="s">
        <v>369</v>
      </c>
      <c r="F6" s="1245" t="s">
        <v>330</v>
      </c>
      <c r="G6" s="1245" t="s">
        <v>330</v>
      </c>
      <c r="H6" s="1245" t="s">
        <v>370</v>
      </c>
      <c r="I6" s="1245" t="s">
        <v>331</v>
      </c>
      <c r="J6" s="1245" t="s">
        <v>331</v>
      </c>
      <c r="K6" s="1245" t="s">
        <v>371</v>
      </c>
      <c r="L6" s="1245" t="s">
        <v>332</v>
      </c>
      <c r="M6" s="1245" t="s">
        <v>332</v>
      </c>
      <c r="N6" s="1245" t="s">
        <v>372</v>
      </c>
      <c r="O6" s="1245" t="s">
        <v>333</v>
      </c>
      <c r="P6" s="1245" t="s">
        <v>333</v>
      </c>
      <c r="Q6" s="1245" t="s">
        <v>373</v>
      </c>
      <c r="R6" s="1245" t="s">
        <v>334</v>
      </c>
      <c r="S6" s="1245" t="s">
        <v>334</v>
      </c>
      <c r="T6" s="1245" t="s">
        <v>374</v>
      </c>
      <c r="U6" s="1245" t="s">
        <v>335</v>
      </c>
      <c r="V6" s="1246" t="s">
        <v>335</v>
      </c>
    </row>
    <row r="7" spans="1:22" ht="14.5" customHeight="1" thickBot="1">
      <c r="A7" s="1254" t="s">
        <v>43</v>
      </c>
      <c r="B7" s="54" t="s">
        <v>40</v>
      </c>
      <c r="C7" s="54" t="s">
        <v>111</v>
      </c>
      <c r="D7" s="55" t="s">
        <v>112</v>
      </c>
      <c r="E7" s="54" t="s">
        <v>40</v>
      </c>
      <c r="F7" s="54" t="s">
        <v>111</v>
      </c>
      <c r="G7" s="55" t="s">
        <v>112</v>
      </c>
      <c r="H7" s="54" t="s">
        <v>40</v>
      </c>
      <c r="I7" s="54" t="s">
        <v>111</v>
      </c>
      <c r="J7" s="55" t="s">
        <v>112</v>
      </c>
      <c r="K7" s="54" t="s">
        <v>40</v>
      </c>
      <c r="L7" s="54" t="s">
        <v>111</v>
      </c>
      <c r="M7" s="55" t="s">
        <v>112</v>
      </c>
      <c r="N7" s="54" t="s">
        <v>40</v>
      </c>
      <c r="O7" s="54" t="s">
        <v>111</v>
      </c>
      <c r="P7" s="55" t="s">
        <v>112</v>
      </c>
      <c r="Q7" s="54" t="s">
        <v>40</v>
      </c>
      <c r="R7" s="54" t="s">
        <v>111</v>
      </c>
      <c r="S7" s="55" t="s">
        <v>112</v>
      </c>
      <c r="T7" s="54" t="s">
        <v>40</v>
      </c>
      <c r="U7" s="54" t="s">
        <v>111</v>
      </c>
      <c r="V7" s="54" t="s">
        <v>112</v>
      </c>
    </row>
    <row r="8" spans="1:22" s="397" customFormat="1" ht="14.5" customHeight="1">
      <c r="A8" s="361" t="s">
        <v>54</v>
      </c>
      <c r="B8" s="377">
        <v>55.132436371932961</v>
      </c>
      <c r="C8" s="378">
        <v>8.9033114592216673</v>
      </c>
      <c r="D8" s="364">
        <v>34</v>
      </c>
      <c r="E8" s="377">
        <v>24.7607789244632</v>
      </c>
      <c r="F8" s="378">
        <v>7.8649784790693111</v>
      </c>
      <c r="G8" s="364">
        <v>33</v>
      </c>
      <c r="H8" s="740">
        <v>32.984335473191727</v>
      </c>
      <c r="I8" s="378">
        <v>8.5487984581813183</v>
      </c>
      <c r="J8" s="364">
        <v>33</v>
      </c>
      <c r="K8" s="377">
        <v>35.269783061106551</v>
      </c>
      <c r="L8" s="378">
        <v>8.8346777426343461</v>
      </c>
      <c r="M8" s="364">
        <v>33</v>
      </c>
      <c r="N8" s="739">
        <v>20.768232212616009</v>
      </c>
      <c r="O8" s="378">
        <v>7.6534153257001654</v>
      </c>
      <c r="P8" s="364">
        <v>33</v>
      </c>
      <c r="Q8" s="740">
        <v>34.796092506710551</v>
      </c>
      <c r="R8" s="378">
        <v>8.7841987546098697</v>
      </c>
      <c r="S8" s="364">
        <v>33</v>
      </c>
      <c r="T8" s="377">
        <v>20.30906257040877</v>
      </c>
      <c r="U8" s="378">
        <v>7.2907528621444966</v>
      </c>
      <c r="V8" s="934">
        <v>33</v>
      </c>
    </row>
    <row r="9" spans="1:22" s="397" customFormat="1" ht="14.5" customHeight="1">
      <c r="A9" s="365" t="s">
        <v>55</v>
      </c>
      <c r="B9" s="742">
        <v>76.738683638148359</v>
      </c>
      <c r="C9" s="380">
        <v>6.8721702759144163</v>
      </c>
      <c r="D9" s="368">
        <v>45</v>
      </c>
      <c r="E9" s="379">
        <v>23.117695829211549</v>
      </c>
      <c r="F9" s="380">
        <v>7.0520416802518078</v>
      </c>
      <c r="G9" s="368">
        <v>42</v>
      </c>
      <c r="H9" s="379">
        <v>29.20262387859994</v>
      </c>
      <c r="I9" s="380">
        <v>7.4396731027675393</v>
      </c>
      <c r="J9" s="368">
        <v>44</v>
      </c>
      <c r="K9" s="379">
        <v>39.810292921519419</v>
      </c>
      <c r="L9" s="380">
        <v>7.9111201978255226</v>
      </c>
      <c r="M9" s="368">
        <v>45</v>
      </c>
      <c r="N9" s="379">
        <v>4.7623806571076912</v>
      </c>
      <c r="O9" s="380">
        <v>3.5167908096795211</v>
      </c>
      <c r="P9" s="368">
        <v>43</v>
      </c>
      <c r="Q9" s="379">
        <v>23.777700967472839</v>
      </c>
      <c r="R9" s="380">
        <v>7.1877671712266151</v>
      </c>
      <c r="S9" s="368">
        <v>42</v>
      </c>
      <c r="T9" s="379">
        <v>12.86235737730324</v>
      </c>
      <c r="U9" s="380">
        <v>5.5863865366791403</v>
      </c>
      <c r="V9" s="935">
        <v>42</v>
      </c>
    </row>
    <row r="10" spans="1:22" s="397" customFormat="1" ht="14.5" customHeight="1">
      <c r="A10" s="361" t="s">
        <v>56</v>
      </c>
      <c r="B10" s="377">
        <v>70.346499850451337</v>
      </c>
      <c r="C10" s="378">
        <v>7.4701905141484559</v>
      </c>
      <c r="D10" s="364">
        <v>38</v>
      </c>
      <c r="E10" s="377">
        <v>19.6500896572269</v>
      </c>
      <c r="F10" s="378">
        <v>6.7762468221055911</v>
      </c>
      <c r="G10" s="364">
        <v>36</v>
      </c>
      <c r="H10" s="377">
        <v>24.023671199001029</v>
      </c>
      <c r="I10" s="378">
        <v>7.2026507604392416</v>
      </c>
      <c r="J10" s="364">
        <v>36</v>
      </c>
      <c r="K10" s="377">
        <v>29.30059322513037</v>
      </c>
      <c r="L10" s="378">
        <v>7.6840920337441059</v>
      </c>
      <c r="M10" s="364">
        <v>36</v>
      </c>
      <c r="N10" s="377">
        <v>11.065158534570919</v>
      </c>
      <c r="O10" s="378">
        <v>5.3107249816324442</v>
      </c>
      <c r="P10" s="364">
        <v>36</v>
      </c>
      <c r="Q10" s="377">
        <v>25.013877847198039</v>
      </c>
      <c r="R10" s="378">
        <v>7.3728277005552254</v>
      </c>
      <c r="S10" s="364">
        <v>36</v>
      </c>
      <c r="T10" s="377">
        <v>22.82458691264895</v>
      </c>
      <c r="U10" s="378">
        <v>6.9339481487935606</v>
      </c>
      <c r="V10" s="934">
        <v>37</v>
      </c>
    </row>
    <row r="11" spans="1:22" s="397" customFormat="1" ht="14.5" customHeight="1">
      <c r="A11" s="365" t="s">
        <v>57</v>
      </c>
      <c r="B11" s="743">
        <v>88.455038414457675</v>
      </c>
      <c r="C11" s="380">
        <v>6.7240638041874563</v>
      </c>
      <c r="D11" s="368">
        <v>20</v>
      </c>
      <c r="E11" s="379">
        <v>39.908689721705962</v>
      </c>
      <c r="F11" s="380">
        <v>12.21254412551564</v>
      </c>
      <c r="G11" s="368">
        <v>18</v>
      </c>
      <c r="H11" s="379">
        <v>29.2752727623818</v>
      </c>
      <c r="I11" s="380">
        <v>11.20124720936464</v>
      </c>
      <c r="J11" s="368">
        <v>19</v>
      </c>
      <c r="K11" s="379">
        <v>32.754037168716359</v>
      </c>
      <c r="L11" s="380">
        <v>11.71922684608611</v>
      </c>
      <c r="M11" s="368">
        <v>18</v>
      </c>
      <c r="N11" s="379">
        <v>9.6732343812668589</v>
      </c>
      <c r="O11" s="380">
        <v>7.0022893636346408</v>
      </c>
      <c r="P11" s="368">
        <v>18</v>
      </c>
      <c r="Q11" s="379">
        <v>6.4903198558303687</v>
      </c>
      <c r="R11" s="380">
        <v>4.7041114170786722</v>
      </c>
      <c r="S11" s="368">
        <v>18</v>
      </c>
      <c r="T11" s="379">
        <v>15.59407459511085</v>
      </c>
      <c r="U11" s="380">
        <v>9.8012384107212398</v>
      </c>
      <c r="V11" s="935">
        <v>19</v>
      </c>
    </row>
    <row r="12" spans="1:22" s="397" customFormat="1" ht="14.5" customHeight="1">
      <c r="A12" s="361" t="s">
        <v>58</v>
      </c>
      <c r="B12" s="377">
        <v>68.09860773297865</v>
      </c>
      <c r="C12" s="378">
        <v>15.504891568677509</v>
      </c>
      <c r="D12" s="364">
        <v>13</v>
      </c>
      <c r="E12" s="377">
        <v>44.104601100667168</v>
      </c>
      <c r="F12" s="378">
        <v>15.50817122399444</v>
      </c>
      <c r="G12" s="364">
        <v>13</v>
      </c>
      <c r="H12" s="377">
        <v>17.790969030962181</v>
      </c>
      <c r="I12" s="378">
        <v>10.18389129954674</v>
      </c>
      <c r="J12" s="364">
        <v>13</v>
      </c>
      <c r="K12" s="377">
        <v>63.089671498063872</v>
      </c>
      <c r="L12" s="378">
        <v>13.90750401497224</v>
      </c>
      <c r="M12" s="364">
        <v>13</v>
      </c>
      <c r="N12" s="377">
        <v>6.4369526784360698</v>
      </c>
      <c r="O12" s="378">
        <v>6.5595333188743474</v>
      </c>
      <c r="P12" s="364">
        <v>13</v>
      </c>
      <c r="Q12" s="377">
        <v>12.657099666359381</v>
      </c>
      <c r="R12" s="378">
        <v>8.9423007700737642</v>
      </c>
      <c r="S12" s="364">
        <v>13</v>
      </c>
      <c r="T12" s="377">
        <v>6.4369526784360698</v>
      </c>
      <c r="U12" s="378">
        <v>6.5595333188743474</v>
      </c>
      <c r="V12" s="934">
        <v>13</v>
      </c>
    </row>
    <row r="13" spans="1:22" s="397" customFormat="1" ht="14.5" customHeight="1">
      <c r="A13" s="365" t="s">
        <v>59</v>
      </c>
      <c r="B13" s="379">
        <v>69.793813318012653</v>
      </c>
      <c r="C13" s="380">
        <v>12.049904347624979</v>
      </c>
      <c r="D13" s="368">
        <v>19</v>
      </c>
      <c r="E13" s="379">
        <v>29.1898660700456</v>
      </c>
      <c r="F13" s="380">
        <v>11.91769312841163</v>
      </c>
      <c r="G13" s="368">
        <v>18</v>
      </c>
      <c r="H13" s="379">
        <v>39.187965703818243</v>
      </c>
      <c r="I13" s="380">
        <v>12.755148709604279</v>
      </c>
      <c r="J13" s="368">
        <v>18</v>
      </c>
      <c r="K13" s="379">
        <v>27.331288324706652</v>
      </c>
      <c r="L13" s="380">
        <v>11.568614488439509</v>
      </c>
      <c r="M13" s="368">
        <v>18</v>
      </c>
      <c r="N13" s="379">
        <v>0</v>
      </c>
      <c r="O13" s="380"/>
      <c r="P13" s="368">
        <v>18</v>
      </c>
      <c r="Q13" s="379">
        <v>18.02801985185064</v>
      </c>
      <c r="R13" s="380">
        <v>11.526670007222259</v>
      </c>
      <c r="S13" s="368">
        <v>18</v>
      </c>
      <c r="T13" s="379">
        <v>4.279922018103206</v>
      </c>
      <c r="U13" s="380">
        <v>4.3419307492852601</v>
      </c>
      <c r="V13" s="935">
        <v>19</v>
      </c>
    </row>
    <row r="14" spans="1:22" s="397" customFormat="1" ht="14.5" customHeight="1">
      <c r="A14" s="361" t="s">
        <v>60</v>
      </c>
      <c r="B14" s="377">
        <v>48.719758062653213</v>
      </c>
      <c r="C14" s="378">
        <v>10.33911384690127</v>
      </c>
      <c r="D14" s="364">
        <v>30</v>
      </c>
      <c r="E14" s="738">
        <v>2.3463347303112871</v>
      </c>
      <c r="F14" s="378">
        <v>2.3865245729562652</v>
      </c>
      <c r="G14" s="364">
        <v>28</v>
      </c>
      <c r="H14" s="739">
        <v>43.303573205294398</v>
      </c>
      <c r="I14" s="378">
        <v>10.361502114640061</v>
      </c>
      <c r="J14" s="364">
        <v>28</v>
      </c>
      <c r="K14" s="377">
        <v>34.035058684367378</v>
      </c>
      <c r="L14" s="378">
        <v>10.474626359840491</v>
      </c>
      <c r="M14" s="364">
        <v>28</v>
      </c>
      <c r="N14" s="377">
        <v>0</v>
      </c>
      <c r="O14" s="378"/>
      <c r="P14" s="364">
        <v>28</v>
      </c>
      <c r="Q14" s="377">
        <v>18.040372372042651</v>
      </c>
      <c r="R14" s="378">
        <v>7.8472496256557598</v>
      </c>
      <c r="S14" s="364">
        <v>28</v>
      </c>
      <c r="T14" s="377">
        <v>26.095944454434679</v>
      </c>
      <c r="U14" s="378">
        <v>9.7370558008193697</v>
      </c>
      <c r="V14" s="934">
        <v>31</v>
      </c>
    </row>
    <row r="15" spans="1:22" s="397" customFormat="1" ht="14.5" customHeight="1">
      <c r="A15" s="365" t="s">
        <v>61</v>
      </c>
      <c r="B15" s="379">
        <v>75.159560370816308</v>
      </c>
      <c r="C15" s="380">
        <v>13.235316388478831</v>
      </c>
      <c r="D15" s="368">
        <v>12</v>
      </c>
      <c r="E15" s="379">
        <v>35.03958832602315</v>
      </c>
      <c r="F15" s="380">
        <v>14.71985043024578</v>
      </c>
      <c r="G15" s="368">
        <v>12</v>
      </c>
      <c r="H15" s="379">
        <v>25.20276344766533</v>
      </c>
      <c r="I15" s="380">
        <v>12.09804601162306</v>
      </c>
      <c r="J15" s="368">
        <v>13</v>
      </c>
      <c r="K15" s="743">
        <v>13.708115517346551</v>
      </c>
      <c r="L15" s="380">
        <v>10.1337409252132</v>
      </c>
      <c r="M15" s="368">
        <v>12</v>
      </c>
      <c r="N15" s="379">
        <v>0</v>
      </c>
      <c r="O15" s="380"/>
      <c r="P15" s="368">
        <v>12</v>
      </c>
      <c r="Q15" s="379">
        <v>0</v>
      </c>
      <c r="R15" s="380"/>
      <c r="S15" s="368">
        <v>12</v>
      </c>
      <c r="T15" s="379">
        <v>18.21622796895797</v>
      </c>
      <c r="U15" s="380">
        <v>12.09817844364623</v>
      </c>
      <c r="V15" s="935">
        <v>12</v>
      </c>
    </row>
    <row r="16" spans="1:22" s="397" customFormat="1" ht="14.5" customHeight="1">
      <c r="A16" s="361" t="s">
        <v>62</v>
      </c>
      <c r="B16" s="377">
        <v>70.821257839394576</v>
      </c>
      <c r="C16" s="378">
        <v>8.0117671853406787</v>
      </c>
      <c r="D16" s="364">
        <v>37</v>
      </c>
      <c r="E16" s="377">
        <v>24.798338845476732</v>
      </c>
      <c r="F16" s="378">
        <v>8.5636148487229793</v>
      </c>
      <c r="G16" s="364">
        <v>35</v>
      </c>
      <c r="H16" s="377">
        <v>41.954204118334403</v>
      </c>
      <c r="I16" s="378">
        <v>8.8491607608870257</v>
      </c>
      <c r="J16" s="364">
        <v>35</v>
      </c>
      <c r="K16" s="377">
        <v>41.662408588323217</v>
      </c>
      <c r="L16" s="378">
        <v>8.8415190993918849</v>
      </c>
      <c r="M16" s="364">
        <v>36</v>
      </c>
      <c r="N16" s="377">
        <v>6.7490221406690187</v>
      </c>
      <c r="O16" s="378">
        <v>6.4846824532327538</v>
      </c>
      <c r="P16" s="364">
        <v>35</v>
      </c>
      <c r="Q16" s="377">
        <v>23.530322381191471</v>
      </c>
      <c r="R16" s="378">
        <v>7.5805741855483539</v>
      </c>
      <c r="S16" s="364">
        <v>35</v>
      </c>
      <c r="T16" s="377">
        <v>13.697261607033299</v>
      </c>
      <c r="U16" s="378">
        <v>6.0100083443644179</v>
      </c>
      <c r="V16" s="934">
        <v>35</v>
      </c>
    </row>
    <row r="17" spans="1:22" s="397" customFormat="1" ht="14.5" customHeight="1">
      <c r="A17" s="365" t="s">
        <v>99</v>
      </c>
      <c r="B17" s="741">
        <v>74.769745519202729</v>
      </c>
      <c r="C17" s="380">
        <v>7.2981027699035934</v>
      </c>
      <c r="D17" s="368">
        <v>38</v>
      </c>
      <c r="E17" s="379">
        <v>29.582867529209491</v>
      </c>
      <c r="F17" s="380">
        <v>7.8439299349334934</v>
      </c>
      <c r="G17" s="368">
        <v>37</v>
      </c>
      <c r="H17" s="379">
        <v>20.252633348481289</v>
      </c>
      <c r="I17" s="380">
        <v>6.995358011674135</v>
      </c>
      <c r="J17" s="368">
        <v>37</v>
      </c>
      <c r="K17" s="379">
        <v>44.7194408217687</v>
      </c>
      <c r="L17" s="380">
        <v>8.3008793034085322</v>
      </c>
      <c r="M17" s="368">
        <v>39</v>
      </c>
      <c r="N17" s="379">
        <v>4.7116639697819531</v>
      </c>
      <c r="O17" s="380">
        <v>3.3149388109630089</v>
      </c>
      <c r="P17" s="368">
        <v>37</v>
      </c>
      <c r="Q17" s="379">
        <v>10.526114591677629</v>
      </c>
      <c r="R17" s="380">
        <v>5.2737691210682156</v>
      </c>
      <c r="S17" s="368">
        <v>37</v>
      </c>
      <c r="T17" s="379">
        <v>3.3176285330884978</v>
      </c>
      <c r="U17" s="380">
        <v>2.3652139414567142</v>
      </c>
      <c r="V17" s="935">
        <v>38</v>
      </c>
    </row>
    <row r="18" spans="1:22" s="397" customFormat="1" ht="14.5" customHeight="1">
      <c r="A18" s="361" t="s">
        <v>64</v>
      </c>
      <c r="B18" s="377">
        <v>63.67835429265488</v>
      </c>
      <c r="C18" s="378">
        <v>9.4879051452571588</v>
      </c>
      <c r="D18" s="364">
        <v>30</v>
      </c>
      <c r="E18" s="740">
        <v>36.113621597222647</v>
      </c>
      <c r="F18" s="378">
        <v>9.8926699028764986</v>
      </c>
      <c r="G18" s="364">
        <v>30</v>
      </c>
      <c r="H18" s="377">
        <v>30.656825170534031</v>
      </c>
      <c r="I18" s="378">
        <v>8.8575718419307687</v>
      </c>
      <c r="J18" s="364">
        <v>30</v>
      </c>
      <c r="K18" s="377">
        <v>38.361681393729832</v>
      </c>
      <c r="L18" s="378">
        <v>10.069422781222929</v>
      </c>
      <c r="M18" s="364">
        <v>29</v>
      </c>
      <c r="N18" s="377">
        <v>0</v>
      </c>
      <c r="O18" s="378"/>
      <c r="P18" s="364">
        <v>28</v>
      </c>
      <c r="Q18" s="377">
        <v>13.685523414334909</v>
      </c>
      <c r="R18" s="378">
        <v>6.0344355904867664</v>
      </c>
      <c r="S18" s="364">
        <v>29</v>
      </c>
      <c r="T18" s="377">
        <v>9.5920174757508114</v>
      </c>
      <c r="U18" s="378">
        <v>5.6250167318786417</v>
      </c>
      <c r="V18" s="934">
        <v>28</v>
      </c>
    </row>
    <row r="19" spans="1:22" s="397" customFormat="1" ht="14.5" customHeight="1">
      <c r="A19" s="365" t="s">
        <v>65</v>
      </c>
      <c r="B19" s="379">
        <v>100</v>
      </c>
      <c r="C19" s="380"/>
      <c r="D19" s="368">
        <v>8</v>
      </c>
      <c r="E19" s="379">
        <v>13.20625161736201</v>
      </c>
      <c r="F19" s="380">
        <v>13.44263567895886</v>
      </c>
      <c r="G19" s="368">
        <v>7</v>
      </c>
      <c r="H19" s="379">
        <v>13.20625161736201</v>
      </c>
      <c r="I19" s="380">
        <v>13.44263567895886</v>
      </c>
      <c r="J19" s="368">
        <v>7</v>
      </c>
      <c r="K19" s="379">
        <v>31.916638626313311</v>
      </c>
      <c r="L19" s="380">
        <v>19.897701411811791</v>
      </c>
      <c r="M19" s="368">
        <v>7</v>
      </c>
      <c r="N19" s="379">
        <v>0</v>
      </c>
      <c r="O19" s="380"/>
      <c r="P19" s="368">
        <v>7</v>
      </c>
      <c r="Q19" s="379">
        <v>31.916638626313311</v>
      </c>
      <c r="R19" s="380">
        <v>19.897701411811791</v>
      </c>
      <c r="S19" s="368">
        <v>7</v>
      </c>
      <c r="T19" s="379">
        <v>0</v>
      </c>
      <c r="U19" s="380"/>
      <c r="V19" s="935">
        <v>7</v>
      </c>
    </row>
    <row r="20" spans="1:22" s="397" customFormat="1" ht="14.5" customHeight="1">
      <c r="A20" s="361" t="s">
        <v>66</v>
      </c>
      <c r="B20" s="377">
        <v>79.735415287205569</v>
      </c>
      <c r="C20" s="378">
        <v>8.7284012540972604</v>
      </c>
      <c r="D20" s="364">
        <v>22</v>
      </c>
      <c r="E20" s="377">
        <v>35.798650490500059</v>
      </c>
      <c r="F20" s="378">
        <v>10.640033877482921</v>
      </c>
      <c r="G20" s="364">
        <v>22</v>
      </c>
      <c r="H20" s="377">
        <v>19.538756119723171</v>
      </c>
      <c r="I20" s="378">
        <v>8.4800557410705117</v>
      </c>
      <c r="J20" s="364">
        <v>23</v>
      </c>
      <c r="K20" s="377">
        <v>28.65863976909122</v>
      </c>
      <c r="L20" s="378">
        <v>9.951473024284196</v>
      </c>
      <c r="M20" s="364">
        <v>22</v>
      </c>
      <c r="N20" s="377">
        <v>7.2852429360291486</v>
      </c>
      <c r="O20" s="378">
        <v>5.1612372042404404</v>
      </c>
      <c r="P20" s="364">
        <v>22</v>
      </c>
      <c r="Q20" s="377">
        <v>21.598520857451788</v>
      </c>
      <c r="R20" s="378">
        <v>9.097899441410279</v>
      </c>
      <c r="S20" s="364">
        <v>22</v>
      </c>
      <c r="T20" s="377">
        <v>16.93573286939888</v>
      </c>
      <c r="U20" s="378">
        <v>8.2224596953979106</v>
      </c>
      <c r="V20" s="934">
        <v>22</v>
      </c>
    </row>
    <row r="21" spans="1:22" s="397" customFormat="1" ht="14.5" customHeight="1">
      <c r="A21" s="365" t="s">
        <v>67</v>
      </c>
      <c r="B21" s="379">
        <v>67.896472653384421</v>
      </c>
      <c r="C21" s="380">
        <v>8.2742343400885954</v>
      </c>
      <c r="D21" s="368">
        <v>37</v>
      </c>
      <c r="E21" s="741">
        <v>65.472240315164171</v>
      </c>
      <c r="F21" s="380">
        <v>8.5656076292672392</v>
      </c>
      <c r="G21" s="368">
        <v>35</v>
      </c>
      <c r="H21" s="743">
        <v>38.217813486254492</v>
      </c>
      <c r="I21" s="380">
        <v>8.8753415165499412</v>
      </c>
      <c r="J21" s="368">
        <v>35</v>
      </c>
      <c r="K21" s="379">
        <v>30.930292856875511</v>
      </c>
      <c r="L21" s="380">
        <v>8.2896646434345893</v>
      </c>
      <c r="M21" s="368">
        <v>35</v>
      </c>
      <c r="N21" s="379">
        <v>8.7272023837599821</v>
      </c>
      <c r="O21" s="380">
        <v>5.1031417773158196</v>
      </c>
      <c r="P21" s="368">
        <v>35</v>
      </c>
      <c r="Q21" s="379">
        <v>9.0237749263276559</v>
      </c>
      <c r="R21" s="380">
        <v>4.710481590658981</v>
      </c>
      <c r="S21" s="368">
        <v>35</v>
      </c>
      <c r="T21" s="742">
        <v>7.1569276041527896</v>
      </c>
      <c r="U21" s="380">
        <v>4.3575833838852036</v>
      </c>
      <c r="V21" s="935">
        <v>35</v>
      </c>
    </row>
    <row r="22" spans="1:22" s="397" customFormat="1" ht="14.5" customHeight="1">
      <c r="A22" s="361" t="s">
        <v>68</v>
      </c>
      <c r="B22" s="740">
        <v>85.925045302899377</v>
      </c>
      <c r="C22" s="378">
        <v>5.0903283499778382</v>
      </c>
      <c r="D22" s="364">
        <v>50</v>
      </c>
      <c r="E22" s="377">
        <v>23.996889829674561</v>
      </c>
      <c r="F22" s="378">
        <v>6.359745037181848</v>
      </c>
      <c r="G22" s="364">
        <v>47</v>
      </c>
      <c r="H22" s="377">
        <v>27.294218160559009</v>
      </c>
      <c r="I22" s="378">
        <v>6.9065702618474178</v>
      </c>
      <c r="J22" s="364">
        <v>47</v>
      </c>
      <c r="K22" s="377">
        <v>41.49580825702224</v>
      </c>
      <c r="L22" s="378">
        <v>7.495933787045268</v>
      </c>
      <c r="M22" s="364">
        <v>47</v>
      </c>
      <c r="N22" s="377">
        <v>10.360475857596411</v>
      </c>
      <c r="O22" s="378">
        <v>4.5891944912179499</v>
      </c>
      <c r="P22" s="364">
        <v>48</v>
      </c>
      <c r="Q22" s="377">
        <v>14.490116051448631</v>
      </c>
      <c r="R22" s="378">
        <v>5.293010743474686</v>
      </c>
      <c r="S22" s="364">
        <v>48</v>
      </c>
      <c r="T22" s="377">
        <v>13.841019453624281</v>
      </c>
      <c r="U22" s="378">
        <v>5.4427207019635189</v>
      </c>
      <c r="V22" s="934">
        <v>47</v>
      </c>
    </row>
    <row r="23" spans="1:22" s="397" customFormat="1" ht="14.5" customHeight="1" thickBot="1">
      <c r="A23" s="369" t="s">
        <v>69</v>
      </c>
      <c r="B23" s="385">
        <v>72.162420750137741</v>
      </c>
      <c r="C23" s="386">
        <v>9.337269066375864</v>
      </c>
      <c r="D23" s="372">
        <v>25</v>
      </c>
      <c r="E23" s="385">
        <v>30.88237317168219</v>
      </c>
      <c r="F23" s="386">
        <v>9.3300019568282551</v>
      </c>
      <c r="G23" s="372">
        <v>25</v>
      </c>
      <c r="H23" s="385">
        <v>25.188422584743549</v>
      </c>
      <c r="I23" s="386">
        <v>9.1334892818788269</v>
      </c>
      <c r="J23" s="372">
        <v>25</v>
      </c>
      <c r="K23" s="746">
        <v>61.469845154439057</v>
      </c>
      <c r="L23" s="386">
        <v>10.119968105925709</v>
      </c>
      <c r="M23" s="372">
        <v>25</v>
      </c>
      <c r="N23" s="385">
        <v>4.8717749708322868</v>
      </c>
      <c r="O23" s="386">
        <v>4.8322048436072862</v>
      </c>
      <c r="P23" s="372">
        <v>25</v>
      </c>
      <c r="Q23" s="385">
        <v>14.65154439649927</v>
      </c>
      <c r="R23" s="386">
        <v>7.1740849492118937</v>
      </c>
      <c r="S23" s="372">
        <v>25</v>
      </c>
      <c r="T23" s="385">
        <v>16.55924792901865</v>
      </c>
      <c r="U23" s="386">
        <v>7.812528575317498</v>
      </c>
      <c r="V23" s="1011">
        <v>25</v>
      </c>
    </row>
    <row r="24" spans="1:22" s="397" customFormat="1" ht="14.5" customHeight="1">
      <c r="A24" s="373" t="s">
        <v>70</v>
      </c>
      <c r="B24" s="747">
        <v>68.929512965094617</v>
      </c>
      <c r="C24" s="388">
        <v>3.3076667708366578</v>
      </c>
      <c r="D24" s="376">
        <v>304</v>
      </c>
      <c r="E24" s="387">
        <v>25.303333188125251</v>
      </c>
      <c r="F24" s="388">
        <v>3.3003400901807982</v>
      </c>
      <c r="G24" s="376">
        <v>290</v>
      </c>
      <c r="H24" s="389">
        <v>29.693344552174199</v>
      </c>
      <c r="I24" s="388">
        <v>3.3036812131621329</v>
      </c>
      <c r="J24" s="376">
        <v>292</v>
      </c>
      <c r="K24" s="389">
        <v>40.154846254160169</v>
      </c>
      <c r="L24" s="388">
        <v>3.6369968540414899</v>
      </c>
      <c r="M24" s="376">
        <v>295</v>
      </c>
      <c r="N24" s="389">
        <v>7.900493707107116</v>
      </c>
      <c r="O24" s="388">
        <v>2.1306641123632319</v>
      </c>
      <c r="P24" s="376">
        <v>290</v>
      </c>
      <c r="Q24" s="387">
        <v>20.822903486792111</v>
      </c>
      <c r="R24" s="388">
        <v>2.9903382722685601</v>
      </c>
      <c r="S24" s="376">
        <v>290</v>
      </c>
      <c r="T24" s="389">
        <v>12.246847890390541</v>
      </c>
      <c r="U24" s="388">
        <v>2.2639187406905368</v>
      </c>
      <c r="V24" s="941">
        <v>293</v>
      </c>
    </row>
    <row r="25" spans="1:22" s="397" customFormat="1" ht="14.5" customHeight="1">
      <c r="A25" s="373" t="s">
        <v>71</v>
      </c>
      <c r="B25" s="747">
        <v>74.005167952998335</v>
      </c>
      <c r="C25" s="388">
        <v>3.9017227551643732</v>
      </c>
      <c r="D25" s="376">
        <v>154</v>
      </c>
      <c r="E25" s="748">
        <v>33.583825946313731</v>
      </c>
      <c r="F25" s="388">
        <v>4.0415359942125066</v>
      </c>
      <c r="G25" s="376">
        <v>148</v>
      </c>
      <c r="H25" s="389">
        <v>25.88242576845245</v>
      </c>
      <c r="I25" s="388">
        <v>3.9005482777720561</v>
      </c>
      <c r="J25" s="376">
        <v>151</v>
      </c>
      <c r="K25" s="389">
        <v>32.457175362821168</v>
      </c>
      <c r="L25" s="388">
        <v>4.1844500662367414</v>
      </c>
      <c r="M25" s="376">
        <v>148</v>
      </c>
      <c r="N25" s="389">
        <v>8.5275920580895619</v>
      </c>
      <c r="O25" s="388">
        <v>2.584344066597875</v>
      </c>
      <c r="P25" s="376">
        <v>148</v>
      </c>
      <c r="Q25" s="387">
        <v>17.665268263168301</v>
      </c>
      <c r="R25" s="388">
        <v>3.593170544426965</v>
      </c>
      <c r="S25" s="376">
        <v>148</v>
      </c>
      <c r="T25" s="387">
        <v>17.75785235462871</v>
      </c>
      <c r="U25" s="388">
        <v>3.5477082916030129</v>
      </c>
      <c r="V25" s="941">
        <v>150</v>
      </c>
    </row>
    <row r="26" spans="1:22" s="397" customFormat="1" ht="14.5" customHeight="1">
      <c r="A26" s="957" t="s">
        <v>72</v>
      </c>
      <c r="B26" s="1027">
        <v>69.630647341763563</v>
      </c>
      <c r="C26" s="962">
        <v>2.9015658971149931</v>
      </c>
      <c r="D26" s="963">
        <v>458</v>
      </c>
      <c r="E26" s="1028">
        <v>26.451445415621119</v>
      </c>
      <c r="F26" s="962">
        <v>2.8954575097115538</v>
      </c>
      <c r="G26" s="963">
        <v>438</v>
      </c>
      <c r="H26" s="964">
        <v>29.1604724069493</v>
      </c>
      <c r="I26" s="962">
        <v>2.893867069472535</v>
      </c>
      <c r="J26" s="963">
        <v>443</v>
      </c>
      <c r="K26" s="964">
        <v>39.11281461011724</v>
      </c>
      <c r="L26" s="962">
        <v>3.1978938536676669</v>
      </c>
      <c r="M26" s="963">
        <v>443</v>
      </c>
      <c r="N26" s="964">
        <v>7.9875800641205279</v>
      </c>
      <c r="O26" s="962">
        <v>1.8693811781910039</v>
      </c>
      <c r="P26" s="963">
        <v>438</v>
      </c>
      <c r="Q26" s="1029">
        <v>20.384521963675681</v>
      </c>
      <c r="R26" s="962">
        <v>2.6237654851129379</v>
      </c>
      <c r="S26" s="963">
        <v>438</v>
      </c>
      <c r="T26" s="1029">
        <v>13.020972649102641</v>
      </c>
      <c r="U26" s="962">
        <v>2.0089402920516619</v>
      </c>
      <c r="V26" s="960">
        <v>443</v>
      </c>
    </row>
    <row r="27" spans="1:22" s="1021" customFormat="1" ht="14.5" customHeight="1">
      <c r="A27" s="1431" t="s">
        <v>336</v>
      </c>
      <c r="B27" s="1480"/>
      <c r="C27" s="1430"/>
      <c r="D27" s="1430"/>
      <c r="E27" s="1480"/>
      <c r="F27" s="1430"/>
      <c r="G27" s="1430"/>
      <c r="H27" s="1480"/>
      <c r="I27" s="1430"/>
      <c r="J27" s="1430"/>
      <c r="K27" s="1480"/>
      <c r="L27" s="1430"/>
      <c r="M27" s="1430"/>
      <c r="N27" s="1480"/>
      <c r="O27" s="1430"/>
      <c r="P27" s="1430"/>
      <c r="Q27" s="1480"/>
      <c r="R27" s="1430"/>
      <c r="S27" s="1430"/>
      <c r="T27" s="1480"/>
      <c r="U27" s="1430"/>
      <c r="V27" s="1430"/>
    </row>
    <row r="28" spans="1:22" s="1021" customFormat="1" ht="14.5" customHeight="1">
      <c r="A28" s="1431" t="s">
        <v>563</v>
      </c>
      <c r="B28" s="1480"/>
      <c r="C28" s="1430"/>
      <c r="D28" s="1430"/>
      <c r="E28" s="1480"/>
      <c r="F28" s="1430"/>
      <c r="G28" s="1430"/>
      <c r="H28" s="1480"/>
      <c r="I28" s="1430"/>
      <c r="J28" s="1430"/>
      <c r="K28" s="1480"/>
      <c r="L28" s="1430"/>
      <c r="M28" s="1430"/>
      <c r="N28" s="1480"/>
      <c r="O28" s="1430"/>
      <c r="P28" s="1430"/>
      <c r="Q28" s="1480"/>
      <c r="R28" s="1430"/>
      <c r="S28" s="1430"/>
      <c r="T28" s="1480"/>
      <c r="U28" s="1430"/>
      <c r="V28" s="1430"/>
    </row>
    <row r="29" spans="1:22" s="1021" customFormat="1" ht="14.5" customHeight="1">
      <c r="A29" s="1431" t="s">
        <v>501</v>
      </c>
      <c r="B29" s="1480"/>
      <c r="C29" s="1430"/>
      <c r="D29" s="1430"/>
      <c r="E29" s="1480"/>
      <c r="F29" s="1430"/>
      <c r="G29" s="1430"/>
      <c r="H29" s="1480"/>
      <c r="I29" s="1430"/>
      <c r="J29" s="1430"/>
      <c r="K29" s="1480"/>
      <c r="L29" s="1430"/>
      <c r="M29" s="1430"/>
      <c r="N29" s="1480"/>
      <c r="O29" s="1430"/>
      <c r="P29" s="1430"/>
      <c r="Q29" s="1480"/>
      <c r="R29" s="1430"/>
      <c r="S29" s="1430"/>
      <c r="T29" s="1480"/>
      <c r="U29" s="1430"/>
      <c r="V29" s="1430"/>
    </row>
    <row r="30" spans="1:22" ht="14.5" customHeight="1">
      <c r="A30" s="401"/>
      <c r="B30" s="401"/>
      <c r="C30" s="401"/>
      <c r="D30" s="401"/>
      <c r="E30" s="401"/>
      <c r="F30" s="401"/>
      <c r="G30" s="401"/>
      <c r="H30" s="401"/>
      <c r="I30" s="401"/>
      <c r="J30" s="401"/>
      <c r="K30" s="401"/>
      <c r="L30" s="401"/>
      <c r="M30" s="401"/>
      <c r="N30" s="401"/>
      <c r="O30" s="401"/>
      <c r="P30" s="401"/>
      <c r="Q30" s="401"/>
      <c r="R30" s="401"/>
      <c r="S30" s="401"/>
      <c r="T30" s="401"/>
      <c r="U30" s="401"/>
      <c r="V30" s="401"/>
    </row>
    <row r="31" spans="1:22" ht="14.5" customHeight="1">
      <c r="A31" s="1240" t="s">
        <v>375</v>
      </c>
      <c r="B31" s="1240"/>
      <c r="C31" s="1240"/>
      <c r="D31" s="1240"/>
      <c r="E31" s="1240"/>
      <c r="F31" s="1240"/>
      <c r="G31" s="1240"/>
      <c r="H31" s="1240"/>
      <c r="I31" s="1240"/>
      <c r="J31" s="1240"/>
      <c r="K31" s="1240"/>
      <c r="L31" s="1240"/>
      <c r="M31" s="1240"/>
      <c r="N31" s="1240"/>
      <c r="O31" s="1240"/>
      <c r="P31" s="1240"/>
      <c r="Q31" s="1240"/>
      <c r="R31" s="1240"/>
      <c r="S31" s="1240"/>
      <c r="T31" s="1240"/>
      <c r="U31" s="1240"/>
      <c r="V31" s="1240"/>
    </row>
    <row r="32" spans="1:22" ht="33.65" customHeight="1" thickBot="1">
      <c r="A32" s="1400" t="s">
        <v>43</v>
      </c>
      <c r="B32" s="1245" t="s">
        <v>368</v>
      </c>
      <c r="C32" s="1245" t="s">
        <v>329</v>
      </c>
      <c r="D32" s="1245" t="s">
        <v>329</v>
      </c>
      <c r="E32" s="1245" t="s">
        <v>369</v>
      </c>
      <c r="F32" s="1245" t="s">
        <v>330</v>
      </c>
      <c r="G32" s="1245" t="s">
        <v>330</v>
      </c>
      <c r="H32" s="1245" t="s">
        <v>370</v>
      </c>
      <c r="I32" s="1245" t="s">
        <v>331</v>
      </c>
      <c r="J32" s="1245" t="s">
        <v>331</v>
      </c>
      <c r="K32" s="1245" t="s">
        <v>371</v>
      </c>
      <c r="L32" s="1245" t="s">
        <v>332</v>
      </c>
      <c r="M32" s="1245" t="s">
        <v>332</v>
      </c>
      <c r="N32" s="1245" t="s">
        <v>372</v>
      </c>
      <c r="O32" s="1245" t="s">
        <v>333</v>
      </c>
      <c r="P32" s="1245" t="s">
        <v>333</v>
      </c>
      <c r="Q32" s="1245" t="s">
        <v>373</v>
      </c>
      <c r="R32" s="1245" t="s">
        <v>334</v>
      </c>
      <c r="S32" s="1245" t="s">
        <v>334</v>
      </c>
      <c r="T32" s="1245" t="s">
        <v>374</v>
      </c>
      <c r="U32" s="1245" t="s">
        <v>335</v>
      </c>
      <c r="V32" s="1246" t="s">
        <v>335</v>
      </c>
    </row>
    <row r="33" spans="1:22" ht="14.5" customHeight="1" thickBot="1">
      <c r="A33" s="1254" t="s">
        <v>43</v>
      </c>
      <c r="B33" s="54" t="s">
        <v>40</v>
      </c>
      <c r="C33" s="54" t="s">
        <v>111</v>
      </c>
      <c r="D33" s="55" t="s">
        <v>112</v>
      </c>
      <c r="E33" s="54" t="s">
        <v>40</v>
      </c>
      <c r="F33" s="54" t="s">
        <v>111</v>
      </c>
      <c r="G33" s="55" t="s">
        <v>112</v>
      </c>
      <c r="H33" s="54" t="s">
        <v>40</v>
      </c>
      <c r="I33" s="54" t="s">
        <v>111</v>
      </c>
      <c r="J33" s="55" t="s">
        <v>112</v>
      </c>
      <c r="K33" s="54" t="s">
        <v>40</v>
      </c>
      <c r="L33" s="54" t="s">
        <v>111</v>
      </c>
      <c r="M33" s="55" t="s">
        <v>112</v>
      </c>
      <c r="N33" s="54" t="s">
        <v>40</v>
      </c>
      <c r="O33" s="54" t="s">
        <v>111</v>
      </c>
      <c r="P33" s="55" t="s">
        <v>112</v>
      </c>
      <c r="Q33" s="54" t="s">
        <v>40</v>
      </c>
      <c r="R33" s="54" t="s">
        <v>111</v>
      </c>
      <c r="S33" s="55" t="s">
        <v>112</v>
      </c>
      <c r="T33" s="54" t="s">
        <v>40</v>
      </c>
      <c r="U33" s="54" t="s">
        <v>111</v>
      </c>
      <c r="V33" s="54" t="s">
        <v>112</v>
      </c>
    </row>
    <row r="34" spans="1:22" ht="14.5" customHeight="1">
      <c r="A34" s="767" t="s">
        <v>117</v>
      </c>
      <c r="B34" s="768">
        <v>66.1966130526705</v>
      </c>
      <c r="C34" s="769">
        <v>5.8205916010941374</v>
      </c>
      <c r="D34" s="770">
        <v>130</v>
      </c>
      <c r="E34" s="768">
        <v>30.06450232664308</v>
      </c>
      <c r="F34" s="769">
        <v>5.5943874101685829</v>
      </c>
      <c r="G34" s="770">
        <v>124</v>
      </c>
      <c r="H34" s="768">
        <v>32.15611508885592</v>
      </c>
      <c r="I34" s="769">
        <v>5.730864640959159</v>
      </c>
      <c r="J34" s="770">
        <v>125</v>
      </c>
      <c r="K34" s="768">
        <v>30.797090759962661</v>
      </c>
      <c r="L34" s="769">
        <v>5.5703021851546159</v>
      </c>
      <c r="M34" s="770">
        <v>123</v>
      </c>
      <c r="N34" s="768">
        <v>10.574472848682261</v>
      </c>
      <c r="O34" s="769">
        <v>4.1934433890794178</v>
      </c>
      <c r="P34" s="770">
        <v>124</v>
      </c>
      <c r="Q34" s="768">
        <v>16.341012260773681</v>
      </c>
      <c r="R34" s="769">
        <v>4.4867433177749758</v>
      </c>
      <c r="S34" s="770">
        <v>124</v>
      </c>
      <c r="T34" s="768">
        <v>12.563771711695111</v>
      </c>
      <c r="U34" s="769">
        <v>4.0821365272631462</v>
      </c>
      <c r="V34" s="770">
        <v>124</v>
      </c>
    </row>
    <row r="35" spans="1:22" s="401" customFormat="1" ht="14.5" customHeight="1">
      <c r="A35" s="61" t="s">
        <v>559</v>
      </c>
      <c r="B35" s="62">
        <v>78.17747194630212</v>
      </c>
      <c r="C35" s="63">
        <v>4.3992112764775948</v>
      </c>
      <c r="D35" s="64">
        <v>135</v>
      </c>
      <c r="E35" s="62">
        <v>20.75160247690733</v>
      </c>
      <c r="F35" s="63">
        <v>4.8391620487178626</v>
      </c>
      <c r="G35" s="64">
        <v>128</v>
      </c>
      <c r="H35" s="62">
        <v>29.25705090445657</v>
      </c>
      <c r="I35" s="63">
        <v>5.0070378202234558</v>
      </c>
      <c r="J35" s="64">
        <v>129</v>
      </c>
      <c r="K35" s="62">
        <v>42.513604496995008</v>
      </c>
      <c r="L35" s="63">
        <v>5.7759667907134</v>
      </c>
      <c r="M35" s="64">
        <v>131</v>
      </c>
      <c r="N35" s="62">
        <v>10.52084175081721</v>
      </c>
      <c r="O35" s="63">
        <v>3.8931205662436938</v>
      </c>
      <c r="P35" s="64">
        <v>129</v>
      </c>
      <c r="Q35" s="62">
        <v>22.09214541258833</v>
      </c>
      <c r="R35" s="63">
        <v>4.9562186228967828</v>
      </c>
      <c r="S35" s="64">
        <v>128</v>
      </c>
      <c r="T35" s="62">
        <v>15.872151344823751</v>
      </c>
      <c r="U35" s="63">
        <v>3.9045088294185541</v>
      </c>
      <c r="V35" s="64">
        <v>130</v>
      </c>
    </row>
    <row r="36" spans="1:22" ht="14.5" customHeight="1" thickBot="1">
      <c r="A36" s="190" t="s">
        <v>560</v>
      </c>
      <c r="B36" s="179">
        <v>64.597048880477701</v>
      </c>
      <c r="C36" s="180">
        <v>4.8302189472901027</v>
      </c>
      <c r="D36" s="219">
        <v>193</v>
      </c>
      <c r="E36" s="179">
        <v>28.688229098653771</v>
      </c>
      <c r="F36" s="180">
        <v>4.6479398807962351</v>
      </c>
      <c r="G36" s="219">
        <v>186</v>
      </c>
      <c r="H36" s="179">
        <v>27.094971479623549</v>
      </c>
      <c r="I36" s="180">
        <v>4.4598338587667108</v>
      </c>
      <c r="J36" s="219">
        <v>189</v>
      </c>
      <c r="K36" s="179">
        <v>41.702028818453442</v>
      </c>
      <c r="L36" s="180">
        <v>5.0474367305289007</v>
      </c>
      <c r="M36" s="219">
        <v>189</v>
      </c>
      <c r="N36" s="179">
        <v>4.1729122331607789</v>
      </c>
      <c r="O36" s="180">
        <v>1.759157525525854</v>
      </c>
      <c r="P36" s="219">
        <v>185</v>
      </c>
      <c r="Q36" s="179">
        <v>21.697263911465718</v>
      </c>
      <c r="R36" s="180">
        <v>4.2028897392220284</v>
      </c>
      <c r="S36" s="219">
        <v>186</v>
      </c>
      <c r="T36" s="179">
        <v>11.0037020826391</v>
      </c>
      <c r="U36" s="180">
        <v>2.8065209599316532</v>
      </c>
      <c r="V36" s="219">
        <v>189</v>
      </c>
    </row>
    <row r="37" spans="1:22" ht="14.5" customHeight="1">
      <c r="A37" s="56" t="s">
        <v>134</v>
      </c>
      <c r="B37" s="57">
        <v>64.411470475802702</v>
      </c>
      <c r="C37" s="58">
        <v>6.9195418646668374</v>
      </c>
      <c r="D37" s="59">
        <v>82</v>
      </c>
      <c r="E37" s="57">
        <v>32.078499988340788</v>
      </c>
      <c r="F37" s="58">
        <v>7.0346338477253916</v>
      </c>
      <c r="G37" s="59">
        <v>77</v>
      </c>
      <c r="H37" s="57">
        <v>30.23083234174981</v>
      </c>
      <c r="I37" s="58">
        <v>6.7281736379051287</v>
      </c>
      <c r="J37" s="59">
        <v>78</v>
      </c>
      <c r="K37" s="57">
        <v>31.700704581540741</v>
      </c>
      <c r="L37" s="58">
        <v>6.4848159843424424</v>
      </c>
      <c r="M37" s="59">
        <v>79</v>
      </c>
      <c r="N37" s="57">
        <v>17.53328344638895</v>
      </c>
      <c r="O37" s="58">
        <v>5.8474007234420737</v>
      </c>
      <c r="P37" s="59">
        <v>76</v>
      </c>
      <c r="Q37" s="57">
        <v>22.801140069364209</v>
      </c>
      <c r="R37" s="58">
        <v>6.236296872790045</v>
      </c>
      <c r="S37" s="59">
        <v>77</v>
      </c>
      <c r="T37" s="57">
        <v>10.39313926976595</v>
      </c>
      <c r="U37" s="58">
        <v>4.5061675256037059</v>
      </c>
      <c r="V37" s="59">
        <v>76</v>
      </c>
    </row>
    <row r="38" spans="1:22" ht="14.5" customHeight="1">
      <c r="A38" s="61" t="s">
        <v>135</v>
      </c>
      <c r="B38" s="62">
        <v>73.565249240631232</v>
      </c>
      <c r="C38" s="63">
        <v>4.11871864023838</v>
      </c>
      <c r="D38" s="64">
        <v>215</v>
      </c>
      <c r="E38" s="62">
        <v>26.39492673692385</v>
      </c>
      <c r="F38" s="63">
        <v>4.1412148564700546</v>
      </c>
      <c r="G38" s="64">
        <v>210</v>
      </c>
      <c r="H38" s="62">
        <v>24.042615212850009</v>
      </c>
      <c r="I38" s="63">
        <v>3.8128171554437968</v>
      </c>
      <c r="J38" s="64">
        <v>212</v>
      </c>
      <c r="K38" s="62">
        <v>43.014813071545291</v>
      </c>
      <c r="L38" s="63">
        <v>4.6748997543669208</v>
      </c>
      <c r="M38" s="64">
        <v>212</v>
      </c>
      <c r="N38" s="62">
        <v>5.567034990546067</v>
      </c>
      <c r="O38" s="63">
        <v>2.2311916405248722</v>
      </c>
      <c r="P38" s="64">
        <v>210</v>
      </c>
      <c r="Q38" s="62">
        <v>20.27050967523332</v>
      </c>
      <c r="R38" s="63">
        <v>4.0048877706000647</v>
      </c>
      <c r="S38" s="64">
        <v>209</v>
      </c>
      <c r="T38" s="62">
        <v>14.682273932030659</v>
      </c>
      <c r="U38" s="63">
        <v>3.1773753958686521</v>
      </c>
      <c r="V38" s="64">
        <v>212</v>
      </c>
    </row>
    <row r="39" spans="1:22" ht="14.5" customHeight="1" thickBot="1">
      <c r="A39" s="190" t="s">
        <v>136</v>
      </c>
      <c r="B39" s="179">
        <v>66.826478045917881</v>
      </c>
      <c r="C39" s="180">
        <v>5.1358979407940204</v>
      </c>
      <c r="D39" s="219">
        <v>161</v>
      </c>
      <c r="E39" s="179">
        <v>22.679115980847659</v>
      </c>
      <c r="F39" s="180">
        <v>4.7019179887886269</v>
      </c>
      <c r="G39" s="219">
        <v>151</v>
      </c>
      <c r="H39" s="179">
        <v>36.9277187682207</v>
      </c>
      <c r="I39" s="180">
        <v>5.5381317820339024</v>
      </c>
      <c r="J39" s="219">
        <v>153</v>
      </c>
      <c r="K39" s="179">
        <v>37.587618831016208</v>
      </c>
      <c r="L39" s="180">
        <v>5.4981267117282799</v>
      </c>
      <c r="M39" s="219">
        <v>152</v>
      </c>
      <c r="N39" s="179">
        <v>5.5852298227997847</v>
      </c>
      <c r="O39" s="180">
        <v>3.0381734750804359</v>
      </c>
      <c r="P39" s="219">
        <v>152</v>
      </c>
      <c r="Q39" s="179">
        <v>18.916032015338921</v>
      </c>
      <c r="R39" s="180">
        <v>4.0005313461575902</v>
      </c>
      <c r="S39" s="219">
        <v>152</v>
      </c>
      <c r="T39" s="179">
        <v>12.01433824194296</v>
      </c>
      <c r="U39" s="180">
        <v>2.858137834853939</v>
      </c>
      <c r="V39" s="219">
        <v>155</v>
      </c>
    </row>
    <row r="40" spans="1:22" ht="14.5" customHeight="1">
      <c r="A40" s="84" t="s">
        <v>123</v>
      </c>
      <c r="B40" s="85">
        <v>69.630647341763563</v>
      </c>
      <c r="C40" s="86">
        <v>2.9015658971149931</v>
      </c>
      <c r="D40" s="87">
        <v>458</v>
      </c>
      <c r="E40" s="85">
        <v>26.451445415621119</v>
      </c>
      <c r="F40" s="86">
        <v>2.8954575097115538</v>
      </c>
      <c r="G40" s="87">
        <v>438</v>
      </c>
      <c r="H40" s="85">
        <v>29.1604724069493</v>
      </c>
      <c r="I40" s="86">
        <v>2.893867069472535</v>
      </c>
      <c r="J40" s="87">
        <v>443</v>
      </c>
      <c r="K40" s="85">
        <v>39.11281461011724</v>
      </c>
      <c r="L40" s="86">
        <v>3.1978938536676669</v>
      </c>
      <c r="M40" s="87">
        <v>443</v>
      </c>
      <c r="N40" s="85">
        <v>7.9875800641205279</v>
      </c>
      <c r="O40" s="86">
        <v>1.8693811781910039</v>
      </c>
      <c r="P40" s="87">
        <v>438</v>
      </c>
      <c r="Q40" s="85">
        <v>20.384521963675681</v>
      </c>
      <c r="R40" s="86">
        <v>2.6237654851129379</v>
      </c>
      <c r="S40" s="87">
        <v>438</v>
      </c>
      <c r="T40" s="85">
        <v>13.020972649102641</v>
      </c>
      <c r="U40" s="86">
        <v>2.0089402920516619</v>
      </c>
      <c r="V40" s="88">
        <v>443</v>
      </c>
    </row>
    <row r="41" spans="1:22" s="220" customFormat="1" ht="14.5" customHeight="1">
      <c r="A41" s="1431" t="s">
        <v>336</v>
      </c>
      <c r="B41" s="1480"/>
      <c r="C41" s="1430"/>
      <c r="D41" s="1430"/>
      <c r="E41" s="1480"/>
      <c r="F41" s="1430"/>
      <c r="G41" s="1430"/>
      <c r="H41" s="1480"/>
      <c r="I41" s="1430"/>
      <c r="J41" s="1430"/>
      <c r="K41" s="1480"/>
      <c r="L41" s="1430"/>
      <c r="M41" s="1430"/>
      <c r="N41" s="1480"/>
      <c r="O41" s="1430"/>
      <c r="P41" s="1430"/>
      <c r="Q41" s="1480"/>
      <c r="R41" s="1430"/>
      <c r="S41" s="1430"/>
      <c r="T41" s="1480"/>
      <c r="U41" s="1430"/>
      <c r="V41" s="1430"/>
    </row>
    <row r="42" spans="1:22" s="220" customFormat="1" ht="14.5" customHeight="1">
      <c r="A42" s="1431" t="s">
        <v>565</v>
      </c>
      <c r="B42" s="1480"/>
      <c r="C42" s="1430"/>
      <c r="D42" s="1430"/>
      <c r="E42" s="1480"/>
      <c r="F42" s="1430"/>
      <c r="G42" s="1430"/>
      <c r="H42" s="1480"/>
      <c r="I42" s="1430"/>
      <c r="J42" s="1430"/>
      <c r="K42" s="1480"/>
      <c r="L42" s="1430"/>
      <c r="M42" s="1430"/>
      <c r="N42" s="1480"/>
      <c r="O42" s="1430"/>
      <c r="P42" s="1430"/>
      <c r="Q42" s="1480"/>
      <c r="R42" s="1430"/>
      <c r="S42" s="1430"/>
      <c r="T42" s="1480"/>
      <c r="U42" s="1430"/>
      <c r="V42" s="1430"/>
    </row>
    <row r="43" spans="1:22" s="220" customFormat="1" ht="14.5" customHeight="1">
      <c r="A43" s="1431" t="s">
        <v>501</v>
      </c>
      <c r="B43" s="1480"/>
      <c r="C43" s="1430"/>
      <c r="D43" s="1430"/>
      <c r="E43" s="1480"/>
      <c r="F43" s="1430"/>
      <c r="G43" s="1430"/>
      <c r="H43" s="1480"/>
      <c r="I43" s="1430"/>
      <c r="J43" s="1430"/>
      <c r="K43" s="1480"/>
      <c r="L43" s="1430"/>
      <c r="M43" s="1430"/>
      <c r="N43" s="1480"/>
      <c r="O43" s="1430"/>
      <c r="P43" s="1430"/>
      <c r="Q43" s="1480"/>
      <c r="R43" s="1430"/>
      <c r="S43" s="1430"/>
      <c r="T43" s="1480"/>
      <c r="U43" s="1430"/>
      <c r="V43" s="1430"/>
    </row>
    <row r="44" spans="1:22" ht="14.5" customHeight="1">
      <c r="A44" s="401"/>
      <c r="B44" s="401"/>
      <c r="C44" s="401"/>
      <c r="D44" s="401"/>
      <c r="E44" s="401"/>
      <c r="F44" s="401"/>
      <c r="G44" s="401"/>
      <c r="H44" s="401"/>
      <c r="I44" s="401"/>
      <c r="J44" s="401"/>
      <c r="K44" s="401"/>
      <c r="L44" s="401"/>
      <c r="M44" s="401"/>
      <c r="N44" s="401"/>
      <c r="O44" s="401"/>
      <c r="P44" s="401"/>
      <c r="Q44" s="401"/>
      <c r="R44" s="401"/>
      <c r="S44" s="401"/>
      <c r="T44" s="401"/>
      <c r="U44" s="401"/>
      <c r="V44" s="401"/>
    </row>
    <row r="45" spans="1:22" ht="25" customHeight="1">
      <c r="A45" s="1173">
        <v>2022</v>
      </c>
      <c r="B45" s="1173"/>
      <c r="C45" s="1173"/>
      <c r="D45" s="1173"/>
      <c r="E45" s="1173"/>
      <c r="F45" s="1173"/>
      <c r="G45" s="1173"/>
      <c r="H45" s="1173"/>
      <c r="I45" s="1173"/>
      <c r="J45" s="1173"/>
      <c r="K45" s="1173"/>
      <c r="L45" s="1173"/>
      <c r="M45" s="1173"/>
      <c r="N45" s="1173"/>
      <c r="O45" s="1173"/>
      <c r="P45" s="1173"/>
      <c r="Q45" s="1173"/>
      <c r="R45" s="1173"/>
      <c r="S45" s="1173"/>
      <c r="T45" s="1173"/>
      <c r="U45" s="1173"/>
      <c r="V45" s="1173"/>
    </row>
    <row r="46" spans="1:22" ht="14.5" customHeight="1">
      <c r="A46" s="39"/>
      <c r="B46" s="39"/>
      <c r="C46" s="39"/>
      <c r="D46" s="39"/>
      <c r="E46" s="39"/>
      <c r="F46" s="39"/>
      <c r="G46" s="39"/>
      <c r="H46" s="39"/>
      <c r="I46" s="39"/>
      <c r="J46" s="39"/>
      <c r="K46" s="39"/>
      <c r="L46" s="39"/>
      <c r="M46" s="39"/>
    </row>
    <row r="47" spans="1:22" ht="14.5" customHeight="1">
      <c r="A47" s="1240" t="s">
        <v>701</v>
      </c>
      <c r="B47" s="1240"/>
      <c r="C47" s="1240"/>
      <c r="D47" s="1240"/>
      <c r="E47" s="1240"/>
      <c r="F47" s="1240"/>
      <c r="G47" s="1240"/>
      <c r="H47" s="1240"/>
      <c r="I47" s="1240"/>
      <c r="J47" s="1240"/>
      <c r="K47" s="1240"/>
      <c r="L47" s="1240"/>
      <c r="M47" s="1240"/>
      <c r="N47" s="1240"/>
      <c r="O47" s="1240"/>
      <c r="P47" s="1240"/>
      <c r="Q47" s="1240"/>
      <c r="R47" s="1240"/>
      <c r="S47" s="1240"/>
      <c r="T47" s="1240"/>
      <c r="U47" s="1240"/>
      <c r="V47" s="1240"/>
    </row>
    <row r="48" spans="1:22" ht="30" customHeight="1" thickBot="1">
      <c r="A48" s="1400" t="s">
        <v>43</v>
      </c>
      <c r="B48" s="1245" t="s">
        <v>368</v>
      </c>
      <c r="C48" s="1245" t="s">
        <v>329</v>
      </c>
      <c r="D48" s="1245" t="s">
        <v>329</v>
      </c>
      <c r="E48" s="1245" t="s">
        <v>369</v>
      </c>
      <c r="F48" s="1245" t="s">
        <v>330</v>
      </c>
      <c r="G48" s="1245" t="s">
        <v>330</v>
      </c>
      <c r="H48" s="1245" t="s">
        <v>370</v>
      </c>
      <c r="I48" s="1245" t="s">
        <v>331</v>
      </c>
      <c r="J48" s="1245" t="s">
        <v>331</v>
      </c>
      <c r="K48" s="1245" t="s">
        <v>371</v>
      </c>
      <c r="L48" s="1245" t="s">
        <v>332</v>
      </c>
      <c r="M48" s="1245" t="s">
        <v>332</v>
      </c>
      <c r="N48" s="1245" t="s">
        <v>372</v>
      </c>
      <c r="O48" s="1245" t="s">
        <v>333</v>
      </c>
      <c r="P48" s="1245" t="s">
        <v>333</v>
      </c>
      <c r="Q48" s="1245" t="s">
        <v>373</v>
      </c>
      <c r="R48" s="1245" t="s">
        <v>334</v>
      </c>
      <c r="S48" s="1245" t="s">
        <v>334</v>
      </c>
      <c r="T48" s="1245" t="s">
        <v>374</v>
      </c>
      <c r="U48" s="1245" t="s">
        <v>335</v>
      </c>
      <c r="V48" s="1246" t="s">
        <v>335</v>
      </c>
    </row>
    <row r="49" spans="1:22" ht="14.5" customHeight="1" thickBot="1">
      <c r="A49" s="1254" t="s">
        <v>43</v>
      </c>
      <c r="B49" s="54" t="s">
        <v>40</v>
      </c>
      <c r="C49" s="54" t="s">
        <v>111</v>
      </c>
      <c r="D49" s="55" t="s">
        <v>112</v>
      </c>
      <c r="E49" s="54" t="s">
        <v>40</v>
      </c>
      <c r="F49" s="54" t="s">
        <v>111</v>
      </c>
      <c r="G49" s="55" t="s">
        <v>112</v>
      </c>
      <c r="H49" s="54" t="s">
        <v>40</v>
      </c>
      <c r="I49" s="54" t="s">
        <v>111</v>
      </c>
      <c r="J49" s="55" t="s">
        <v>112</v>
      </c>
      <c r="K49" s="54" t="s">
        <v>40</v>
      </c>
      <c r="L49" s="54" t="s">
        <v>111</v>
      </c>
      <c r="M49" s="55" t="s">
        <v>112</v>
      </c>
      <c r="N49" s="54" t="s">
        <v>40</v>
      </c>
      <c r="O49" s="54" t="s">
        <v>111</v>
      </c>
      <c r="P49" s="55" t="s">
        <v>112</v>
      </c>
      <c r="Q49" s="54" t="s">
        <v>40</v>
      </c>
      <c r="R49" s="54" t="s">
        <v>111</v>
      </c>
      <c r="S49" s="55" t="s">
        <v>112</v>
      </c>
      <c r="T49" s="54" t="s">
        <v>40</v>
      </c>
      <c r="U49" s="54" t="s">
        <v>111</v>
      </c>
      <c r="V49" s="54" t="s">
        <v>112</v>
      </c>
    </row>
    <row r="50" spans="1:22" ht="14.5" customHeight="1">
      <c r="A50" s="56" t="s">
        <v>54</v>
      </c>
      <c r="B50" s="57">
        <v>74.494014650513478</v>
      </c>
      <c r="C50" s="58">
        <v>5.7165053508632218</v>
      </c>
      <c r="D50" s="59">
        <v>57</v>
      </c>
      <c r="E50" s="57">
        <v>14.68978020111882</v>
      </c>
      <c r="F50" s="58">
        <v>4.804654347658877</v>
      </c>
      <c r="G50" s="59">
        <v>54</v>
      </c>
      <c r="H50" s="57">
        <v>13.48446647491442</v>
      </c>
      <c r="I50" s="58">
        <v>4.4748561872967363</v>
      </c>
      <c r="J50" s="59">
        <v>55</v>
      </c>
      <c r="K50" s="57">
        <v>28.748468364139079</v>
      </c>
      <c r="L50" s="58">
        <v>6.3401635554599673</v>
      </c>
      <c r="M50" s="59">
        <v>54</v>
      </c>
      <c r="N50" s="57">
        <v>5.0440182262269824</v>
      </c>
      <c r="O50" s="58">
        <v>2.8394546967789749</v>
      </c>
      <c r="P50" s="59">
        <v>54</v>
      </c>
      <c r="Q50" s="57">
        <v>14.37757457455402</v>
      </c>
      <c r="R50" s="58">
        <v>5.1998756501298971</v>
      </c>
      <c r="S50" s="59">
        <v>54</v>
      </c>
      <c r="T50" s="57">
        <v>15.1258720048078</v>
      </c>
      <c r="U50" s="58">
        <v>4.9394885340128987</v>
      </c>
      <c r="V50" s="60">
        <v>54</v>
      </c>
    </row>
    <row r="51" spans="1:22" ht="14.5" customHeight="1">
      <c r="A51" s="61" t="s">
        <v>55</v>
      </c>
      <c r="B51" s="62">
        <v>60.966155735036487</v>
      </c>
      <c r="C51" s="63">
        <v>6.139020866804576</v>
      </c>
      <c r="D51" s="64">
        <v>69</v>
      </c>
      <c r="E51" s="62">
        <v>19.299696260488791</v>
      </c>
      <c r="F51" s="63">
        <v>4.9950694729918057</v>
      </c>
      <c r="G51" s="64">
        <v>66</v>
      </c>
      <c r="H51" s="62">
        <v>28.679878464716339</v>
      </c>
      <c r="I51" s="63">
        <v>5.6743208660891193</v>
      </c>
      <c r="J51" s="64">
        <v>66</v>
      </c>
      <c r="K51" s="62">
        <v>34.026976534536757</v>
      </c>
      <c r="L51" s="63">
        <v>6.1045758282803977</v>
      </c>
      <c r="M51" s="64">
        <v>66</v>
      </c>
      <c r="N51" s="62">
        <v>4.562487637752052</v>
      </c>
      <c r="O51" s="63">
        <v>2.6687931002273051</v>
      </c>
      <c r="P51" s="64">
        <v>65</v>
      </c>
      <c r="Q51" s="62">
        <v>12.94667986994008</v>
      </c>
      <c r="R51" s="63">
        <v>4.2255465776796823</v>
      </c>
      <c r="S51" s="64">
        <v>66</v>
      </c>
      <c r="T51" s="62">
        <v>8.8503809104205917</v>
      </c>
      <c r="U51" s="63">
        <v>3.225980545538969</v>
      </c>
      <c r="V51" s="65">
        <v>66</v>
      </c>
    </row>
    <row r="52" spans="1:22" ht="14.5" customHeight="1">
      <c r="A52" s="56" t="s">
        <v>56</v>
      </c>
      <c r="B52" s="57">
        <v>67.482296244093178</v>
      </c>
      <c r="C52" s="58">
        <v>4.9092989620745122</v>
      </c>
      <c r="D52" s="59">
        <v>84</v>
      </c>
      <c r="E52" s="57">
        <v>11.67914066250075</v>
      </c>
      <c r="F52" s="58">
        <v>3.476986525753158</v>
      </c>
      <c r="G52" s="59">
        <v>77</v>
      </c>
      <c r="H52" s="57">
        <v>25.69238260492677</v>
      </c>
      <c r="I52" s="58">
        <v>4.9693485594465594</v>
      </c>
      <c r="J52" s="59">
        <v>77</v>
      </c>
      <c r="K52" s="57">
        <v>26.189093388600931</v>
      </c>
      <c r="L52" s="58">
        <v>4.6616072962396107</v>
      </c>
      <c r="M52" s="59">
        <v>79</v>
      </c>
      <c r="N52" s="57">
        <v>4.8825020552716589</v>
      </c>
      <c r="O52" s="58">
        <v>2.2590023149750902</v>
      </c>
      <c r="P52" s="59">
        <v>78</v>
      </c>
      <c r="Q52" s="57">
        <v>9.7796255075892198</v>
      </c>
      <c r="R52" s="58">
        <v>3.1230901438952992</v>
      </c>
      <c r="S52" s="59">
        <v>78</v>
      </c>
      <c r="T52" s="57">
        <v>10.926626488057879</v>
      </c>
      <c r="U52" s="58">
        <v>3.5882186807206309</v>
      </c>
      <c r="V52" s="60">
        <v>78</v>
      </c>
    </row>
    <row r="53" spans="1:22" ht="14.5" customHeight="1">
      <c r="A53" s="61" t="s">
        <v>57</v>
      </c>
      <c r="B53" s="62">
        <v>63.245821102025808</v>
      </c>
      <c r="C53" s="63">
        <v>7.6323509908671774</v>
      </c>
      <c r="D53" s="64">
        <v>37</v>
      </c>
      <c r="E53" s="62">
        <v>19.822262864125101</v>
      </c>
      <c r="F53" s="63">
        <v>5.9587041992584719</v>
      </c>
      <c r="G53" s="64">
        <v>38</v>
      </c>
      <c r="H53" s="62">
        <v>20.148757381802479</v>
      </c>
      <c r="I53" s="63">
        <v>6.5668892483370476</v>
      </c>
      <c r="J53" s="64">
        <v>36</v>
      </c>
      <c r="K53" s="62">
        <v>30.927308635442401</v>
      </c>
      <c r="L53" s="63">
        <v>7.0190282277776346</v>
      </c>
      <c r="M53" s="64">
        <v>38</v>
      </c>
      <c r="N53" s="62">
        <v>4.3411234251066331</v>
      </c>
      <c r="O53" s="63">
        <v>2.7958410801000051</v>
      </c>
      <c r="P53" s="64">
        <v>37</v>
      </c>
      <c r="Q53" s="62">
        <v>1.7423307547309359</v>
      </c>
      <c r="R53" s="63">
        <v>1.6016147154314491</v>
      </c>
      <c r="S53" s="64">
        <v>36</v>
      </c>
      <c r="T53" s="62">
        <v>7.8492443704878481</v>
      </c>
      <c r="U53" s="63">
        <v>5.1025737801106672</v>
      </c>
      <c r="V53" s="65">
        <v>36</v>
      </c>
    </row>
    <row r="54" spans="1:22" ht="14.5" customHeight="1">
      <c r="A54" s="56" t="s">
        <v>58</v>
      </c>
      <c r="B54" s="57">
        <v>73.671408096776958</v>
      </c>
      <c r="C54" s="58">
        <v>10.557825459034619</v>
      </c>
      <c r="D54" s="59">
        <v>17</v>
      </c>
      <c r="E54" s="57">
        <v>16.205111932539339</v>
      </c>
      <c r="F54" s="58">
        <v>7.854522828161886</v>
      </c>
      <c r="G54" s="59">
        <v>17</v>
      </c>
      <c r="H54" s="57">
        <v>10.10474871969803</v>
      </c>
      <c r="I54" s="58">
        <v>6.2052481342837664</v>
      </c>
      <c r="J54" s="59">
        <v>17</v>
      </c>
      <c r="K54" s="57">
        <v>50.115656829659791</v>
      </c>
      <c r="L54" s="58">
        <v>11.820636627954981</v>
      </c>
      <c r="M54" s="59">
        <v>16</v>
      </c>
      <c r="N54" s="57">
        <v>0</v>
      </c>
      <c r="O54" s="67" t="s">
        <v>407</v>
      </c>
      <c r="P54" s="59">
        <v>17</v>
      </c>
      <c r="Q54" s="57">
        <v>10.96978590282496</v>
      </c>
      <c r="R54" s="58">
        <v>6.6658273381152311</v>
      </c>
      <c r="S54" s="59">
        <v>17</v>
      </c>
      <c r="T54" s="57">
        <v>21.18037015247171</v>
      </c>
      <c r="U54" s="58">
        <v>10.14466796006946</v>
      </c>
      <c r="V54" s="60">
        <v>17</v>
      </c>
    </row>
    <row r="55" spans="1:22" ht="14.5" customHeight="1">
      <c r="A55" s="61" t="s">
        <v>59</v>
      </c>
      <c r="B55" s="62">
        <v>63.061569977277998</v>
      </c>
      <c r="C55" s="63">
        <v>8.4145137897983844</v>
      </c>
      <c r="D55" s="64">
        <v>34</v>
      </c>
      <c r="E55" s="62">
        <v>16.64813330168726</v>
      </c>
      <c r="F55" s="63">
        <v>6.0351675273390821</v>
      </c>
      <c r="G55" s="64">
        <v>33</v>
      </c>
      <c r="H55" s="62">
        <v>28.538116415393151</v>
      </c>
      <c r="I55" s="63">
        <v>7.7274868981958011</v>
      </c>
      <c r="J55" s="64">
        <v>32</v>
      </c>
      <c r="K55" s="62">
        <v>35.563291869697572</v>
      </c>
      <c r="L55" s="63">
        <v>7.5947501574119922</v>
      </c>
      <c r="M55" s="64">
        <v>36</v>
      </c>
      <c r="N55" s="62">
        <v>8.4270396851078893</v>
      </c>
      <c r="O55" s="71">
        <v>5.3054427829440982</v>
      </c>
      <c r="P55" s="64">
        <v>32</v>
      </c>
      <c r="Q55" s="62">
        <v>12.01665719856971</v>
      </c>
      <c r="R55" s="63">
        <v>5.3964459925152619</v>
      </c>
      <c r="S55" s="64">
        <v>31</v>
      </c>
      <c r="T55" s="62">
        <v>2.535776891815043</v>
      </c>
      <c r="U55" s="63">
        <v>2.313267359716729</v>
      </c>
      <c r="V55" s="65">
        <v>31</v>
      </c>
    </row>
    <row r="56" spans="1:22" ht="14.5" customHeight="1">
      <c r="A56" s="56" t="s">
        <v>60</v>
      </c>
      <c r="B56" s="57">
        <v>58.660533592017039</v>
      </c>
      <c r="C56" s="58">
        <v>7.8510001801186862</v>
      </c>
      <c r="D56" s="59">
        <v>43</v>
      </c>
      <c r="E56" s="57">
        <v>18.602202122070722</v>
      </c>
      <c r="F56" s="58">
        <v>5.6563535925982213</v>
      </c>
      <c r="G56" s="59">
        <v>43</v>
      </c>
      <c r="H56" s="57">
        <v>32.720388396574059</v>
      </c>
      <c r="I56" s="58">
        <v>7.7194327139770316</v>
      </c>
      <c r="J56" s="59">
        <v>44</v>
      </c>
      <c r="K56" s="57">
        <v>28.090933394123521</v>
      </c>
      <c r="L56" s="58">
        <v>6.8779831574940236</v>
      </c>
      <c r="M56" s="59">
        <v>43</v>
      </c>
      <c r="N56" s="57">
        <v>10.69434927600607</v>
      </c>
      <c r="O56" s="67">
        <v>4.5323270672892564</v>
      </c>
      <c r="P56" s="59">
        <v>43</v>
      </c>
      <c r="Q56" s="57">
        <v>12.66895979920843</v>
      </c>
      <c r="R56" s="58">
        <v>5.2962452808732987</v>
      </c>
      <c r="S56" s="59">
        <v>43</v>
      </c>
      <c r="T56" s="57">
        <v>10.20155488569991</v>
      </c>
      <c r="U56" s="58">
        <v>4.8118842079418904</v>
      </c>
      <c r="V56" s="60">
        <v>43</v>
      </c>
    </row>
    <row r="57" spans="1:22" ht="14.5" customHeight="1">
      <c r="A57" s="61" t="s">
        <v>61</v>
      </c>
      <c r="B57" s="62">
        <v>58.012437687016252</v>
      </c>
      <c r="C57" s="63">
        <v>8.6809267778957651</v>
      </c>
      <c r="D57" s="64">
        <v>29</v>
      </c>
      <c r="E57" s="62">
        <v>25.610967483457198</v>
      </c>
      <c r="F57" s="63">
        <v>7.358521941254538</v>
      </c>
      <c r="G57" s="64">
        <v>28</v>
      </c>
      <c r="H57" s="62">
        <v>27.561235403688201</v>
      </c>
      <c r="I57" s="63">
        <v>7.6064704259272631</v>
      </c>
      <c r="J57" s="64">
        <v>31</v>
      </c>
      <c r="K57" s="62">
        <v>46.794899197810253</v>
      </c>
      <c r="L57" s="63">
        <v>8.7995672527661473</v>
      </c>
      <c r="M57" s="64">
        <v>28</v>
      </c>
      <c r="N57" s="62">
        <v>0</v>
      </c>
      <c r="O57" s="71" t="s">
        <v>407</v>
      </c>
      <c r="P57" s="64">
        <v>28</v>
      </c>
      <c r="Q57" s="62">
        <v>7.1063596934229114</v>
      </c>
      <c r="R57" s="63">
        <v>4.3927133693789564</v>
      </c>
      <c r="S57" s="64">
        <v>28</v>
      </c>
      <c r="T57" s="62">
        <v>5.998253734621164</v>
      </c>
      <c r="U57" s="63">
        <v>5.1978382549585964</v>
      </c>
      <c r="V57" s="65">
        <v>28</v>
      </c>
    </row>
    <row r="58" spans="1:22" ht="14.5" customHeight="1">
      <c r="A58" s="56" t="s">
        <v>62</v>
      </c>
      <c r="B58" s="57">
        <v>68.179500858082008</v>
      </c>
      <c r="C58" s="58">
        <v>5.6311919475179222</v>
      </c>
      <c r="D58" s="59">
        <v>72</v>
      </c>
      <c r="E58" s="57">
        <v>12.287110743230791</v>
      </c>
      <c r="F58" s="58">
        <v>3.7861338137262051</v>
      </c>
      <c r="G58" s="59">
        <v>69</v>
      </c>
      <c r="H58" s="57">
        <v>33.052759255098522</v>
      </c>
      <c r="I58" s="58">
        <v>5.6035438159660949</v>
      </c>
      <c r="J58" s="59">
        <v>69</v>
      </c>
      <c r="K58" s="57">
        <v>44.234234639501452</v>
      </c>
      <c r="L58" s="58">
        <v>5.8669800940418702</v>
      </c>
      <c r="M58" s="59">
        <v>71</v>
      </c>
      <c r="N58" s="57">
        <v>5.7130422898486479</v>
      </c>
      <c r="O58" s="67">
        <v>2.752031425817703</v>
      </c>
      <c r="P58" s="59">
        <v>69</v>
      </c>
      <c r="Q58" s="57">
        <v>13.82279972830052</v>
      </c>
      <c r="R58" s="58">
        <v>4.1911353377228764</v>
      </c>
      <c r="S58" s="59">
        <v>70</v>
      </c>
      <c r="T58" s="57">
        <v>4.1899609253258951</v>
      </c>
      <c r="U58" s="58">
        <v>2.31336832512878</v>
      </c>
      <c r="V58" s="60">
        <v>70</v>
      </c>
    </row>
    <row r="59" spans="1:22" ht="14.5" customHeight="1">
      <c r="A59" s="61" t="s">
        <v>99</v>
      </c>
      <c r="B59" s="62">
        <v>52.764862208202693</v>
      </c>
      <c r="C59" s="63">
        <v>7.0125591886738041</v>
      </c>
      <c r="D59" s="64">
        <v>51</v>
      </c>
      <c r="E59" s="62">
        <v>18.76226841853082</v>
      </c>
      <c r="F59" s="63">
        <v>5.3622432154617927</v>
      </c>
      <c r="G59" s="64">
        <v>52</v>
      </c>
      <c r="H59" s="62">
        <v>12.941918824904709</v>
      </c>
      <c r="I59" s="63">
        <v>4.5621375426907642</v>
      </c>
      <c r="J59" s="64">
        <v>52</v>
      </c>
      <c r="K59" s="199">
        <v>29.824319240178919</v>
      </c>
      <c r="L59" s="63">
        <v>6.2740508157795887</v>
      </c>
      <c r="M59" s="64">
        <v>53</v>
      </c>
      <c r="N59" s="62">
        <v>3.8152543949918849</v>
      </c>
      <c r="O59" s="63">
        <v>2.6374755633466389</v>
      </c>
      <c r="P59" s="64">
        <v>52</v>
      </c>
      <c r="Q59" s="62">
        <v>11.75650775848516</v>
      </c>
      <c r="R59" s="63">
        <v>4.4950341274383874</v>
      </c>
      <c r="S59" s="64">
        <v>52</v>
      </c>
      <c r="T59" s="62">
        <v>5.7280656563192247</v>
      </c>
      <c r="U59" s="63">
        <v>3.2020340427937448</v>
      </c>
      <c r="V59" s="65">
        <v>53</v>
      </c>
    </row>
    <row r="60" spans="1:22" ht="14.5" customHeight="1">
      <c r="A60" s="56" t="s">
        <v>64</v>
      </c>
      <c r="B60" s="57">
        <v>74.511291535370177</v>
      </c>
      <c r="C60" s="58">
        <v>5.6440843372223579</v>
      </c>
      <c r="D60" s="59">
        <v>55</v>
      </c>
      <c r="E60" s="57">
        <v>10.627636086155841</v>
      </c>
      <c r="F60" s="58">
        <v>3.8911477511659691</v>
      </c>
      <c r="G60" s="59">
        <v>52</v>
      </c>
      <c r="H60" s="57">
        <v>25.788828637093321</v>
      </c>
      <c r="I60" s="58">
        <v>5.8287677098664119</v>
      </c>
      <c r="J60" s="59">
        <v>52</v>
      </c>
      <c r="K60" s="57">
        <v>23.138670690814848</v>
      </c>
      <c r="L60" s="58">
        <v>5.5904846352744082</v>
      </c>
      <c r="M60" s="59">
        <v>52</v>
      </c>
      <c r="N60" s="57">
        <v>3.39769156947485</v>
      </c>
      <c r="O60" s="58">
        <v>2.2268415964227168</v>
      </c>
      <c r="P60" s="59">
        <v>52</v>
      </c>
      <c r="Q60" s="57">
        <v>12.457998093817899</v>
      </c>
      <c r="R60" s="58">
        <v>4.5112089680003624</v>
      </c>
      <c r="S60" s="59">
        <v>52</v>
      </c>
      <c r="T60" s="57">
        <v>10.96472247820863</v>
      </c>
      <c r="U60" s="58">
        <v>4.3547950479757844</v>
      </c>
      <c r="V60" s="60">
        <v>52</v>
      </c>
    </row>
    <row r="61" spans="1:22" ht="14.5" customHeight="1">
      <c r="A61" s="61" t="s">
        <v>65</v>
      </c>
      <c r="B61" s="199">
        <v>85.373526161590689</v>
      </c>
      <c r="C61" s="63">
        <v>7.0217250550299166</v>
      </c>
      <c r="D61" s="64">
        <v>20</v>
      </c>
      <c r="E61" s="62">
        <v>12.067242230796589</v>
      </c>
      <c r="F61" s="63">
        <v>7.1215543589376349</v>
      </c>
      <c r="G61" s="64">
        <v>19</v>
      </c>
      <c r="H61" s="62">
        <v>11.196330641629221</v>
      </c>
      <c r="I61" s="63">
        <v>6.6178693151240893</v>
      </c>
      <c r="J61" s="64">
        <v>20</v>
      </c>
      <c r="K61" s="62">
        <v>35.972326003851421</v>
      </c>
      <c r="L61" s="63">
        <v>9.6814887167150214</v>
      </c>
      <c r="M61" s="64">
        <v>20</v>
      </c>
      <c r="N61" s="62">
        <v>0</v>
      </c>
      <c r="O61" s="71" t="s">
        <v>407</v>
      </c>
      <c r="P61" s="64">
        <v>19</v>
      </c>
      <c r="Q61" s="62">
        <v>5.4374315983249382</v>
      </c>
      <c r="R61" s="63">
        <v>4.714525269535196</v>
      </c>
      <c r="S61" s="64">
        <v>19</v>
      </c>
      <c r="T61" s="62">
        <v>13.17836019828418</v>
      </c>
      <c r="U61" s="63">
        <v>6.5067126397501118</v>
      </c>
      <c r="V61" s="65">
        <v>21</v>
      </c>
    </row>
    <row r="62" spans="1:22" ht="14.5" customHeight="1">
      <c r="A62" s="56" t="s">
        <v>66</v>
      </c>
      <c r="B62" s="57">
        <v>63.354655848982958</v>
      </c>
      <c r="C62" s="58">
        <v>5.9569847996106029</v>
      </c>
      <c r="D62" s="59">
        <v>60</v>
      </c>
      <c r="E62" s="57">
        <v>20.257347704100582</v>
      </c>
      <c r="F62" s="58">
        <v>5.566327920124869</v>
      </c>
      <c r="G62" s="59">
        <v>58</v>
      </c>
      <c r="H62" s="57">
        <v>22.941662757377081</v>
      </c>
      <c r="I62" s="58">
        <v>5.2188361558578409</v>
      </c>
      <c r="J62" s="59">
        <v>57</v>
      </c>
      <c r="K62" s="57">
        <v>33.913507445698457</v>
      </c>
      <c r="L62" s="58">
        <v>6.0592053833508892</v>
      </c>
      <c r="M62" s="59">
        <v>58</v>
      </c>
      <c r="N62" s="57">
        <v>1.7748190222243081</v>
      </c>
      <c r="O62" s="58">
        <v>1.6543781107248119</v>
      </c>
      <c r="P62" s="59">
        <v>58</v>
      </c>
      <c r="Q62" s="57">
        <v>9.8296660638462701</v>
      </c>
      <c r="R62" s="58">
        <v>3.6343720550846141</v>
      </c>
      <c r="S62" s="59">
        <v>58</v>
      </c>
      <c r="T62" s="198">
        <v>3.0289617399844908</v>
      </c>
      <c r="U62" s="58">
        <v>2.0179936920404251</v>
      </c>
      <c r="V62" s="60">
        <v>58</v>
      </c>
    </row>
    <row r="63" spans="1:22" ht="14.5" customHeight="1">
      <c r="A63" s="61" t="s">
        <v>67</v>
      </c>
      <c r="B63" s="62">
        <v>63.945050161451768</v>
      </c>
      <c r="C63" s="63">
        <v>5.8947078815087162</v>
      </c>
      <c r="D63" s="64">
        <v>53</v>
      </c>
      <c r="E63" s="62">
        <v>20.560480185955178</v>
      </c>
      <c r="F63" s="63">
        <v>5.178822365027691</v>
      </c>
      <c r="G63" s="64">
        <v>51</v>
      </c>
      <c r="H63" s="62">
        <v>13.34832299936029</v>
      </c>
      <c r="I63" s="63">
        <v>4.182702788402084</v>
      </c>
      <c r="J63" s="64">
        <v>51</v>
      </c>
      <c r="K63" s="62">
        <v>25.563930709821971</v>
      </c>
      <c r="L63" s="63">
        <v>5.5097132554679478</v>
      </c>
      <c r="M63" s="64">
        <v>50</v>
      </c>
      <c r="N63" s="62">
        <v>5.9333953178671948</v>
      </c>
      <c r="O63" s="63">
        <v>2.9289200031990479</v>
      </c>
      <c r="P63" s="64">
        <v>51</v>
      </c>
      <c r="Q63" s="62">
        <v>8.4756403047869657</v>
      </c>
      <c r="R63" s="63">
        <v>3.5547990678579442</v>
      </c>
      <c r="S63" s="64">
        <v>51</v>
      </c>
      <c r="T63" s="62">
        <v>0</v>
      </c>
      <c r="U63" s="71" t="s">
        <v>407</v>
      </c>
      <c r="V63" s="65">
        <v>52</v>
      </c>
    </row>
    <row r="64" spans="1:22" ht="14.5" customHeight="1">
      <c r="A64" s="56" t="s">
        <v>68</v>
      </c>
      <c r="B64" s="57">
        <v>66.552186015620407</v>
      </c>
      <c r="C64" s="58">
        <v>5.3024767931362398</v>
      </c>
      <c r="D64" s="59">
        <v>68</v>
      </c>
      <c r="E64" s="57">
        <v>20.086682943534889</v>
      </c>
      <c r="F64" s="58">
        <v>4.3707061511252601</v>
      </c>
      <c r="G64" s="59">
        <v>67</v>
      </c>
      <c r="H64" s="57">
        <v>25.34541938588907</v>
      </c>
      <c r="I64" s="58">
        <v>4.7010728084693909</v>
      </c>
      <c r="J64" s="59">
        <v>69</v>
      </c>
      <c r="K64" s="57">
        <v>28.302078441983049</v>
      </c>
      <c r="L64" s="58">
        <v>5.0846770299414823</v>
      </c>
      <c r="M64" s="59">
        <v>67</v>
      </c>
      <c r="N64" s="57">
        <v>9.9759953891981432</v>
      </c>
      <c r="O64" s="58">
        <v>3.2431859144624249</v>
      </c>
      <c r="P64" s="59">
        <v>66</v>
      </c>
      <c r="Q64" s="57">
        <v>15.318414095804419</v>
      </c>
      <c r="R64" s="58">
        <v>3.9986751318165079</v>
      </c>
      <c r="S64" s="59">
        <v>66</v>
      </c>
      <c r="T64" s="57">
        <v>9.6621257050399354</v>
      </c>
      <c r="U64" s="58">
        <v>3.3430376249560561</v>
      </c>
      <c r="V64" s="60">
        <v>66</v>
      </c>
    </row>
    <row r="65" spans="1:22" ht="14.5" customHeight="1" thickBot="1">
      <c r="A65" s="74" t="s">
        <v>69</v>
      </c>
      <c r="B65" s="75">
        <v>68.124134389431418</v>
      </c>
      <c r="C65" s="76">
        <v>5.8546095923483659</v>
      </c>
      <c r="D65" s="77">
        <v>50</v>
      </c>
      <c r="E65" s="75">
        <v>31.811414111495949</v>
      </c>
      <c r="F65" s="76">
        <v>6.0402816572708389</v>
      </c>
      <c r="G65" s="77">
        <v>48</v>
      </c>
      <c r="H65" s="75">
        <v>24.927573724684532</v>
      </c>
      <c r="I65" s="76">
        <v>5.3932302424087082</v>
      </c>
      <c r="J65" s="77">
        <v>49</v>
      </c>
      <c r="K65" s="75">
        <v>35.659659843306038</v>
      </c>
      <c r="L65" s="76">
        <v>6.1952162758394511</v>
      </c>
      <c r="M65" s="77">
        <v>48</v>
      </c>
      <c r="N65" s="75">
        <v>6.1982003246630706</v>
      </c>
      <c r="O65" s="76">
        <v>3.084752753878409</v>
      </c>
      <c r="P65" s="77">
        <v>47</v>
      </c>
      <c r="Q65" s="75">
        <v>11.024778639374221</v>
      </c>
      <c r="R65" s="76">
        <v>4.1316161593226148</v>
      </c>
      <c r="S65" s="77">
        <v>47</v>
      </c>
      <c r="T65" s="75">
        <v>1.605371141561291</v>
      </c>
      <c r="U65" s="76">
        <v>1.4022207154703199</v>
      </c>
      <c r="V65" s="78">
        <v>47</v>
      </c>
    </row>
    <row r="66" spans="1:22" ht="14.5" customHeight="1">
      <c r="A66" s="79" t="s">
        <v>70</v>
      </c>
      <c r="B66" s="202">
        <v>63.945074573008561</v>
      </c>
      <c r="C66" s="81">
        <v>2.5952867967870308</v>
      </c>
      <c r="D66" s="82">
        <v>486</v>
      </c>
      <c r="E66" s="80">
        <v>16.662464273960879</v>
      </c>
      <c r="F66" s="81">
        <v>2.0251801623647259</v>
      </c>
      <c r="G66" s="82">
        <v>472</v>
      </c>
      <c r="H66" s="80">
        <v>22.845316215998611</v>
      </c>
      <c r="I66" s="81">
        <v>2.162718357527369</v>
      </c>
      <c r="J66" s="82">
        <v>476</v>
      </c>
      <c r="K66" s="202">
        <v>32.751925363607988</v>
      </c>
      <c r="L66" s="81">
        <v>2.5341711177483059</v>
      </c>
      <c r="M66" s="82">
        <v>478</v>
      </c>
      <c r="N66" s="80">
        <v>5.308246608500383</v>
      </c>
      <c r="O66" s="81">
        <v>1.151082671344233</v>
      </c>
      <c r="P66" s="82">
        <v>469</v>
      </c>
      <c r="Q66" s="80">
        <v>12.98885832559116</v>
      </c>
      <c r="R66" s="81">
        <v>1.8645391984253989</v>
      </c>
      <c r="S66" s="82">
        <v>470</v>
      </c>
      <c r="T66" s="202">
        <v>8.7852237861542317</v>
      </c>
      <c r="U66" s="81">
        <v>1.4720862472210361</v>
      </c>
      <c r="V66" s="83">
        <v>473</v>
      </c>
    </row>
    <row r="67" spans="1:22" ht="14.5" customHeight="1">
      <c r="A67" s="79" t="s">
        <v>71</v>
      </c>
      <c r="B67" s="80">
        <v>65.054736661416641</v>
      </c>
      <c r="C67" s="81">
        <v>2.7496547810522012</v>
      </c>
      <c r="D67" s="82">
        <v>313</v>
      </c>
      <c r="E67" s="80">
        <v>18.567967520006331</v>
      </c>
      <c r="F67" s="81">
        <v>2.2847737971141648</v>
      </c>
      <c r="G67" s="82">
        <v>300</v>
      </c>
      <c r="H67" s="80">
        <v>23.147427651247039</v>
      </c>
      <c r="I67" s="81">
        <v>2.533190313795612</v>
      </c>
      <c r="J67" s="82">
        <v>301</v>
      </c>
      <c r="K67" s="202">
        <v>30.884984750582149</v>
      </c>
      <c r="L67" s="81">
        <v>2.6905412853700912</v>
      </c>
      <c r="M67" s="82">
        <v>301</v>
      </c>
      <c r="N67" s="80">
        <v>3.879289474084394</v>
      </c>
      <c r="O67" s="81">
        <v>1.066144671658557</v>
      </c>
      <c r="P67" s="82">
        <v>299</v>
      </c>
      <c r="Q67" s="80">
        <v>8.8129156779943028</v>
      </c>
      <c r="R67" s="81">
        <v>1.646927397781685</v>
      </c>
      <c r="S67" s="82">
        <v>298</v>
      </c>
      <c r="T67" s="202">
        <v>6.1110896516242974</v>
      </c>
      <c r="U67" s="81">
        <v>1.556211391242454</v>
      </c>
      <c r="V67" s="83">
        <v>299</v>
      </c>
    </row>
    <row r="68" spans="1:22" ht="14.5" customHeight="1">
      <c r="A68" s="84" t="s">
        <v>72</v>
      </c>
      <c r="B68" s="206">
        <v>64.180977612672237</v>
      </c>
      <c r="C68" s="86">
        <v>2.1259990793584582</v>
      </c>
      <c r="D68" s="87">
        <v>799</v>
      </c>
      <c r="E68" s="85">
        <v>17.059697065340131</v>
      </c>
      <c r="F68" s="86">
        <v>1.6726913875066129</v>
      </c>
      <c r="G68" s="87">
        <v>772</v>
      </c>
      <c r="H68" s="85">
        <v>22.908088992201801</v>
      </c>
      <c r="I68" s="86">
        <v>1.7923955309741499</v>
      </c>
      <c r="J68" s="87">
        <v>777</v>
      </c>
      <c r="K68" s="206">
        <v>32.362792125074293</v>
      </c>
      <c r="L68" s="86">
        <v>2.0832269881804031</v>
      </c>
      <c r="M68" s="87">
        <v>779</v>
      </c>
      <c r="N68" s="85">
        <v>5.0081997676268522</v>
      </c>
      <c r="O68" s="86">
        <v>0.93648215749707087</v>
      </c>
      <c r="P68" s="87">
        <v>768</v>
      </c>
      <c r="Q68" s="85">
        <v>12.116822744269379</v>
      </c>
      <c r="R68" s="86">
        <v>1.5157409451433019</v>
      </c>
      <c r="S68" s="87">
        <v>768</v>
      </c>
      <c r="T68" s="206">
        <v>8.2288016517165001</v>
      </c>
      <c r="U68" s="86">
        <v>1.2093374750458921</v>
      </c>
      <c r="V68" s="88">
        <v>772</v>
      </c>
    </row>
    <row r="69" spans="1:22" ht="14.5" customHeight="1">
      <c r="A69" s="1255" t="s">
        <v>336</v>
      </c>
      <c r="B69" s="1255" t="s">
        <v>336</v>
      </c>
      <c r="C69" s="1255" t="s">
        <v>336</v>
      </c>
      <c r="D69" s="1255" t="s">
        <v>336</v>
      </c>
      <c r="E69" s="1255" t="s">
        <v>336</v>
      </c>
      <c r="F69" s="1255" t="s">
        <v>336</v>
      </c>
      <c r="G69" s="1255" t="s">
        <v>336</v>
      </c>
      <c r="H69" s="1255" t="s">
        <v>336</v>
      </c>
      <c r="I69" s="1255" t="s">
        <v>336</v>
      </c>
      <c r="J69" s="1255" t="s">
        <v>336</v>
      </c>
      <c r="K69" s="1255" t="s">
        <v>336</v>
      </c>
      <c r="L69" s="1255" t="s">
        <v>336</v>
      </c>
      <c r="M69" s="1255" t="s">
        <v>336</v>
      </c>
      <c r="N69" s="1255" t="s">
        <v>336</v>
      </c>
      <c r="O69" s="1255" t="s">
        <v>336</v>
      </c>
      <c r="P69" s="1255" t="s">
        <v>336</v>
      </c>
      <c r="Q69" s="1255" t="s">
        <v>336</v>
      </c>
      <c r="R69" s="1255" t="s">
        <v>336</v>
      </c>
      <c r="S69" s="1255" t="s">
        <v>336</v>
      </c>
      <c r="T69" s="1255" t="s">
        <v>336</v>
      </c>
      <c r="U69" s="1255" t="s">
        <v>336</v>
      </c>
      <c r="V69" s="1255" t="s">
        <v>336</v>
      </c>
    </row>
    <row r="70" spans="1:22" ht="14.5" customHeight="1">
      <c r="A70" s="1255" t="s">
        <v>337</v>
      </c>
      <c r="B70" s="1255" t="s">
        <v>115</v>
      </c>
      <c r="C70" s="1255" t="s">
        <v>115</v>
      </c>
      <c r="D70" s="1255" t="s">
        <v>115</v>
      </c>
      <c r="E70" s="1255" t="s">
        <v>115</v>
      </c>
      <c r="F70" s="1255" t="s">
        <v>115</v>
      </c>
      <c r="G70" s="1255" t="s">
        <v>115</v>
      </c>
      <c r="H70" s="1255" t="s">
        <v>115</v>
      </c>
      <c r="I70" s="1255" t="s">
        <v>115</v>
      </c>
      <c r="J70" s="1255" t="s">
        <v>115</v>
      </c>
      <c r="K70" s="1255" t="s">
        <v>115</v>
      </c>
      <c r="L70" s="1255" t="s">
        <v>115</v>
      </c>
      <c r="M70" s="1255" t="s">
        <v>115</v>
      </c>
      <c r="N70" s="1255" t="s">
        <v>115</v>
      </c>
      <c r="O70" s="1255" t="s">
        <v>115</v>
      </c>
      <c r="P70" s="1255" t="s">
        <v>115</v>
      </c>
      <c r="Q70" s="1255" t="s">
        <v>115</v>
      </c>
      <c r="R70" s="1255" t="s">
        <v>115</v>
      </c>
      <c r="S70" s="1255" t="s">
        <v>115</v>
      </c>
      <c r="T70" s="1255" t="s">
        <v>115</v>
      </c>
      <c r="U70" s="1255" t="s">
        <v>115</v>
      </c>
      <c r="V70" s="1255" t="s">
        <v>115</v>
      </c>
    </row>
    <row r="71" spans="1:22" ht="14.5" customHeight="1">
      <c r="A71" s="1255" t="s">
        <v>751</v>
      </c>
      <c r="B71" s="1255" t="s">
        <v>338</v>
      </c>
      <c r="C71" s="1255" t="s">
        <v>338</v>
      </c>
      <c r="D71" s="1255" t="s">
        <v>338</v>
      </c>
      <c r="E71" s="1255" t="s">
        <v>338</v>
      </c>
      <c r="F71" s="1255" t="s">
        <v>338</v>
      </c>
      <c r="G71" s="1255" t="s">
        <v>338</v>
      </c>
      <c r="H71" s="1255" t="s">
        <v>338</v>
      </c>
      <c r="I71" s="1255" t="s">
        <v>338</v>
      </c>
      <c r="J71" s="1255" t="s">
        <v>338</v>
      </c>
      <c r="K71" s="1255" t="s">
        <v>338</v>
      </c>
      <c r="L71" s="1255" t="s">
        <v>338</v>
      </c>
      <c r="M71" s="1255" t="s">
        <v>338</v>
      </c>
      <c r="N71" s="1255" t="s">
        <v>338</v>
      </c>
      <c r="O71" s="1255" t="s">
        <v>338</v>
      </c>
      <c r="P71" s="1255" t="s">
        <v>338</v>
      </c>
      <c r="Q71" s="1255" t="s">
        <v>338</v>
      </c>
      <c r="R71" s="1255" t="s">
        <v>338</v>
      </c>
      <c r="S71" s="1255" t="s">
        <v>338</v>
      </c>
      <c r="T71" s="1255" t="s">
        <v>338</v>
      </c>
      <c r="U71" s="1255" t="s">
        <v>338</v>
      </c>
      <c r="V71" s="1255" t="s">
        <v>338</v>
      </c>
    </row>
    <row r="72" spans="1:22" ht="14.5" customHeight="1"/>
    <row r="73" spans="1:22" ht="14.5" customHeight="1">
      <c r="A73" s="1240" t="s">
        <v>702</v>
      </c>
      <c r="B73" s="1240"/>
      <c r="C73" s="1240"/>
      <c r="D73" s="1240"/>
      <c r="E73" s="1240"/>
      <c r="F73" s="1240"/>
      <c r="G73" s="1240"/>
      <c r="H73" s="1240"/>
      <c r="I73" s="1240"/>
      <c r="J73" s="1240"/>
      <c r="K73" s="1240"/>
      <c r="L73" s="1240"/>
      <c r="M73" s="1240"/>
      <c r="N73" s="1240"/>
      <c r="O73" s="1240"/>
      <c r="P73" s="1240"/>
      <c r="Q73" s="1240"/>
      <c r="R73" s="1240"/>
      <c r="S73" s="1240"/>
      <c r="T73" s="1240"/>
      <c r="U73" s="1240"/>
      <c r="V73" s="1240"/>
    </row>
    <row r="74" spans="1:22" ht="30" customHeight="1" thickBot="1">
      <c r="A74" s="1400" t="s">
        <v>43</v>
      </c>
      <c r="B74" s="1245" t="s">
        <v>368</v>
      </c>
      <c r="C74" s="1245" t="s">
        <v>329</v>
      </c>
      <c r="D74" s="1245" t="s">
        <v>329</v>
      </c>
      <c r="E74" s="1245" t="s">
        <v>369</v>
      </c>
      <c r="F74" s="1245" t="s">
        <v>330</v>
      </c>
      <c r="G74" s="1245" t="s">
        <v>330</v>
      </c>
      <c r="H74" s="1245" t="s">
        <v>370</v>
      </c>
      <c r="I74" s="1245" t="s">
        <v>331</v>
      </c>
      <c r="J74" s="1245" t="s">
        <v>331</v>
      </c>
      <c r="K74" s="1245" t="s">
        <v>371</v>
      </c>
      <c r="L74" s="1245" t="s">
        <v>332</v>
      </c>
      <c r="M74" s="1245" t="s">
        <v>332</v>
      </c>
      <c r="N74" s="1245" t="s">
        <v>372</v>
      </c>
      <c r="O74" s="1245" t="s">
        <v>333</v>
      </c>
      <c r="P74" s="1245" t="s">
        <v>333</v>
      </c>
      <c r="Q74" s="1245" t="s">
        <v>373</v>
      </c>
      <c r="R74" s="1245" t="s">
        <v>334</v>
      </c>
      <c r="S74" s="1245" t="s">
        <v>334</v>
      </c>
      <c r="T74" s="1245" t="s">
        <v>374</v>
      </c>
      <c r="U74" s="1245" t="s">
        <v>335</v>
      </c>
      <c r="V74" s="1246" t="s">
        <v>335</v>
      </c>
    </row>
    <row r="75" spans="1:22" ht="14.5" customHeight="1" thickBot="1">
      <c r="A75" s="1254" t="s">
        <v>43</v>
      </c>
      <c r="B75" s="54" t="s">
        <v>40</v>
      </c>
      <c r="C75" s="54" t="s">
        <v>111</v>
      </c>
      <c r="D75" s="55" t="s">
        <v>112</v>
      </c>
      <c r="E75" s="54" t="s">
        <v>40</v>
      </c>
      <c r="F75" s="54" t="s">
        <v>111</v>
      </c>
      <c r="G75" s="55" t="s">
        <v>112</v>
      </c>
      <c r="H75" s="54" t="s">
        <v>40</v>
      </c>
      <c r="I75" s="54" t="s">
        <v>111</v>
      </c>
      <c r="J75" s="55" t="s">
        <v>112</v>
      </c>
      <c r="K75" s="54" t="s">
        <v>40</v>
      </c>
      <c r="L75" s="54" t="s">
        <v>111</v>
      </c>
      <c r="M75" s="55" t="s">
        <v>112</v>
      </c>
      <c r="N75" s="54" t="s">
        <v>40</v>
      </c>
      <c r="O75" s="54" t="s">
        <v>111</v>
      </c>
      <c r="P75" s="55" t="s">
        <v>112</v>
      </c>
      <c r="Q75" s="54" t="s">
        <v>40</v>
      </c>
      <c r="R75" s="54" t="s">
        <v>111</v>
      </c>
      <c r="S75" s="55" t="s">
        <v>112</v>
      </c>
      <c r="T75" s="54" t="s">
        <v>40</v>
      </c>
      <c r="U75" s="54" t="s">
        <v>111</v>
      </c>
      <c r="V75" s="54" t="s">
        <v>112</v>
      </c>
    </row>
    <row r="76" spans="1:22" ht="14.5" customHeight="1">
      <c r="A76" s="56" t="s">
        <v>117</v>
      </c>
      <c r="B76" s="57">
        <v>62.018124029630897</v>
      </c>
      <c r="C76" s="58">
        <v>3.5693770956192981</v>
      </c>
      <c r="D76" s="59">
        <v>297</v>
      </c>
      <c r="E76" s="57">
        <v>19.541612138896401</v>
      </c>
      <c r="F76" s="58">
        <v>2.9792696137759469</v>
      </c>
      <c r="G76" s="59">
        <v>288</v>
      </c>
      <c r="H76" s="57">
        <v>18.905328562019491</v>
      </c>
      <c r="I76" s="58">
        <v>2.6081240617919939</v>
      </c>
      <c r="J76" s="59">
        <v>291</v>
      </c>
      <c r="K76" s="57">
        <v>25.698952839267019</v>
      </c>
      <c r="L76" s="58">
        <v>3.0208489225412758</v>
      </c>
      <c r="M76" s="59">
        <v>288</v>
      </c>
      <c r="N76" s="57">
        <v>6.6398375769396667</v>
      </c>
      <c r="O76" s="58">
        <v>1.718065622648749</v>
      </c>
      <c r="P76" s="59">
        <v>285</v>
      </c>
      <c r="Q76" s="57">
        <v>11.16100414802405</v>
      </c>
      <c r="R76" s="58">
        <v>2.3405490570941332</v>
      </c>
      <c r="S76" s="59">
        <v>285</v>
      </c>
      <c r="T76" s="57">
        <v>7.1178643441116147</v>
      </c>
      <c r="U76" s="58">
        <v>1.9849672556134501</v>
      </c>
      <c r="V76" s="60">
        <v>288</v>
      </c>
    </row>
    <row r="77" spans="1:22" ht="14.5" customHeight="1" thickBot="1">
      <c r="A77" s="74" t="s">
        <v>181</v>
      </c>
      <c r="B77" s="75">
        <v>65.319926376982636</v>
      </c>
      <c r="C77" s="76">
        <v>2.661308667393079</v>
      </c>
      <c r="D77" s="77">
        <v>502</v>
      </c>
      <c r="E77" s="75">
        <v>15.74466388811603</v>
      </c>
      <c r="F77" s="76">
        <v>2.0041999452257362</v>
      </c>
      <c r="G77" s="77">
        <v>484</v>
      </c>
      <c r="H77" s="75">
        <v>25.045616457786931</v>
      </c>
      <c r="I77" s="76">
        <v>2.3743443767995331</v>
      </c>
      <c r="J77" s="77">
        <v>486</v>
      </c>
      <c r="K77" s="75">
        <v>35.831419186108199</v>
      </c>
      <c r="L77" s="76">
        <v>2.6895973241363649</v>
      </c>
      <c r="M77" s="77">
        <v>491</v>
      </c>
      <c r="N77" s="75">
        <v>4.1451307299116049</v>
      </c>
      <c r="O77" s="76">
        <v>1.101451791061751</v>
      </c>
      <c r="P77" s="77">
        <v>483</v>
      </c>
      <c r="Q77" s="75">
        <v>12.623591393578719</v>
      </c>
      <c r="R77" s="76">
        <v>1.9515102280594281</v>
      </c>
      <c r="S77" s="77">
        <v>483</v>
      </c>
      <c r="T77" s="75">
        <v>8.8179445388495932</v>
      </c>
      <c r="U77" s="76">
        <v>1.528698102030043</v>
      </c>
      <c r="V77" s="78">
        <v>484</v>
      </c>
    </row>
    <row r="78" spans="1:22" ht="14.5" customHeight="1">
      <c r="A78" s="56" t="s">
        <v>134</v>
      </c>
      <c r="B78" s="57">
        <v>66.891945507262946</v>
      </c>
      <c r="C78" s="58">
        <v>4.7073354112243866</v>
      </c>
      <c r="D78" s="59">
        <v>158</v>
      </c>
      <c r="E78" s="57">
        <v>21.417394921633019</v>
      </c>
      <c r="F78" s="58">
        <v>3.8686785491460651</v>
      </c>
      <c r="G78" s="59">
        <v>154</v>
      </c>
      <c r="H78" s="57">
        <v>21.316929422883611</v>
      </c>
      <c r="I78" s="58">
        <v>3.9336472647477558</v>
      </c>
      <c r="J78" s="59">
        <v>152</v>
      </c>
      <c r="K78" s="57">
        <v>24.933254783686849</v>
      </c>
      <c r="L78" s="58">
        <v>4.2220461107266631</v>
      </c>
      <c r="M78" s="59">
        <v>155</v>
      </c>
      <c r="N78" s="57">
        <v>8.6120676465018722</v>
      </c>
      <c r="O78" s="58">
        <v>2.4561102168207198</v>
      </c>
      <c r="P78" s="59">
        <v>154</v>
      </c>
      <c r="Q78" s="57">
        <v>15.703764636128669</v>
      </c>
      <c r="R78" s="58">
        <v>3.8443801369032462</v>
      </c>
      <c r="S78" s="59">
        <v>154</v>
      </c>
      <c r="T78" s="57">
        <v>7.8964955472186391</v>
      </c>
      <c r="U78" s="58">
        <v>2.483331471544092</v>
      </c>
      <c r="V78" s="60">
        <v>155</v>
      </c>
    </row>
    <row r="79" spans="1:22" ht="14.5" customHeight="1">
      <c r="A79" s="61" t="s">
        <v>135</v>
      </c>
      <c r="B79" s="62">
        <v>66.131508983664304</v>
      </c>
      <c r="C79" s="63">
        <v>3.131397593512379</v>
      </c>
      <c r="D79" s="64">
        <v>367</v>
      </c>
      <c r="E79" s="62">
        <v>18.524996877710851</v>
      </c>
      <c r="F79" s="63">
        <v>2.5971148572796832</v>
      </c>
      <c r="G79" s="64">
        <v>355</v>
      </c>
      <c r="H79" s="62">
        <v>20.70995337599226</v>
      </c>
      <c r="I79" s="63">
        <v>2.5184881186926358</v>
      </c>
      <c r="J79" s="64">
        <v>359</v>
      </c>
      <c r="K79" s="62">
        <v>31.61438709216732</v>
      </c>
      <c r="L79" s="63">
        <v>3.111063820360187</v>
      </c>
      <c r="M79" s="64">
        <v>357</v>
      </c>
      <c r="N79" s="62">
        <v>4.8777647730357367</v>
      </c>
      <c r="O79" s="63">
        <v>1.492788167545684</v>
      </c>
      <c r="P79" s="64">
        <v>353</v>
      </c>
      <c r="Q79" s="62">
        <v>8.4818997144101314</v>
      </c>
      <c r="R79" s="63">
        <v>1.85454586078401</v>
      </c>
      <c r="S79" s="64">
        <v>352</v>
      </c>
      <c r="T79" s="62">
        <v>7.8687468447783573</v>
      </c>
      <c r="U79" s="63">
        <v>1.8250582293061739</v>
      </c>
      <c r="V79" s="65">
        <v>355</v>
      </c>
    </row>
    <row r="80" spans="1:22" ht="14.5" customHeight="1" thickBot="1">
      <c r="A80" s="190" t="s">
        <v>136</v>
      </c>
      <c r="B80" s="179">
        <v>59.835965883367017</v>
      </c>
      <c r="C80" s="180">
        <v>3.6707757278331261</v>
      </c>
      <c r="D80" s="219">
        <v>274</v>
      </c>
      <c r="E80" s="179">
        <v>12.269263154697009</v>
      </c>
      <c r="F80" s="180">
        <v>2.469710548803675</v>
      </c>
      <c r="G80" s="219">
        <v>263</v>
      </c>
      <c r="H80" s="179">
        <v>26.955534974615048</v>
      </c>
      <c r="I80" s="180">
        <v>3.3275492901099302</v>
      </c>
      <c r="J80" s="219">
        <v>266</v>
      </c>
      <c r="K80" s="179">
        <v>38.119613158264322</v>
      </c>
      <c r="L80" s="180">
        <v>3.6509398113609941</v>
      </c>
      <c r="M80" s="219">
        <v>267</v>
      </c>
      <c r="N80" s="179">
        <v>2.8728929221488322</v>
      </c>
      <c r="O80" s="180">
        <v>1.0923985581513711</v>
      </c>
      <c r="P80" s="219">
        <v>261</v>
      </c>
      <c r="Q80" s="179">
        <v>14.750032825577589</v>
      </c>
      <c r="R80" s="180">
        <v>2.7651332291113961</v>
      </c>
      <c r="S80" s="219">
        <v>262</v>
      </c>
      <c r="T80" s="179">
        <v>8.9385028778418256</v>
      </c>
      <c r="U80" s="180">
        <v>2.1249296416926158</v>
      </c>
      <c r="V80" s="191">
        <v>262</v>
      </c>
    </row>
    <row r="81" spans="1:22" ht="14.5" customHeight="1">
      <c r="A81" s="84" t="s">
        <v>123</v>
      </c>
      <c r="B81" s="85">
        <v>64.180977612672237</v>
      </c>
      <c r="C81" s="86">
        <v>2.1259990793584582</v>
      </c>
      <c r="D81" s="87">
        <v>799</v>
      </c>
      <c r="E81" s="85">
        <v>17.059697065340131</v>
      </c>
      <c r="F81" s="86">
        <v>1.6726913875066129</v>
      </c>
      <c r="G81" s="87">
        <v>772</v>
      </c>
      <c r="H81" s="85">
        <v>22.908088992201801</v>
      </c>
      <c r="I81" s="86">
        <v>1.7923955309741499</v>
      </c>
      <c r="J81" s="87">
        <v>777</v>
      </c>
      <c r="K81" s="85">
        <v>32.362792125074293</v>
      </c>
      <c r="L81" s="86">
        <v>2.0832269881804031</v>
      </c>
      <c r="M81" s="87">
        <v>779</v>
      </c>
      <c r="N81" s="85">
        <v>5.0081997676268522</v>
      </c>
      <c r="O81" s="86">
        <v>0.93648215749707087</v>
      </c>
      <c r="P81" s="87">
        <v>768</v>
      </c>
      <c r="Q81" s="85">
        <v>12.116822744269379</v>
      </c>
      <c r="R81" s="86">
        <v>1.5157409451433019</v>
      </c>
      <c r="S81" s="87">
        <v>768</v>
      </c>
      <c r="T81" s="85">
        <v>8.2288016517165001</v>
      </c>
      <c r="U81" s="86">
        <v>1.2093374750458921</v>
      </c>
      <c r="V81" s="88">
        <v>772</v>
      </c>
    </row>
    <row r="82" spans="1:22" s="220" customFormat="1" ht="14.5" customHeight="1">
      <c r="A82" s="1255" t="s">
        <v>339</v>
      </c>
      <c r="B82" s="1255"/>
      <c r="C82" s="1255"/>
      <c r="D82" s="1255"/>
      <c r="E82" s="1255"/>
      <c r="F82" s="1255"/>
      <c r="G82" s="1255"/>
      <c r="H82" s="1255"/>
      <c r="I82" s="1255"/>
      <c r="J82" s="1255"/>
      <c r="K82" s="1255"/>
      <c r="L82" s="1255"/>
      <c r="M82" s="1255"/>
      <c r="N82" s="1255"/>
      <c r="O82" s="1255"/>
      <c r="P82" s="1255"/>
      <c r="Q82" s="1255"/>
      <c r="R82" s="1255"/>
      <c r="S82" s="1255"/>
      <c r="T82" s="1255"/>
      <c r="U82" s="1255"/>
      <c r="V82" s="1255"/>
    </row>
    <row r="83" spans="1:22" s="220" customFormat="1" ht="14.5" customHeight="1">
      <c r="A83" s="1255" t="s">
        <v>340</v>
      </c>
      <c r="B83" s="1255"/>
      <c r="C83" s="1255"/>
      <c r="D83" s="1255"/>
      <c r="E83" s="1255"/>
      <c r="F83" s="1255"/>
      <c r="G83" s="1255"/>
      <c r="H83" s="1255"/>
      <c r="I83" s="1255"/>
      <c r="J83" s="1255"/>
      <c r="K83" s="1255"/>
      <c r="L83" s="1255"/>
      <c r="M83" s="1255"/>
      <c r="N83" s="1255"/>
      <c r="O83" s="1255"/>
      <c r="P83" s="1255"/>
      <c r="Q83" s="1255"/>
      <c r="R83" s="1255"/>
      <c r="S83" s="1255"/>
      <c r="T83" s="1255"/>
      <c r="U83" s="1255"/>
      <c r="V83" s="1255"/>
    </row>
    <row r="84" spans="1:22" s="220" customFormat="1" ht="14.5" customHeight="1">
      <c r="A84" s="1255" t="s">
        <v>759</v>
      </c>
      <c r="B84" s="1255"/>
      <c r="C84" s="1255"/>
      <c r="D84" s="1255"/>
      <c r="E84" s="1255"/>
      <c r="F84" s="1255"/>
      <c r="G84" s="1255"/>
      <c r="H84" s="1255"/>
      <c r="I84" s="1255"/>
      <c r="J84" s="1255"/>
      <c r="K84" s="1255"/>
      <c r="L84" s="1255"/>
      <c r="M84" s="1255"/>
      <c r="N84" s="1255"/>
      <c r="O84" s="1255"/>
      <c r="P84" s="1255"/>
      <c r="Q84" s="1255"/>
      <c r="R84" s="1255"/>
      <c r="S84" s="1255"/>
      <c r="T84" s="1255"/>
      <c r="U84" s="1255"/>
      <c r="V84" s="1255"/>
    </row>
    <row r="85" spans="1:22" ht="14.5" customHeight="1"/>
    <row r="86" spans="1:22" ht="25" customHeight="1">
      <c r="A86" s="1173">
        <v>2020</v>
      </c>
      <c r="B86" s="1173"/>
      <c r="C86" s="1173"/>
      <c r="D86" s="1173"/>
      <c r="E86" s="1173"/>
      <c r="F86" s="1173"/>
      <c r="G86" s="1173"/>
      <c r="H86" s="1173"/>
      <c r="I86" s="1173"/>
      <c r="J86" s="1173"/>
      <c r="K86" s="1173"/>
      <c r="L86" s="1173"/>
      <c r="M86" s="1173"/>
      <c r="N86" s="1173"/>
      <c r="O86" s="1173"/>
      <c r="P86" s="1173"/>
      <c r="Q86" s="1173"/>
      <c r="R86" s="1173"/>
      <c r="S86" s="1173"/>
      <c r="T86" s="749"/>
      <c r="U86" s="749"/>
      <c r="V86" s="749"/>
    </row>
    <row r="87" spans="1:22" ht="14.5" customHeight="1"/>
    <row r="88" spans="1:22" ht="14.5" customHeight="1">
      <c r="A88" s="1240" t="s">
        <v>703</v>
      </c>
      <c r="B88" s="1240"/>
      <c r="C88" s="1240"/>
      <c r="D88" s="1240"/>
      <c r="E88" s="1240"/>
      <c r="F88" s="1240"/>
      <c r="G88" s="1240"/>
      <c r="H88" s="1240"/>
      <c r="I88" s="1240"/>
      <c r="J88" s="1240"/>
      <c r="K88" s="1240"/>
      <c r="L88" s="1240"/>
      <c r="M88" s="1240"/>
      <c r="N88" s="1240"/>
      <c r="O88" s="1240"/>
      <c r="P88" s="1240"/>
      <c r="Q88" s="1240"/>
      <c r="R88" s="1240"/>
      <c r="S88" s="1240"/>
    </row>
    <row r="89" spans="1:22" ht="29.15" customHeight="1" thickBot="1">
      <c r="A89" s="1400" t="s">
        <v>43</v>
      </c>
      <c r="B89" s="1245" t="s">
        <v>368</v>
      </c>
      <c r="C89" s="1245" t="s">
        <v>329</v>
      </c>
      <c r="D89" s="1245" t="s">
        <v>329</v>
      </c>
      <c r="E89" s="1245" t="s">
        <v>369</v>
      </c>
      <c r="F89" s="1245" t="s">
        <v>330</v>
      </c>
      <c r="G89" s="1245" t="s">
        <v>330</v>
      </c>
      <c r="H89" s="1245" t="s">
        <v>370</v>
      </c>
      <c r="I89" s="1245" t="s">
        <v>331</v>
      </c>
      <c r="J89" s="1245" t="s">
        <v>331</v>
      </c>
      <c r="K89" s="1245" t="s">
        <v>371</v>
      </c>
      <c r="L89" s="1245" t="s">
        <v>332</v>
      </c>
      <c r="M89" s="1245" t="s">
        <v>332</v>
      </c>
      <c r="N89" s="1245" t="s">
        <v>372</v>
      </c>
      <c r="O89" s="1245" t="s">
        <v>333</v>
      </c>
      <c r="P89" s="1245" t="s">
        <v>333</v>
      </c>
      <c r="Q89" s="1245" t="s">
        <v>374</v>
      </c>
      <c r="R89" s="1245" t="s">
        <v>335</v>
      </c>
      <c r="S89" s="1246" t="s">
        <v>335</v>
      </c>
    </row>
    <row r="90" spans="1:22" ht="14.5" customHeight="1" thickBot="1">
      <c r="A90" s="1254" t="s">
        <v>43</v>
      </c>
      <c r="B90" s="54" t="s">
        <v>40</v>
      </c>
      <c r="C90" s="54" t="s">
        <v>111</v>
      </c>
      <c r="D90" s="55" t="s">
        <v>112</v>
      </c>
      <c r="E90" s="54" t="s">
        <v>40</v>
      </c>
      <c r="F90" s="54" t="s">
        <v>111</v>
      </c>
      <c r="G90" s="55" t="s">
        <v>112</v>
      </c>
      <c r="H90" s="54" t="s">
        <v>40</v>
      </c>
      <c r="I90" s="54" t="s">
        <v>111</v>
      </c>
      <c r="J90" s="55" t="s">
        <v>112</v>
      </c>
      <c r="K90" s="54" t="s">
        <v>40</v>
      </c>
      <c r="L90" s="54" t="s">
        <v>111</v>
      </c>
      <c r="M90" s="55" t="s">
        <v>112</v>
      </c>
      <c r="N90" s="54" t="s">
        <v>40</v>
      </c>
      <c r="O90" s="54" t="s">
        <v>111</v>
      </c>
      <c r="P90" s="55" t="s">
        <v>112</v>
      </c>
      <c r="Q90" s="54" t="s">
        <v>40</v>
      </c>
      <c r="R90" s="54" t="s">
        <v>111</v>
      </c>
      <c r="S90" s="54" t="s">
        <v>112</v>
      </c>
    </row>
    <row r="91" spans="1:22" ht="14.5" customHeight="1">
      <c r="A91" s="56" t="s">
        <v>54</v>
      </c>
      <c r="B91" s="57">
        <v>57.537202293097188</v>
      </c>
      <c r="C91" s="58">
        <v>7.558910989334354</v>
      </c>
      <c r="D91" s="59">
        <v>44</v>
      </c>
      <c r="E91" s="57">
        <v>11.791783644210261</v>
      </c>
      <c r="F91" s="58">
        <v>4.9516234076048518</v>
      </c>
      <c r="G91" s="59">
        <v>41</v>
      </c>
      <c r="H91" s="57">
        <v>22.883006622301028</v>
      </c>
      <c r="I91" s="58">
        <v>6.6792907316528511</v>
      </c>
      <c r="J91" s="59">
        <v>40</v>
      </c>
      <c r="K91" s="57">
        <v>45.664098691365353</v>
      </c>
      <c r="L91" s="58">
        <v>7.7787515738246622</v>
      </c>
      <c r="M91" s="59">
        <v>42</v>
      </c>
      <c r="N91" s="57">
        <v>2.5363630961617081</v>
      </c>
      <c r="O91" s="58">
        <v>2.4757446857312551</v>
      </c>
      <c r="P91" s="59">
        <v>39</v>
      </c>
      <c r="Q91" s="57">
        <v>19.456215498552499</v>
      </c>
      <c r="R91" s="58">
        <v>6.7516153173297342</v>
      </c>
      <c r="S91" s="60">
        <v>39</v>
      </c>
    </row>
    <row r="92" spans="1:22" ht="14.5" customHeight="1">
      <c r="A92" s="61" t="s">
        <v>55</v>
      </c>
      <c r="B92" s="62">
        <v>51.772594362448729</v>
      </c>
      <c r="C92" s="63">
        <v>5.427848687979365</v>
      </c>
      <c r="D92" s="64">
        <v>85</v>
      </c>
      <c r="E92" s="62">
        <v>15.56747449287324</v>
      </c>
      <c r="F92" s="63">
        <v>4.0912781796752231</v>
      </c>
      <c r="G92" s="64">
        <v>83</v>
      </c>
      <c r="H92" s="62">
        <v>21.572587374142749</v>
      </c>
      <c r="I92" s="63">
        <v>4.6652846529021357</v>
      </c>
      <c r="J92" s="64">
        <v>81</v>
      </c>
      <c r="K92" s="62">
        <v>49.135608957069337</v>
      </c>
      <c r="L92" s="63">
        <v>5.5402511922212829</v>
      </c>
      <c r="M92" s="64">
        <v>82</v>
      </c>
      <c r="N92" s="62">
        <v>3.8799200986631601</v>
      </c>
      <c r="O92" s="63">
        <v>2.1536490218925071</v>
      </c>
      <c r="P92" s="64">
        <v>81</v>
      </c>
      <c r="Q92" s="62">
        <v>19.082711873873361</v>
      </c>
      <c r="R92" s="63">
        <v>4.3058275744384096</v>
      </c>
      <c r="S92" s="65">
        <v>81</v>
      </c>
    </row>
    <row r="93" spans="1:22" ht="14.5" customHeight="1">
      <c r="A93" s="56" t="s">
        <v>56</v>
      </c>
      <c r="B93" s="57">
        <v>55.651961438651909</v>
      </c>
      <c r="C93" s="58">
        <v>9.891528653987919</v>
      </c>
      <c r="D93" s="59">
        <v>26</v>
      </c>
      <c r="E93" s="57">
        <v>28.177356635108719</v>
      </c>
      <c r="F93" s="58">
        <v>9.7173167775650029</v>
      </c>
      <c r="G93" s="59">
        <v>23</v>
      </c>
      <c r="H93" s="57">
        <v>32.43169208606588</v>
      </c>
      <c r="I93" s="58">
        <v>10.10304873030346</v>
      </c>
      <c r="J93" s="59">
        <v>23</v>
      </c>
      <c r="K93" s="57">
        <v>23.232429784969732</v>
      </c>
      <c r="L93" s="58">
        <v>8.4967075119338453</v>
      </c>
      <c r="M93" s="59">
        <v>24</v>
      </c>
      <c r="N93" s="57">
        <v>4.4443093418775597</v>
      </c>
      <c r="O93" s="58">
        <v>4.3092553087844188</v>
      </c>
      <c r="P93" s="59">
        <v>24</v>
      </c>
      <c r="Q93" s="57">
        <v>30.70545741518772</v>
      </c>
      <c r="R93" s="58">
        <v>9.8711866465635918</v>
      </c>
      <c r="S93" s="60">
        <v>22</v>
      </c>
    </row>
    <row r="94" spans="1:22" ht="14.5" customHeight="1">
      <c r="A94" s="61" t="s">
        <v>57</v>
      </c>
      <c r="B94" s="62">
        <v>67.039783387714408</v>
      </c>
      <c r="C94" s="63">
        <v>10.496741146863741</v>
      </c>
      <c r="D94" s="64">
        <v>21</v>
      </c>
      <c r="E94" s="62">
        <v>24.930311256989739</v>
      </c>
      <c r="F94" s="63">
        <v>9.6679759360182391</v>
      </c>
      <c r="G94" s="64">
        <v>18</v>
      </c>
      <c r="H94" s="62">
        <v>31.946899185939039</v>
      </c>
      <c r="I94" s="63">
        <v>10.509115474836049</v>
      </c>
      <c r="J94" s="64">
        <v>19</v>
      </c>
      <c r="K94" s="62">
        <v>50.174043366785398</v>
      </c>
      <c r="L94" s="63">
        <v>11.436399609565351</v>
      </c>
      <c r="M94" s="64">
        <v>19</v>
      </c>
      <c r="N94" s="62">
        <v>4.1266218515229482</v>
      </c>
      <c r="O94" s="63">
        <v>3.892028983473383</v>
      </c>
      <c r="P94" s="64">
        <v>19</v>
      </c>
      <c r="Q94" s="62">
        <v>8.0353272748039242</v>
      </c>
      <c r="R94" s="63">
        <v>5.3893794349162709</v>
      </c>
      <c r="S94" s="65">
        <v>18</v>
      </c>
    </row>
    <row r="95" spans="1:22" ht="14.5" customHeight="1">
      <c r="A95" s="56" t="s">
        <v>58</v>
      </c>
      <c r="B95" s="57">
        <v>45.947794111966019</v>
      </c>
      <c r="C95" s="58">
        <v>12.80045400538201</v>
      </c>
      <c r="D95" s="59">
        <v>14</v>
      </c>
      <c r="E95" s="57">
        <v>18.902344956726228</v>
      </c>
      <c r="F95" s="58">
        <v>9.3778228337744221</v>
      </c>
      <c r="G95" s="59">
        <v>14</v>
      </c>
      <c r="H95" s="57">
        <v>32.004979386840027</v>
      </c>
      <c r="I95" s="58">
        <v>11.505167096799839</v>
      </c>
      <c r="J95" s="59">
        <v>14</v>
      </c>
      <c r="K95" s="57">
        <v>42.872448273664673</v>
      </c>
      <c r="L95" s="58">
        <v>13.1854666590432</v>
      </c>
      <c r="M95" s="59">
        <v>13</v>
      </c>
      <c r="N95" s="57">
        <v>0</v>
      </c>
      <c r="O95" s="67" t="s">
        <v>407</v>
      </c>
      <c r="P95" s="59">
        <v>13</v>
      </c>
      <c r="Q95" s="57">
        <v>17.09428986184562</v>
      </c>
      <c r="R95" s="58">
        <v>13.788066863041079</v>
      </c>
      <c r="S95" s="60">
        <v>12</v>
      </c>
    </row>
    <row r="96" spans="1:22" ht="14.5" customHeight="1">
      <c r="A96" s="61" t="s">
        <v>59</v>
      </c>
      <c r="B96" s="70" t="s">
        <v>148</v>
      </c>
      <c r="C96" s="71" t="s">
        <v>148</v>
      </c>
      <c r="D96" s="72" t="s">
        <v>148</v>
      </c>
      <c r="E96" s="70" t="s">
        <v>148</v>
      </c>
      <c r="F96" s="71" t="s">
        <v>148</v>
      </c>
      <c r="G96" s="72" t="s">
        <v>148</v>
      </c>
      <c r="H96" s="70" t="s">
        <v>148</v>
      </c>
      <c r="I96" s="71" t="s">
        <v>148</v>
      </c>
      <c r="J96" s="72" t="s">
        <v>148</v>
      </c>
      <c r="K96" s="70" t="s">
        <v>148</v>
      </c>
      <c r="L96" s="71" t="s">
        <v>148</v>
      </c>
      <c r="M96" s="72" t="s">
        <v>148</v>
      </c>
      <c r="N96" s="70" t="s">
        <v>148</v>
      </c>
      <c r="O96" s="71" t="s">
        <v>148</v>
      </c>
      <c r="P96" s="72" t="s">
        <v>148</v>
      </c>
      <c r="Q96" s="70" t="s">
        <v>148</v>
      </c>
      <c r="R96" s="71" t="s">
        <v>148</v>
      </c>
      <c r="S96" s="73" t="s">
        <v>148</v>
      </c>
    </row>
    <row r="97" spans="1:19" ht="14.5" customHeight="1">
      <c r="A97" s="56" t="s">
        <v>60</v>
      </c>
      <c r="B97" s="57">
        <v>55.362574748538322</v>
      </c>
      <c r="C97" s="58">
        <v>9.9585587251426766</v>
      </c>
      <c r="D97" s="59">
        <v>25</v>
      </c>
      <c r="E97" s="57">
        <v>30.694047707826289</v>
      </c>
      <c r="F97" s="58">
        <v>9.6935318356199751</v>
      </c>
      <c r="G97" s="59">
        <v>23</v>
      </c>
      <c r="H97" s="57">
        <v>14.97427247307018</v>
      </c>
      <c r="I97" s="58">
        <v>7.766352424219332</v>
      </c>
      <c r="J97" s="59">
        <v>24</v>
      </c>
      <c r="K97" s="57">
        <v>28.688459917630709</v>
      </c>
      <c r="L97" s="58">
        <v>9.1864598279001459</v>
      </c>
      <c r="M97" s="59">
        <v>24</v>
      </c>
      <c r="N97" s="57">
        <v>5.4035942040088143</v>
      </c>
      <c r="O97" s="67">
        <v>5.1564789785088614</v>
      </c>
      <c r="P97" s="59">
        <v>23</v>
      </c>
      <c r="Q97" s="57">
        <v>24.570666660793659</v>
      </c>
      <c r="R97" s="58">
        <v>8.7008804899911141</v>
      </c>
      <c r="S97" s="60">
        <v>24</v>
      </c>
    </row>
    <row r="98" spans="1:19" ht="14.5" customHeight="1">
      <c r="A98" s="61" t="s">
        <v>61</v>
      </c>
      <c r="B98" s="62">
        <v>57.663458260896007</v>
      </c>
      <c r="C98" s="63">
        <v>12.85726749269616</v>
      </c>
      <c r="D98" s="64">
        <v>14</v>
      </c>
      <c r="E98" s="62">
        <v>27.690615789397629</v>
      </c>
      <c r="F98" s="63">
        <v>13.023931193661779</v>
      </c>
      <c r="G98" s="64">
        <v>12</v>
      </c>
      <c r="H98" s="62">
        <v>9.5317178317337969</v>
      </c>
      <c r="I98" s="63">
        <v>8.7095746506975065</v>
      </c>
      <c r="J98" s="64">
        <v>12</v>
      </c>
      <c r="K98" s="62">
        <v>33.119848016934291</v>
      </c>
      <c r="L98" s="63">
        <v>13.45011479536012</v>
      </c>
      <c r="M98" s="64">
        <v>12</v>
      </c>
      <c r="N98" s="62">
        <v>14.568289171588541</v>
      </c>
      <c r="O98" s="71">
        <v>12.481473576893039</v>
      </c>
      <c r="P98" s="64">
        <v>13</v>
      </c>
      <c r="Q98" s="62">
        <v>24.58528017270201</v>
      </c>
      <c r="R98" s="63">
        <v>12.115496693119679</v>
      </c>
      <c r="S98" s="65">
        <v>12</v>
      </c>
    </row>
    <row r="99" spans="1:19" ht="14.5" customHeight="1">
      <c r="A99" s="56" t="s">
        <v>62</v>
      </c>
      <c r="B99" s="57">
        <v>74.133014831777544</v>
      </c>
      <c r="C99" s="58">
        <v>9.5636216373565031</v>
      </c>
      <c r="D99" s="59">
        <v>20</v>
      </c>
      <c r="E99" s="57">
        <v>18.91798184014803</v>
      </c>
      <c r="F99" s="58">
        <v>9.7976897651555497</v>
      </c>
      <c r="G99" s="59">
        <v>19</v>
      </c>
      <c r="H99" s="57">
        <v>31.037118883110281</v>
      </c>
      <c r="I99" s="58">
        <v>11.52577705623143</v>
      </c>
      <c r="J99" s="59">
        <v>19</v>
      </c>
      <c r="K99" s="57">
        <v>35.814996722513811</v>
      </c>
      <c r="L99" s="58">
        <v>10.927301776782009</v>
      </c>
      <c r="M99" s="59">
        <v>19</v>
      </c>
      <c r="N99" s="57">
        <v>17.770365209523931</v>
      </c>
      <c r="O99" s="67">
        <v>9.4131817028757929</v>
      </c>
      <c r="P99" s="59">
        <v>19</v>
      </c>
      <c r="Q99" s="57">
        <v>6.5109425174864484</v>
      </c>
      <c r="R99" s="58">
        <v>6.24378613640088</v>
      </c>
      <c r="S99" s="60">
        <v>19</v>
      </c>
    </row>
    <row r="100" spans="1:19" ht="14.5" customHeight="1">
      <c r="A100" s="61" t="s">
        <v>99</v>
      </c>
      <c r="B100" s="62">
        <v>42.94027810685543</v>
      </c>
      <c r="C100" s="63">
        <v>7.0145109906435437</v>
      </c>
      <c r="D100" s="64">
        <v>51</v>
      </c>
      <c r="E100" s="62">
        <v>24.2916832572289</v>
      </c>
      <c r="F100" s="63">
        <v>6.4063387108001066</v>
      </c>
      <c r="G100" s="64">
        <v>46</v>
      </c>
      <c r="H100" s="62">
        <v>24.625770607097689</v>
      </c>
      <c r="I100" s="63">
        <v>6.2106044797169764</v>
      </c>
      <c r="J100" s="64">
        <v>48</v>
      </c>
      <c r="K100" s="62">
        <v>51.556812256348351</v>
      </c>
      <c r="L100" s="63">
        <v>7.3439366956344303</v>
      </c>
      <c r="M100" s="64">
        <v>47</v>
      </c>
      <c r="N100" s="62">
        <v>11.42841984851256</v>
      </c>
      <c r="O100" s="71">
        <v>4.7593230819349612</v>
      </c>
      <c r="P100" s="64">
        <v>47</v>
      </c>
      <c r="Q100" s="62">
        <v>13.680166332595419</v>
      </c>
      <c r="R100" s="63">
        <v>4.8458869271957878</v>
      </c>
      <c r="S100" s="65">
        <v>47</v>
      </c>
    </row>
    <row r="101" spans="1:19" ht="14.5" customHeight="1">
      <c r="A101" s="56" t="s">
        <v>64</v>
      </c>
      <c r="B101" s="57">
        <v>61.299578765662247</v>
      </c>
      <c r="C101" s="58">
        <v>7.870254314783387</v>
      </c>
      <c r="D101" s="59">
        <v>35</v>
      </c>
      <c r="E101" s="57">
        <v>20.417973260455391</v>
      </c>
      <c r="F101" s="58">
        <v>6.6879000661542758</v>
      </c>
      <c r="G101" s="59">
        <v>33</v>
      </c>
      <c r="H101" s="57">
        <v>36.425665712084367</v>
      </c>
      <c r="I101" s="58">
        <v>7.9708835693941227</v>
      </c>
      <c r="J101" s="59">
        <v>34</v>
      </c>
      <c r="K101" s="57">
        <v>34.479440026260583</v>
      </c>
      <c r="L101" s="58">
        <v>7.9759806020307664</v>
      </c>
      <c r="M101" s="59">
        <v>35</v>
      </c>
      <c r="N101" s="57">
        <v>7.0846439660708098</v>
      </c>
      <c r="O101" s="67">
        <v>3.8341278964902732</v>
      </c>
      <c r="P101" s="59">
        <v>33</v>
      </c>
      <c r="Q101" s="57">
        <v>6.9346963872471417</v>
      </c>
      <c r="R101" s="58">
        <v>4.548034652512726</v>
      </c>
      <c r="S101" s="60">
        <v>32</v>
      </c>
    </row>
    <row r="102" spans="1:19" ht="14.5" customHeight="1">
      <c r="A102" s="61" t="s">
        <v>65</v>
      </c>
      <c r="B102" s="62">
        <v>47.997003516528338</v>
      </c>
      <c r="C102" s="63">
        <v>10.214927718747269</v>
      </c>
      <c r="D102" s="64">
        <v>21</v>
      </c>
      <c r="E102" s="62">
        <v>21.715730556584841</v>
      </c>
      <c r="F102" s="63">
        <v>8.8672656514530424</v>
      </c>
      <c r="G102" s="64">
        <v>20</v>
      </c>
      <c r="H102" s="62">
        <v>29.924198944190461</v>
      </c>
      <c r="I102" s="63">
        <v>9.8106828518702507</v>
      </c>
      <c r="J102" s="64">
        <v>21</v>
      </c>
      <c r="K102" s="62">
        <v>31.573240762449831</v>
      </c>
      <c r="L102" s="63">
        <v>9.884626495072915</v>
      </c>
      <c r="M102" s="64">
        <v>20</v>
      </c>
      <c r="N102" s="62">
        <v>0</v>
      </c>
      <c r="O102" s="71" t="s">
        <v>407</v>
      </c>
      <c r="P102" s="64">
        <v>20</v>
      </c>
      <c r="Q102" s="62">
        <v>21.250754503668709</v>
      </c>
      <c r="R102" s="63">
        <v>8.7982333799256942</v>
      </c>
      <c r="S102" s="65">
        <v>20</v>
      </c>
    </row>
    <row r="103" spans="1:19" ht="14.5" customHeight="1">
      <c r="A103" s="56" t="s">
        <v>66</v>
      </c>
      <c r="B103" s="57">
        <v>56.383295834094803</v>
      </c>
      <c r="C103" s="58">
        <v>8.8750581099450052</v>
      </c>
      <c r="D103" s="59">
        <v>31</v>
      </c>
      <c r="E103" s="57">
        <v>13.52343134983856</v>
      </c>
      <c r="F103" s="58">
        <v>6.0704318541661131</v>
      </c>
      <c r="G103" s="59">
        <v>29</v>
      </c>
      <c r="H103" s="57">
        <v>27.413281324323162</v>
      </c>
      <c r="I103" s="58">
        <v>8.5418299259701929</v>
      </c>
      <c r="J103" s="59">
        <v>29</v>
      </c>
      <c r="K103" s="57">
        <v>52.401259933913273</v>
      </c>
      <c r="L103" s="58">
        <v>9.0470222551441193</v>
      </c>
      <c r="M103" s="59">
        <v>30</v>
      </c>
      <c r="N103" s="57">
        <v>8.5621464236238545</v>
      </c>
      <c r="O103" s="67">
        <v>4.6896450042607789</v>
      </c>
      <c r="P103" s="59">
        <v>28</v>
      </c>
      <c r="Q103" s="57">
        <v>21.672084007723761</v>
      </c>
      <c r="R103" s="58">
        <v>7.5233516916574654</v>
      </c>
      <c r="S103" s="60">
        <v>29</v>
      </c>
    </row>
    <row r="104" spans="1:19" ht="14.5" customHeight="1">
      <c r="A104" s="61" t="s">
        <v>67</v>
      </c>
      <c r="B104" s="62">
        <v>57.1754340097648</v>
      </c>
      <c r="C104" s="63">
        <v>11.0368729943281</v>
      </c>
      <c r="D104" s="64">
        <v>19</v>
      </c>
      <c r="E104" s="62">
        <v>10.004151552400881</v>
      </c>
      <c r="F104" s="63">
        <v>6.5352625988106219</v>
      </c>
      <c r="G104" s="64">
        <v>18</v>
      </c>
      <c r="H104" s="62">
        <v>18.23611959701028</v>
      </c>
      <c r="I104" s="63">
        <v>9.3159019358767505</v>
      </c>
      <c r="J104" s="64">
        <v>16</v>
      </c>
      <c r="K104" s="62">
        <v>47.950405280234413</v>
      </c>
      <c r="L104" s="63">
        <v>12.16285122376962</v>
      </c>
      <c r="M104" s="64">
        <v>16</v>
      </c>
      <c r="N104" s="62">
        <v>5.4954257666429758</v>
      </c>
      <c r="O104" s="71">
        <v>5.1478515287558659</v>
      </c>
      <c r="P104" s="64">
        <v>18</v>
      </c>
      <c r="Q104" s="62">
        <v>32.573988488272313</v>
      </c>
      <c r="R104" s="63">
        <v>10.805644561640349</v>
      </c>
      <c r="S104" s="65">
        <v>17</v>
      </c>
    </row>
    <row r="105" spans="1:19" ht="14.5" customHeight="1">
      <c r="A105" s="56" t="s">
        <v>68</v>
      </c>
      <c r="B105" s="57">
        <v>66.434049786920568</v>
      </c>
      <c r="C105" s="58">
        <v>11.086546450085139</v>
      </c>
      <c r="D105" s="59">
        <v>17</v>
      </c>
      <c r="E105" s="57">
        <v>28.198673057381392</v>
      </c>
      <c r="F105" s="58">
        <v>12.006615158878279</v>
      </c>
      <c r="G105" s="59">
        <v>13</v>
      </c>
      <c r="H105" s="57">
        <v>13.90938232082768</v>
      </c>
      <c r="I105" s="58">
        <v>8.9464808203483805</v>
      </c>
      <c r="J105" s="59">
        <v>14</v>
      </c>
      <c r="K105" s="57">
        <v>39.628652575393993</v>
      </c>
      <c r="L105" s="58">
        <v>11.85730406098901</v>
      </c>
      <c r="M105" s="59">
        <v>16</v>
      </c>
      <c r="N105" s="57">
        <v>0</v>
      </c>
      <c r="O105" s="67" t="s">
        <v>407</v>
      </c>
      <c r="P105" s="59">
        <v>14</v>
      </c>
      <c r="Q105" s="57">
        <v>6.9790750535656141</v>
      </c>
      <c r="R105" s="58">
        <v>6.5799900836769991</v>
      </c>
      <c r="S105" s="60">
        <v>14</v>
      </c>
    </row>
    <row r="106" spans="1:19" ht="14.5" customHeight="1" thickBot="1">
      <c r="A106" s="74" t="s">
        <v>69</v>
      </c>
      <c r="B106" s="75">
        <v>69.667195839864334</v>
      </c>
      <c r="C106" s="76">
        <v>11.95878659143728</v>
      </c>
      <c r="D106" s="77">
        <v>14</v>
      </c>
      <c r="E106" s="75">
        <v>37.387966440774647</v>
      </c>
      <c r="F106" s="76">
        <v>12.48352166167715</v>
      </c>
      <c r="G106" s="77">
        <v>14</v>
      </c>
      <c r="H106" s="75">
        <v>18.97236751168359</v>
      </c>
      <c r="I106" s="76">
        <v>9.562861839334051</v>
      </c>
      <c r="J106" s="77">
        <v>14</v>
      </c>
      <c r="K106" s="75">
        <v>41.918298646595652</v>
      </c>
      <c r="L106" s="76">
        <v>12.59644192645111</v>
      </c>
      <c r="M106" s="77">
        <v>14</v>
      </c>
      <c r="N106" s="75">
        <v>0</v>
      </c>
      <c r="O106" s="182" t="s">
        <v>407</v>
      </c>
      <c r="P106" s="77">
        <v>14</v>
      </c>
      <c r="Q106" s="75">
        <v>0</v>
      </c>
      <c r="R106" s="182" t="s">
        <v>407</v>
      </c>
      <c r="S106" s="78">
        <v>13</v>
      </c>
    </row>
    <row r="107" spans="1:19" ht="14.5" customHeight="1">
      <c r="A107" s="79" t="s">
        <v>70</v>
      </c>
      <c r="B107" s="80">
        <v>53.340024637683577</v>
      </c>
      <c r="C107" s="81">
        <v>2.9075048063147242</v>
      </c>
      <c r="D107" s="82">
        <v>320</v>
      </c>
      <c r="E107" s="80">
        <v>18.830330450348121</v>
      </c>
      <c r="F107" s="81">
        <v>2.3917116472691551</v>
      </c>
      <c r="G107" s="82">
        <v>301</v>
      </c>
      <c r="H107" s="80">
        <v>24.606242011413741</v>
      </c>
      <c r="I107" s="81">
        <v>2.6069378681603781</v>
      </c>
      <c r="J107" s="82">
        <v>305</v>
      </c>
      <c r="K107" s="80">
        <v>44.641837963887042</v>
      </c>
      <c r="L107" s="81">
        <v>2.983553791610293</v>
      </c>
      <c r="M107" s="82">
        <v>309</v>
      </c>
      <c r="N107" s="80">
        <v>6.4839283479550014</v>
      </c>
      <c r="O107" s="81">
        <v>1.5854909683675811</v>
      </c>
      <c r="P107" s="82">
        <v>298</v>
      </c>
      <c r="Q107" s="80">
        <v>15.9421031944348</v>
      </c>
      <c r="R107" s="81">
        <v>2.228171342168205</v>
      </c>
      <c r="S107" s="83">
        <v>297</v>
      </c>
    </row>
    <row r="108" spans="1:19" ht="14.5" customHeight="1">
      <c r="A108" s="79" t="s">
        <v>71</v>
      </c>
      <c r="B108" s="80">
        <v>59.326852212011381</v>
      </c>
      <c r="C108" s="81">
        <v>4.4832743372017969</v>
      </c>
      <c r="D108" s="82">
        <v>125</v>
      </c>
      <c r="E108" s="80">
        <v>21.478022606629029</v>
      </c>
      <c r="F108" s="81">
        <v>3.7890153443005699</v>
      </c>
      <c r="G108" s="82">
        <v>114</v>
      </c>
      <c r="H108" s="80">
        <v>26.14563119848988</v>
      </c>
      <c r="I108" s="81">
        <v>4.2962182728510294</v>
      </c>
      <c r="J108" s="82">
        <v>113</v>
      </c>
      <c r="K108" s="80">
        <v>42.147812602302338</v>
      </c>
      <c r="L108" s="81">
        <v>4.4900218160888841</v>
      </c>
      <c r="M108" s="82">
        <v>115</v>
      </c>
      <c r="N108" s="80">
        <v>6.412270957806153</v>
      </c>
      <c r="O108" s="81">
        <v>2.3422119659439291</v>
      </c>
      <c r="P108" s="82">
        <v>116</v>
      </c>
      <c r="Q108" s="80">
        <v>21.33838912037719</v>
      </c>
      <c r="R108" s="81">
        <v>3.801199512850705</v>
      </c>
      <c r="S108" s="83">
        <v>111</v>
      </c>
    </row>
    <row r="109" spans="1:19" ht="14.5" customHeight="1">
      <c r="A109" s="84" t="s">
        <v>72</v>
      </c>
      <c r="B109" s="85">
        <v>54.446358631697173</v>
      </c>
      <c r="C109" s="86">
        <v>2.5089529181820001</v>
      </c>
      <c r="D109" s="87">
        <v>445</v>
      </c>
      <c r="E109" s="85">
        <v>19.298703806763129</v>
      </c>
      <c r="F109" s="86">
        <v>2.0792462652854908</v>
      </c>
      <c r="G109" s="87">
        <v>415</v>
      </c>
      <c r="H109" s="85">
        <v>24.87561379216363</v>
      </c>
      <c r="I109" s="86">
        <v>2.2784393190936321</v>
      </c>
      <c r="J109" s="87">
        <v>418</v>
      </c>
      <c r="K109" s="85">
        <v>44.202408057296012</v>
      </c>
      <c r="L109" s="86">
        <v>2.582748955002713</v>
      </c>
      <c r="M109" s="87">
        <v>424</v>
      </c>
      <c r="N109" s="85">
        <v>6.4708983052489799</v>
      </c>
      <c r="O109" s="86">
        <v>1.365321951793983</v>
      </c>
      <c r="P109" s="87">
        <v>414</v>
      </c>
      <c r="Q109" s="85">
        <v>16.88904781386778</v>
      </c>
      <c r="R109" s="86">
        <v>1.9539724999547941</v>
      </c>
      <c r="S109" s="88">
        <v>408</v>
      </c>
    </row>
    <row r="110" spans="1:19" ht="14.5" customHeight="1">
      <c r="A110" s="1255" t="s">
        <v>336</v>
      </c>
      <c r="B110" s="1255" t="s">
        <v>336</v>
      </c>
      <c r="C110" s="1255" t="s">
        <v>336</v>
      </c>
      <c r="D110" s="1255" t="s">
        <v>336</v>
      </c>
      <c r="E110" s="1255" t="s">
        <v>336</v>
      </c>
      <c r="F110" s="1255" t="s">
        <v>336</v>
      </c>
      <c r="G110" s="1255" t="s">
        <v>336</v>
      </c>
      <c r="H110" s="1255" t="s">
        <v>336</v>
      </c>
      <c r="I110" s="1255" t="s">
        <v>336</v>
      </c>
      <c r="J110" s="1255" t="s">
        <v>336</v>
      </c>
      <c r="K110" s="1255" t="s">
        <v>336</v>
      </c>
      <c r="L110" s="1255" t="s">
        <v>336</v>
      </c>
      <c r="M110" s="1255" t="s">
        <v>336</v>
      </c>
      <c r="N110" s="1255" t="s">
        <v>336</v>
      </c>
      <c r="O110" s="1255" t="s">
        <v>336</v>
      </c>
      <c r="P110" s="1255" t="s">
        <v>336</v>
      </c>
      <c r="Q110" s="1255" t="s">
        <v>336</v>
      </c>
      <c r="R110" s="1255" t="s">
        <v>336</v>
      </c>
      <c r="S110" s="1255" t="s">
        <v>336</v>
      </c>
    </row>
    <row r="111" spans="1:19" ht="14.5" customHeight="1">
      <c r="A111" s="1255" t="s">
        <v>341</v>
      </c>
      <c r="B111" s="1255" t="s">
        <v>115</v>
      </c>
      <c r="C111" s="1255" t="s">
        <v>115</v>
      </c>
      <c r="D111" s="1255" t="s">
        <v>115</v>
      </c>
      <c r="E111" s="1255" t="s">
        <v>115</v>
      </c>
      <c r="F111" s="1255" t="s">
        <v>115</v>
      </c>
      <c r="G111" s="1255" t="s">
        <v>115</v>
      </c>
      <c r="H111" s="1255" t="s">
        <v>115</v>
      </c>
      <c r="I111" s="1255" t="s">
        <v>115</v>
      </c>
      <c r="J111" s="1255" t="s">
        <v>115</v>
      </c>
      <c r="K111" s="1255" t="s">
        <v>115</v>
      </c>
      <c r="L111" s="1255" t="s">
        <v>115</v>
      </c>
      <c r="M111" s="1255" t="s">
        <v>115</v>
      </c>
      <c r="N111" s="1255" t="s">
        <v>115</v>
      </c>
      <c r="O111" s="1255" t="s">
        <v>115</v>
      </c>
      <c r="P111" s="1255" t="s">
        <v>115</v>
      </c>
      <c r="Q111" s="1255" t="s">
        <v>115</v>
      </c>
      <c r="R111" s="1255" t="s">
        <v>115</v>
      </c>
      <c r="S111" s="1255" t="s">
        <v>115</v>
      </c>
    </row>
    <row r="112" spans="1:19" ht="14.5" customHeight="1">
      <c r="A112" s="1255" t="s">
        <v>754</v>
      </c>
      <c r="B112" s="1255" t="s">
        <v>342</v>
      </c>
      <c r="C112" s="1255" t="s">
        <v>342</v>
      </c>
      <c r="D112" s="1255" t="s">
        <v>342</v>
      </c>
      <c r="E112" s="1255" t="s">
        <v>342</v>
      </c>
      <c r="F112" s="1255" t="s">
        <v>342</v>
      </c>
      <c r="G112" s="1255" t="s">
        <v>342</v>
      </c>
      <c r="H112" s="1255" t="s">
        <v>342</v>
      </c>
      <c r="I112" s="1255" t="s">
        <v>342</v>
      </c>
      <c r="J112" s="1255" t="s">
        <v>342</v>
      </c>
      <c r="K112" s="1255" t="s">
        <v>342</v>
      </c>
      <c r="L112" s="1255" t="s">
        <v>342</v>
      </c>
      <c r="M112" s="1255" t="s">
        <v>342</v>
      </c>
      <c r="N112" s="1255" t="s">
        <v>342</v>
      </c>
      <c r="O112" s="1255" t="s">
        <v>342</v>
      </c>
      <c r="P112" s="1255" t="s">
        <v>342</v>
      </c>
      <c r="Q112" s="1255" t="s">
        <v>342</v>
      </c>
      <c r="R112" s="1255" t="s">
        <v>342</v>
      </c>
      <c r="S112" s="1255" t="s">
        <v>342</v>
      </c>
    </row>
    <row r="113" spans="1:22" ht="14.5" customHeight="1"/>
    <row r="114" spans="1:22" ht="14.5" customHeight="1">
      <c r="A114" s="1240" t="s">
        <v>704</v>
      </c>
      <c r="B114" s="1240"/>
      <c r="C114" s="1240"/>
      <c r="D114" s="1240"/>
      <c r="E114" s="1240"/>
      <c r="F114" s="1240"/>
      <c r="G114" s="1240"/>
      <c r="H114" s="1240"/>
      <c r="I114" s="1240"/>
      <c r="J114" s="1240"/>
      <c r="K114" s="1240"/>
      <c r="L114" s="1240"/>
      <c r="M114" s="1240"/>
      <c r="N114" s="1240"/>
      <c r="O114" s="1240"/>
      <c r="P114" s="1240"/>
      <c r="Q114" s="1240"/>
      <c r="R114" s="1240"/>
      <c r="S114" s="1240"/>
      <c r="T114" s="218"/>
      <c r="U114" s="218"/>
      <c r="V114" s="218"/>
    </row>
    <row r="115" spans="1:22" ht="29.25" customHeight="1" thickBot="1">
      <c r="A115" s="1400" t="s">
        <v>43</v>
      </c>
      <c r="B115" s="1245" t="s">
        <v>368</v>
      </c>
      <c r="C115" s="1245" t="s">
        <v>329</v>
      </c>
      <c r="D115" s="1245" t="s">
        <v>329</v>
      </c>
      <c r="E115" s="1245" t="s">
        <v>369</v>
      </c>
      <c r="F115" s="1245" t="s">
        <v>330</v>
      </c>
      <c r="G115" s="1245" t="s">
        <v>330</v>
      </c>
      <c r="H115" s="1245" t="s">
        <v>370</v>
      </c>
      <c r="I115" s="1245" t="s">
        <v>331</v>
      </c>
      <c r="J115" s="1245" t="s">
        <v>331</v>
      </c>
      <c r="K115" s="1245" t="s">
        <v>371</v>
      </c>
      <c r="L115" s="1245" t="s">
        <v>332</v>
      </c>
      <c r="M115" s="1245" t="s">
        <v>332</v>
      </c>
      <c r="N115" s="1245" t="s">
        <v>372</v>
      </c>
      <c r="O115" s="1245" t="s">
        <v>333</v>
      </c>
      <c r="P115" s="1245" t="s">
        <v>333</v>
      </c>
      <c r="Q115" s="1245" t="s">
        <v>374</v>
      </c>
      <c r="R115" s="1245" t="s">
        <v>335</v>
      </c>
      <c r="S115" s="1246" t="s">
        <v>335</v>
      </c>
    </row>
    <row r="116" spans="1:22" ht="14.5" customHeight="1" thickBot="1">
      <c r="A116" s="1254" t="s">
        <v>43</v>
      </c>
      <c r="B116" s="54" t="s">
        <v>40</v>
      </c>
      <c r="C116" s="54" t="s">
        <v>111</v>
      </c>
      <c r="D116" s="55" t="s">
        <v>112</v>
      </c>
      <c r="E116" s="54" t="s">
        <v>40</v>
      </c>
      <c r="F116" s="54" t="s">
        <v>111</v>
      </c>
      <c r="G116" s="55" t="s">
        <v>112</v>
      </c>
      <c r="H116" s="54" t="s">
        <v>40</v>
      </c>
      <c r="I116" s="54" t="s">
        <v>111</v>
      </c>
      <c r="J116" s="55" t="s">
        <v>112</v>
      </c>
      <c r="K116" s="54" t="s">
        <v>40</v>
      </c>
      <c r="L116" s="54" t="s">
        <v>111</v>
      </c>
      <c r="M116" s="55" t="s">
        <v>112</v>
      </c>
      <c r="N116" s="54" t="s">
        <v>40</v>
      </c>
      <c r="O116" s="54" t="s">
        <v>111</v>
      </c>
      <c r="P116" s="55" t="s">
        <v>112</v>
      </c>
      <c r="Q116" s="54" t="s">
        <v>40</v>
      </c>
      <c r="R116" s="54" t="s">
        <v>111</v>
      </c>
      <c r="S116" s="54" t="s">
        <v>112</v>
      </c>
    </row>
    <row r="117" spans="1:22" ht="14.5" customHeight="1">
      <c r="A117" s="56" t="s">
        <v>117</v>
      </c>
      <c r="B117" s="57">
        <v>58.588356952356143</v>
      </c>
      <c r="C117" s="58">
        <v>4.3182046806123431</v>
      </c>
      <c r="D117" s="59">
        <v>148</v>
      </c>
      <c r="E117" s="57">
        <v>18.891965979922588</v>
      </c>
      <c r="F117" s="58">
        <v>3.537962386526408</v>
      </c>
      <c r="G117" s="59">
        <v>136</v>
      </c>
      <c r="H117" s="57">
        <v>23.144411258829219</v>
      </c>
      <c r="I117" s="58">
        <v>3.8014395414113231</v>
      </c>
      <c r="J117" s="59">
        <v>136</v>
      </c>
      <c r="K117" s="57">
        <v>43.010687439980529</v>
      </c>
      <c r="L117" s="58">
        <v>4.498948650454401</v>
      </c>
      <c r="M117" s="59">
        <v>137</v>
      </c>
      <c r="N117" s="57">
        <v>8.3285346053175893</v>
      </c>
      <c r="O117" s="58">
        <v>2.568995566845317</v>
      </c>
      <c r="P117" s="59">
        <v>134</v>
      </c>
      <c r="Q117" s="57">
        <v>12.975414326149521</v>
      </c>
      <c r="R117" s="58">
        <v>3.03595684885742</v>
      </c>
      <c r="S117" s="60">
        <v>134</v>
      </c>
    </row>
    <row r="118" spans="1:22" ht="14.5" customHeight="1" thickBot="1">
      <c r="A118" s="74" t="s">
        <v>181</v>
      </c>
      <c r="B118" s="75">
        <v>52.836796555232482</v>
      </c>
      <c r="C118" s="76">
        <v>3.0814632739647041</v>
      </c>
      <c r="D118" s="77">
        <v>295</v>
      </c>
      <c r="E118" s="75">
        <v>19.57319884715896</v>
      </c>
      <c r="F118" s="76">
        <v>2.580676515152196</v>
      </c>
      <c r="G118" s="77">
        <v>278</v>
      </c>
      <c r="H118" s="75">
        <v>25.16583295421378</v>
      </c>
      <c r="I118" s="76">
        <v>2.821807698271166</v>
      </c>
      <c r="J118" s="77">
        <v>280</v>
      </c>
      <c r="K118" s="75">
        <v>44.620324725441122</v>
      </c>
      <c r="L118" s="76">
        <v>3.1318787723201442</v>
      </c>
      <c r="M118" s="77">
        <v>285</v>
      </c>
      <c r="N118" s="75">
        <v>5.6559950894363107</v>
      </c>
      <c r="O118" s="76">
        <v>1.628676764725475</v>
      </c>
      <c r="P118" s="77">
        <v>278</v>
      </c>
      <c r="Q118" s="75">
        <v>18.879962461862419</v>
      </c>
      <c r="R118" s="76">
        <v>2.5042978908685658</v>
      </c>
      <c r="S118" s="78">
        <v>272</v>
      </c>
    </row>
    <row r="119" spans="1:22" ht="14.5" customHeight="1">
      <c r="A119" s="56" t="s">
        <v>134</v>
      </c>
      <c r="B119" s="57">
        <v>55.698998430804217</v>
      </c>
      <c r="C119" s="58">
        <v>6.0241588011363092</v>
      </c>
      <c r="D119" s="59">
        <v>77</v>
      </c>
      <c r="E119" s="57">
        <v>24.776535589500089</v>
      </c>
      <c r="F119" s="58">
        <v>5.2390230122066903</v>
      </c>
      <c r="G119" s="59">
        <v>74</v>
      </c>
      <c r="H119" s="57">
        <v>26.54718176275313</v>
      </c>
      <c r="I119" s="58">
        <v>5.5082921539650762</v>
      </c>
      <c r="J119" s="59">
        <v>73</v>
      </c>
      <c r="K119" s="57">
        <v>47.517853889212908</v>
      </c>
      <c r="L119" s="58">
        <v>6.2857417494657621</v>
      </c>
      <c r="M119" s="59">
        <v>71</v>
      </c>
      <c r="N119" s="57">
        <v>7.7953373675965123</v>
      </c>
      <c r="O119" s="58">
        <v>3.3668339270017209</v>
      </c>
      <c r="P119" s="59">
        <v>72</v>
      </c>
      <c r="Q119" s="57">
        <v>29.783152638137899</v>
      </c>
      <c r="R119" s="58">
        <v>5.6226778549354526</v>
      </c>
      <c r="S119" s="60">
        <v>73</v>
      </c>
    </row>
    <row r="120" spans="1:22" ht="14.5" customHeight="1">
      <c r="A120" s="61" t="s">
        <v>135</v>
      </c>
      <c r="B120" s="62">
        <v>57.037217012446582</v>
      </c>
      <c r="C120" s="63">
        <v>3.632936166226314</v>
      </c>
      <c r="D120" s="64">
        <v>211</v>
      </c>
      <c r="E120" s="62">
        <v>19.890908053501221</v>
      </c>
      <c r="F120" s="63">
        <v>3.03582763499994</v>
      </c>
      <c r="G120" s="64">
        <v>195</v>
      </c>
      <c r="H120" s="62">
        <v>20.865422219644159</v>
      </c>
      <c r="I120" s="63">
        <v>3.1985223745982121</v>
      </c>
      <c r="J120" s="64">
        <v>197</v>
      </c>
      <c r="K120" s="62">
        <v>44.365686691331199</v>
      </c>
      <c r="L120" s="63">
        <v>3.7637852720534082</v>
      </c>
      <c r="M120" s="64">
        <v>201</v>
      </c>
      <c r="N120" s="62">
        <v>6.4439019184913269</v>
      </c>
      <c r="O120" s="63">
        <v>2.0197626155262451</v>
      </c>
      <c r="P120" s="64">
        <v>195</v>
      </c>
      <c r="Q120" s="62">
        <v>13.161312854761061</v>
      </c>
      <c r="R120" s="63">
        <v>2.5276597126983469</v>
      </c>
      <c r="S120" s="65">
        <v>190</v>
      </c>
    </row>
    <row r="121" spans="1:22" ht="14.5" customHeight="1" thickBot="1">
      <c r="A121" s="190" t="s">
        <v>136</v>
      </c>
      <c r="B121" s="179">
        <v>49.505760501606318</v>
      </c>
      <c r="C121" s="180">
        <v>4.2705819837345906</v>
      </c>
      <c r="D121" s="219">
        <v>156</v>
      </c>
      <c r="E121" s="179">
        <v>15.498420714766871</v>
      </c>
      <c r="F121" s="180">
        <v>3.3261826154894951</v>
      </c>
      <c r="G121" s="219">
        <v>145</v>
      </c>
      <c r="H121" s="179">
        <v>29.953960631553191</v>
      </c>
      <c r="I121" s="180">
        <v>3.9911026734484611</v>
      </c>
      <c r="J121" s="219">
        <v>147</v>
      </c>
      <c r="K121" s="179">
        <v>42.658552003454481</v>
      </c>
      <c r="L121" s="180">
        <v>4.3364039793947704</v>
      </c>
      <c r="M121" s="219">
        <v>151</v>
      </c>
      <c r="N121" s="179">
        <v>5.8487504818498124</v>
      </c>
      <c r="O121" s="180">
        <v>2.22414471361461</v>
      </c>
      <c r="P121" s="219">
        <v>146</v>
      </c>
      <c r="Q121" s="179">
        <v>14.960790006808841</v>
      </c>
      <c r="R121" s="180">
        <v>3.1349834710062172</v>
      </c>
      <c r="S121" s="191">
        <v>144</v>
      </c>
    </row>
    <row r="122" spans="1:22" ht="14.5" customHeight="1">
      <c r="A122" s="84" t="s">
        <v>123</v>
      </c>
      <c r="B122" s="85">
        <v>54.446358631697173</v>
      </c>
      <c r="C122" s="86">
        <v>2.5089529181820001</v>
      </c>
      <c r="D122" s="87">
        <v>445</v>
      </c>
      <c r="E122" s="85">
        <v>19.298703806763129</v>
      </c>
      <c r="F122" s="86">
        <v>2.0792462652854908</v>
      </c>
      <c r="G122" s="87">
        <v>415</v>
      </c>
      <c r="H122" s="85">
        <v>24.87561379216363</v>
      </c>
      <c r="I122" s="86">
        <v>2.2784393190936321</v>
      </c>
      <c r="J122" s="87">
        <v>418</v>
      </c>
      <c r="K122" s="85">
        <v>44.202408057296012</v>
      </c>
      <c r="L122" s="86">
        <v>2.582748955002713</v>
      </c>
      <c r="M122" s="87">
        <v>424</v>
      </c>
      <c r="N122" s="85">
        <v>6.4708983052489799</v>
      </c>
      <c r="O122" s="86">
        <v>1.365321951793983</v>
      </c>
      <c r="P122" s="87">
        <v>414</v>
      </c>
      <c r="Q122" s="85">
        <v>16.88904781386778</v>
      </c>
      <c r="R122" s="86">
        <v>1.9539724999547941</v>
      </c>
      <c r="S122" s="88">
        <v>408</v>
      </c>
    </row>
    <row r="123" spans="1:22" ht="14.5" customHeight="1">
      <c r="A123" s="1255" t="s">
        <v>339</v>
      </c>
      <c r="B123" s="1255"/>
      <c r="C123" s="1255"/>
      <c r="D123" s="1255"/>
      <c r="E123" s="1255"/>
      <c r="F123" s="1255"/>
      <c r="G123" s="1255"/>
      <c r="H123" s="1255"/>
      <c r="I123" s="1255"/>
      <c r="J123" s="1255"/>
      <c r="K123" s="1255"/>
      <c r="L123" s="1255"/>
      <c r="M123" s="1255"/>
      <c r="N123" s="1255"/>
      <c r="O123" s="1255"/>
      <c r="P123" s="1255"/>
      <c r="Q123" s="1255"/>
      <c r="R123" s="1255"/>
      <c r="S123" s="1255"/>
    </row>
    <row r="124" spans="1:22" ht="14.5" customHeight="1">
      <c r="A124" s="1255" t="s">
        <v>221</v>
      </c>
      <c r="B124" s="1255"/>
      <c r="C124" s="1255"/>
      <c r="D124" s="1255"/>
      <c r="E124" s="1255"/>
      <c r="F124" s="1255"/>
      <c r="G124" s="1255"/>
      <c r="H124" s="1255"/>
      <c r="I124" s="1255"/>
      <c r="J124" s="1255"/>
      <c r="K124" s="1255"/>
      <c r="L124" s="1255"/>
      <c r="M124" s="1255"/>
      <c r="N124" s="1255"/>
      <c r="O124" s="1255"/>
      <c r="P124" s="1255"/>
      <c r="Q124" s="1255"/>
      <c r="R124" s="1255"/>
      <c r="S124" s="1255"/>
    </row>
    <row r="125" spans="1:22" ht="14.5" customHeight="1">
      <c r="A125" s="1255" t="s">
        <v>760</v>
      </c>
      <c r="B125" s="1255"/>
      <c r="C125" s="1255"/>
      <c r="D125" s="1255"/>
      <c r="E125" s="1255"/>
      <c r="F125" s="1255"/>
      <c r="G125" s="1255"/>
      <c r="H125" s="1255"/>
      <c r="I125" s="1255"/>
      <c r="J125" s="1255"/>
      <c r="K125" s="1255"/>
      <c r="L125" s="1255"/>
      <c r="M125" s="1255"/>
      <c r="N125" s="1255"/>
      <c r="O125" s="1255"/>
      <c r="P125" s="1255"/>
      <c r="Q125" s="1255"/>
      <c r="R125" s="1255"/>
      <c r="S125" s="1255"/>
    </row>
  </sheetData>
  <mergeCells count="73">
    <mergeCell ref="A86:S86"/>
    <mergeCell ref="A41:V41"/>
    <mergeCell ref="A42:V42"/>
    <mergeCell ref="A43:V43"/>
    <mergeCell ref="A27:V27"/>
    <mergeCell ref="A28:V28"/>
    <mergeCell ref="A29:V29"/>
    <mergeCell ref="A31:V31"/>
    <mergeCell ref="A32:A33"/>
    <mergeCell ref="B32:D32"/>
    <mergeCell ref="E32:G32"/>
    <mergeCell ref="H32:J32"/>
    <mergeCell ref="K32:M32"/>
    <mergeCell ref="N32:P32"/>
    <mergeCell ref="Q32:S32"/>
    <mergeCell ref="T32:V32"/>
    <mergeCell ref="A3:V3"/>
    <mergeCell ref="A5:V5"/>
    <mergeCell ref="A6:A7"/>
    <mergeCell ref="B6:D6"/>
    <mergeCell ref="E6:G6"/>
    <mergeCell ref="H6:J6"/>
    <mergeCell ref="K6:M6"/>
    <mergeCell ref="N6:P6"/>
    <mergeCell ref="Q6:S6"/>
    <mergeCell ref="T6:V6"/>
    <mergeCell ref="A114:S114"/>
    <mergeCell ref="N115:P115"/>
    <mergeCell ref="Q115:S115"/>
    <mergeCell ref="A123:S123"/>
    <mergeCell ref="A110:S110"/>
    <mergeCell ref="A111:S111"/>
    <mergeCell ref="A112:S112"/>
    <mergeCell ref="A88:S88"/>
    <mergeCell ref="A89:A90"/>
    <mergeCell ref="B89:D89"/>
    <mergeCell ref="E89:G89"/>
    <mergeCell ref="H89:J89"/>
    <mergeCell ref="K89:M89"/>
    <mergeCell ref="N89:P89"/>
    <mergeCell ref="Q89:S89"/>
    <mergeCell ref="A124:S124"/>
    <mergeCell ref="A125:S125"/>
    <mergeCell ref="A115:A116"/>
    <mergeCell ref="B115:D115"/>
    <mergeCell ref="E115:G115"/>
    <mergeCell ref="H115:J115"/>
    <mergeCell ref="K115:M115"/>
    <mergeCell ref="Q74:S74"/>
    <mergeCell ref="A82:V82"/>
    <mergeCell ref="A83:V83"/>
    <mergeCell ref="A84:V84"/>
    <mergeCell ref="A74:A75"/>
    <mergeCell ref="B74:D74"/>
    <mergeCell ref="E74:G74"/>
    <mergeCell ref="H74:J74"/>
    <mergeCell ref="K74:M74"/>
    <mergeCell ref="A69:V69"/>
    <mergeCell ref="A70:V70"/>
    <mergeCell ref="A71:V71"/>
    <mergeCell ref="A45:V45"/>
    <mergeCell ref="T74:V74"/>
    <mergeCell ref="A73:V73"/>
    <mergeCell ref="A47:V47"/>
    <mergeCell ref="A48:A49"/>
    <mergeCell ref="B48:D48"/>
    <mergeCell ref="E48:G48"/>
    <mergeCell ref="H48:J48"/>
    <mergeCell ref="K48:M48"/>
    <mergeCell ref="N48:P48"/>
    <mergeCell ref="Q48:S48"/>
    <mergeCell ref="T48:V48"/>
    <mergeCell ref="N74:P74"/>
  </mergeCells>
  <hyperlinks>
    <hyperlink ref="A1" location="Inhalt!A11" display="Zurück zum Inhalt" xr:uid="{00000000-0004-0000-1300-000000000000}"/>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85"/>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36" customWidth="1"/>
    <col min="2" max="31" width="11.08203125" style="236" customWidth="1"/>
    <col min="32" max="16384" width="11.08203125" style="236"/>
  </cols>
  <sheetData>
    <row r="1" spans="1:31" s="18" customFormat="1" ht="14.5" customHeight="1">
      <c r="A1" s="409" t="s">
        <v>397</v>
      </c>
    </row>
    <row r="2" spans="1:31" ht="14.5" customHeight="1"/>
    <row r="3" spans="1:31"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row>
    <row r="4" spans="1:31" ht="14.5" customHeight="1"/>
    <row r="5" spans="1:31" ht="14.5" customHeight="1">
      <c r="A5" s="1415" t="s">
        <v>732</v>
      </c>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row>
    <row r="6" spans="1:31" ht="46.5" customHeight="1" thickBot="1">
      <c r="A6" s="1423" t="s">
        <v>43</v>
      </c>
      <c r="B6" s="1420" t="s">
        <v>519</v>
      </c>
      <c r="C6" s="1387"/>
      <c r="D6" s="1411"/>
      <c r="E6" s="1420" t="s">
        <v>231</v>
      </c>
      <c r="F6" s="1387"/>
      <c r="G6" s="1411"/>
      <c r="H6" s="1420" t="s">
        <v>232</v>
      </c>
      <c r="I6" s="1387"/>
      <c r="J6" s="1411"/>
      <c r="K6" s="1420" t="s">
        <v>233</v>
      </c>
      <c r="L6" s="1387"/>
      <c r="M6" s="1411"/>
      <c r="N6" s="1420" t="s">
        <v>234</v>
      </c>
      <c r="O6" s="1387"/>
      <c r="P6" s="1411"/>
      <c r="Q6" s="1245" t="s">
        <v>237</v>
      </c>
      <c r="R6" s="1245" t="s">
        <v>211</v>
      </c>
      <c r="S6" s="1245" t="s">
        <v>211</v>
      </c>
      <c r="T6" s="1420" t="s">
        <v>235</v>
      </c>
      <c r="U6" s="1387"/>
      <c r="V6" s="1411"/>
      <c r="W6" s="1420" t="s">
        <v>239</v>
      </c>
      <c r="X6" s="1387"/>
      <c r="Y6" s="1411"/>
      <c r="Z6" s="1243" t="s">
        <v>240</v>
      </c>
      <c r="AA6" s="1244"/>
      <c r="AB6" s="1245"/>
      <c r="AC6" s="1420" t="s">
        <v>236</v>
      </c>
      <c r="AD6" s="1387"/>
      <c r="AE6" s="1388"/>
    </row>
    <row r="7" spans="1:31" ht="14.5" customHeight="1" thickBot="1">
      <c r="A7" s="1264"/>
      <c r="B7" s="733" t="s">
        <v>40</v>
      </c>
      <c r="C7" s="733" t="s">
        <v>111</v>
      </c>
      <c r="D7" s="734" t="s">
        <v>112</v>
      </c>
      <c r="E7" s="733" t="s">
        <v>40</v>
      </c>
      <c r="F7" s="733" t="s">
        <v>111</v>
      </c>
      <c r="G7" s="734" t="s">
        <v>112</v>
      </c>
      <c r="H7" s="733" t="s">
        <v>40</v>
      </c>
      <c r="I7" s="733" t="s">
        <v>111</v>
      </c>
      <c r="J7" s="734" t="s">
        <v>112</v>
      </c>
      <c r="K7" s="733" t="s">
        <v>40</v>
      </c>
      <c r="L7" s="733" t="s">
        <v>111</v>
      </c>
      <c r="M7" s="734" t="s">
        <v>112</v>
      </c>
      <c r="N7" s="733" t="s">
        <v>40</v>
      </c>
      <c r="O7" s="733" t="s">
        <v>111</v>
      </c>
      <c r="P7" s="734" t="s">
        <v>112</v>
      </c>
      <c r="Q7" s="733" t="s">
        <v>40</v>
      </c>
      <c r="R7" s="733" t="s">
        <v>111</v>
      </c>
      <c r="S7" s="734" t="s">
        <v>112</v>
      </c>
      <c r="T7" s="733" t="s">
        <v>40</v>
      </c>
      <c r="U7" s="733" t="s">
        <v>111</v>
      </c>
      <c r="V7" s="734" t="s">
        <v>112</v>
      </c>
      <c r="W7" s="733" t="s">
        <v>40</v>
      </c>
      <c r="X7" s="733" t="s">
        <v>111</v>
      </c>
      <c r="Y7" s="734" t="s">
        <v>112</v>
      </c>
      <c r="Z7" s="733" t="s">
        <v>40</v>
      </c>
      <c r="AA7" s="733" t="s">
        <v>111</v>
      </c>
      <c r="AB7" s="734" t="s">
        <v>112</v>
      </c>
      <c r="AC7" s="733" t="s">
        <v>40</v>
      </c>
      <c r="AD7" s="733" t="s">
        <v>111</v>
      </c>
      <c r="AE7" s="733" t="s">
        <v>112</v>
      </c>
    </row>
    <row r="8" spans="1:31" ht="14.5" customHeight="1">
      <c r="A8" s="361" t="s">
        <v>54</v>
      </c>
      <c r="B8" s="739">
        <v>82.470174564584738</v>
      </c>
      <c r="C8" s="378">
        <v>1.35777039124018</v>
      </c>
      <c r="D8" s="364">
        <v>785</v>
      </c>
      <c r="E8" s="739">
        <v>95.338824991924511</v>
      </c>
      <c r="F8" s="378">
        <v>0.74927733859705514</v>
      </c>
      <c r="G8" s="364">
        <v>788</v>
      </c>
      <c r="H8" s="739">
        <v>84.876020066856242</v>
      </c>
      <c r="I8" s="378">
        <v>1.28746040712412</v>
      </c>
      <c r="J8" s="364">
        <v>786</v>
      </c>
      <c r="K8" s="739">
        <v>78.165342460291981</v>
      </c>
      <c r="L8" s="378">
        <v>1.482223645303016</v>
      </c>
      <c r="M8" s="364">
        <v>781</v>
      </c>
      <c r="N8" s="739">
        <v>65.728594440250461</v>
      </c>
      <c r="O8" s="378">
        <v>1.7000401216254439</v>
      </c>
      <c r="P8" s="364">
        <v>780</v>
      </c>
      <c r="Q8" s="377">
        <v>75.671712525134041</v>
      </c>
      <c r="R8" s="378">
        <v>1.534475210625315</v>
      </c>
      <c r="S8" s="364">
        <v>784</v>
      </c>
      <c r="T8" s="738">
        <v>36.468646961263246</v>
      </c>
      <c r="U8" s="378">
        <v>1.729591108668578</v>
      </c>
      <c r="V8" s="364">
        <v>775</v>
      </c>
      <c r="W8" s="377">
        <v>42.988021173596067</v>
      </c>
      <c r="X8" s="378">
        <v>1.783589085955422</v>
      </c>
      <c r="Y8" s="364">
        <v>775</v>
      </c>
      <c r="Z8" s="377">
        <v>50.034675480289692</v>
      </c>
      <c r="AA8" s="378">
        <v>1.8041620855062079</v>
      </c>
      <c r="AB8" s="364">
        <v>771</v>
      </c>
      <c r="AC8" s="377">
        <v>47.283694327661948</v>
      </c>
      <c r="AD8" s="378">
        <v>1.8384426625338339</v>
      </c>
      <c r="AE8" s="934">
        <v>740</v>
      </c>
    </row>
    <row r="9" spans="1:31" ht="14.5" customHeight="1">
      <c r="A9" s="365" t="s">
        <v>55</v>
      </c>
      <c r="B9" s="379">
        <v>81.740328756568871</v>
      </c>
      <c r="C9" s="380">
        <v>1.1112688080672311</v>
      </c>
      <c r="D9" s="368">
        <v>1217</v>
      </c>
      <c r="E9" s="379">
        <v>94.925009755252802</v>
      </c>
      <c r="F9" s="380">
        <v>0.63322301897137645</v>
      </c>
      <c r="G9" s="368">
        <v>1222</v>
      </c>
      <c r="H9" s="742">
        <v>85.173381554145351</v>
      </c>
      <c r="I9" s="380">
        <v>1.028109465642296</v>
      </c>
      <c r="J9" s="368">
        <v>1212</v>
      </c>
      <c r="K9" s="379">
        <v>82.085439090247121</v>
      </c>
      <c r="L9" s="380">
        <v>1.1032017651649519</v>
      </c>
      <c r="M9" s="368">
        <v>1213</v>
      </c>
      <c r="N9" s="742">
        <v>60.753681629493862</v>
      </c>
      <c r="O9" s="380">
        <v>1.406166787090585</v>
      </c>
      <c r="P9" s="368">
        <v>1212</v>
      </c>
      <c r="Q9" s="379">
        <v>76.109543898854426</v>
      </c>
      <c r="R9" s="380">
        <v>1.2263145149691139</v>
      </c>
      <c r="S9" s="368">
        <v>1217</v>
      </c>
      <c r="T9" s="741">
        <v>35.055166816703426</v>
      </c>
      <c r="U9" s="380">
        <v>1.373955346896786</v>
      </c>
      <c r="V9" s="368">
        <v>1207</v>
      </c>
      <c r="W9" s="379">
        <v>69.586462650314246</v>
      </c>
      <c r="X9" s="380">
        <v>1.3210200684182749</v>
      </c>
      <c r="Y9" s="368">
        <v>1217</v>
      </c>
      <c r="Z9" s="743">
        <v>39.435340535971562</v>
      </c>
      <c r="AA9" s="380">
        <v>1.406991550704501</v>
      </c>
      <c r="AB9" s="368">
        <v>1204</v>
      </c>
      <c r="AC9" s="743">
        <v>48.599439982847912</v>
      </c>
      <c r="AD9" s="380">
        <v>1.4580506304638581</v>
      </c>
      <c r="AE9" s="935">
        <v>1179</v>
      </c>
    </row>
    <row r="10" spans="1:31" ht="14.5" customHeight="1">
      <c r="A10" s="361" t="s">
        <v>56</v>
      </c>
      <c r="B10" s="377">
        <v>74.396478719074025</v>
      </c>
      <c r="C10" s="378">
        <v>2.8247500415039659</v>
      </c>
      <c r="D10" s="364">
        <v>240</v>
      </c>
      <c r="E10" s="377">
        <v>81.866947366702405</v>
      </c>
      <c r="F10" s="378">
        <v>2.4990874976916539</v>
      </c>
      <c r="G10" s="364">
        <v>240</v>
      </c>
      <c r="H10" s="377">
        <v>62.141695332536287</v>
      </c>
      <c r="I10" s="378">
        <v>3.171647188815546</v>
      </c>
      <c r="J10" s="364">
        <v>235</v>
      </c>
      <c r="K10" s="377">
        <v>68.203673908117992</v>
      </c>
      <c r="L10" s="378">
        <v>3.0265837074062798</v>
      </c>
      <c r="M10" s="364">
        <v>238</v>
      </c>
      <c r="N10" s="377">
        <v>71.982436956186973</v>
      </c>
      <c r="O10" s="378">
        <v>2.923383798716924</v>
      </c>
      <c r="P10" s="364">
        <v>237</v>
      </c>
      <c r="Q10" s="377">
        <v>81.262418344891117</v>
      </c>
      <c r="R10" s="378">
        <v>2.5442501720039288</v>
      </c>
      <c r="S10" s="364">
        <v>237</v>
      </c>
      <c r="T10" s="377">
        <v>32.051574073441188</v>
      </c>
      <c r="U10" s="378">
        <v>3.0582100855828629</v>
      </c>
      <c r="V10" s="364">
        <v>232</v>
      </c>
      <c r="W10" s="377">
        <v>41.603635182761231</v>
      </c>
      <c r="X10" s="378">
        <v>3.215353715471033</v>
      </c>
      <c r="Y10" s="364">
        <v>235</v>
      </c>
      <c r="Z10" s="377">
        <v>21.708977854133739</v>
      </c>
      <c r="AA10" s="378">
        <v>2.6737306754739509</v>
      </c>
      <c r="AB10" s="364">
        <v>234</v>
      </c>
      <c r="AC10" s="377">
        <v>45.964656912555533</v>
      </c>
      <c r="AD10" s="378">
        <v>3.315967972602277</v>
      </c>
      <c r="AE10" s="934">
        <v>226</v>
      </c>
    </row>
    <row r="11" spans="1:31" ht="14.5" customHeight="1">
      <c r="A11" s="365" t="s">
        <v>57</v>
      </c>
      <c r="B11" s="379">
        <v>82.31312045645403</v>
      </c>
      <c r="C11" s="380">
        <v>2.678399326823556</v>
      </c>
      <c r="D11" s="368">
        <v>204</v>
      </c>
      <c r="E11" s="379">
        <v>95.21745902634116</v>
      </c>
      <c r="F11" s="380">
        <v>1.482757505955802</v>
      </c>
      <c r="G11" s="368">
        <v>206</v>
      </c>
      <c r="H11" s="741">
        <v>88.91929108341337</v>
      </c>
      <c r="I11" s="380">
        <v>2.2272028849117409</v>
      </c>
      <c r="J11" s="368">
        <v>204</v>
      </c>
      <c r="K11" s="379">
        <v>81.394987541323076</v>
      </c>
      <c r="L11" s="380">
        <v>2.7575878226378081</v>
      </c>
      <c r="M11" s="368">
        <v>203</v>
      </c>
      <c r="N11" s="379">
        <v>65.445016638481874</v>
      </c>
      <c r="O11" s="380">
        <v>3.3562726766897968</v>
      </c>
      <c r="P11" s="368">
        <v>203</v>
      </c>
      <c r="Q11" s="379">
        <v>86.503395659855158</v>
      </c>
      <c r="R11" s="380">
        <v>2.4173412799577561</v>
      </c>
      <c r="S11" s="368">
        <v>203</v>
      </c>
      <c r="T11" s="743">
        <v>56.624592554165332</v>
      </c>
      <c r="U11" s="380">
        <v>3.4975257949750609</v>
      </c>
      <c r="V11" s="368">
        <v>202</v>
      </c>
      <c r="W11" s="379">
        <v>55.491433271833422</v>
      </c>
      <c r="X11" s="380">
        <v>3.48649706315874</v>
      </c>
      <c r="Y11" s="368">
        <v>204</v>
      </c>
      <c r="Z11" s="379">
        <v>47.052157014382949</v>
      </c>
      <c r="AA11" s="380">
        <v>3.5004521942866371</v>
      </c>
      <c r="AB11" s="368">
        <v>204</v>
      </c>
      <c r="AC11" s="379">
        <v>52.468568134822007</v>
      </c>
      <c r="AD11" s="380">
        <v>3.621704763782883</v>
      </c>
      <c r="AE11" s="935">
        <v>191</v>
      </c>
    </row>
    <row r="12" spans="1:31" ht="14.5" customHeight="1">
      <c r="A12" s="361" t="s">
        <v>58</v>
      </c>
      <c r="B12" s="377" t="s">
        <v>148</v>
      </c>
      <c r="C12" s="381" t="s">
        <v>148</v>
      </c>
      <c r="D12" s="382" t="s">
        <v>148</v>
      </c>
      <c r="E12" s="377" t="s">
        <v>148</v>
      </c>
      <c r="F12" s="381" t="s">
        <v>148</v>
      </c>
      <c r="G12" s="382" t="s">
        <v>148</v>
      </c>
      <c r="H12" s="377" t="s">
        <v>148</v>
      </c>
      <c r="I12" s="381" t="s">
        <v>148</v>
      </c>
      <c r="J12" s="382" t="s">
        <v>148</v>
      </c>
      <c r="K12" s="377" t="s">
        <v>148</v>
      </c>
      <c r="L12" s="381" t="s">
        <v>148</v>
      </c>
      <c r="M12" s="382" t="s">
        <v>148</v>
      </c>
      <c r="N12" s="377" t="s">
        <v>148</v>
      </c>
      <c r="O12" s="381" t="s">
        <v>148</v>
      </c>
      <c r="P12" s="382" t="s">
        <v>148</v>
      </c>
      <c r="Q12" s="377" t="s">
        <v>148</v>
      </c>
      <c r="R12" s="381" t="s">
        <v>148</v>
      </c>
      <c r="S12" s="382" t="s">
        <v>148</v>
      </c>
      <c r="T12" s="377" t="s">
        <v>148</v>
      </c>
      <c r="U12" s="381" t="s">
        <v>148</v>
      </c>
      <c r="V12" s="382" t="s">
        <v>148</v>
      </c>
      <c r="W12" s="377" t="s">
        <v>148</v>
      </c>
      <c r="X12" s="381" t="s">
        <v>148</v>
      </c>
      <c r="Y12" s="382" t="s">
        <v>148</v>
      </c>
      <c r="Z12" s="377" t="s">
        <v>148</v>
      </c>
      <c r="AA12" s="381" t="s">
        <v>148</v>
      </c>
      <c r="AB12" s="382" t="s">
        <v>148</v>
      </c>
      <c r="AC12" s="377" t="s">
        <v>148</v>
      </c>
      <c r="AD12" s="381" t="s">
        <v>148</v>
      </c>
      <c r="AE12" s="936" t="s">
        <v>148</v>
      </c>
    </row>
    <row r="13" spans="1:31" ht="14.5" customHeight="1">
      <c r="A13" s="365" t="s">
        <v>59</v>
      </c>
      <c r="B13" s="379">
        <v>76.733710071529842</v>
      </c>
      <c r="C13" s="380">
        <v>4.442675688984651</v>
      </c>
      <c r="D13" s="368">
        <v>91</v>
      </c>
      <c r="E13" s="379">
        <v>87.946707042036223</v>
      </c>
      <c r="F13" s="380">
        <v>3.4066869425788542</v>
      </c>
      <c r="G13" s="368">
        <v>92</v>
      </c>
      <c r="H13" s="379">
        <v>84.491636096684232</v>
      </c>
      <c r="I13" s="380">
        <v>3.8075711805609469</v>
      </c>
      <c r="J13" s="368">
        <v>91</v>
      </c>
      <c r="K13" s="379">
        <v>75.335950628122205</v>
      </c>
      <c r="L13" s="380">
        <v>4.5582044452307739</v>
      </c>
      <c r="M13" s="368">
        <v>90</v>
      </c>
      <c r="N13" s="379">
        <v>72.085594684417615</v>
      </c>
      <c r="O13" s="380">
        <v>4.7366510594024804</v>
      </c>
      <c r="P13" s="368">
        <v>90</v>
      </c>
      <c r="Q13" s="379">
        <v>79.181124657198723</v>
      </c>
      <c r="R13" s="380">
        <v>4.2461914479176102</v>
      </c>
      <c r="S13" s="368">
        <v>92</v>
      </c>
      <c r="T13" s="379">
        <v>46.306991600357613</v>
      </c>
      <c r="U13" s="380">
        <v>5.2552141965206811</v>
      </c>
      <c r="V13" s="368">
        <v>90</v>
      </c>
      <c r="W13" s="379">
        <v>39.191569339361777</v>
      </c>
      <c r="X13" s="380">
        <v>5.1111635904253232</v>
      </c>
      <c r="Y13" s="368">
        <v>91</v>
      </c>
      <c r="Z13" s="379">
        <v>17.35108399368162</v>
      </c>
      <c r="AA13" s="380">
        <v>3.956421883928682</v>
      </c>
      <c r="AB13" s="368">
        <v>90</v>
      </c>
      <c r="AC13" s="379">
        <v>38.972277207076189</v>
      </c>
      <c r="AD13" s="380">
        <v>5.1633336532886487</v>
      </c>
      <c r="AE13" s="935">
        <v>89</v>
      </c>
    </row>
    <row r="14" spans="1:31" ht="14.5" customHeight="1">
      <c r="A14" s="361" t="s">
        <v>60</v>
      </c>
      <c r="B14" s="377">
        <v>83.280565361735086</v>
      </c>
      <c r="C14" s="378">
        <v>1.7735425130945019</v>
      </c>
      <c r="D14" s="364">
        <v>448</v>
      </c>
      <c r="E14" s="739">
        <v>94.834652601395945</v>
      </c>
      <c r="F14" s="378">
        <v>1.0494903627750221</v>
      </c>
      <c r="G14" s="364">
        <v>451</v>
      </c>
      <c r="H14" s="739">
        <v>90.775301227068681</v>
      </c>
      <c r="I14" s="378">
        <v>1.387917948863455</v>
      </c>
      <c r="J14" s="364">
        <v>448</v>
      </c>
      <c r="K14" s="739">
        <v>93.54040367837095</v>
      </c>
      <c r="L14" s="378">
        <v>1.161717875384219</v>
      </c>
      <c r="M14" s="364">
        <v>449</v>
      </c>
      <c r="N14" s="377">
        <v>82.428826079951122</v>
      </c>
      <c r="O14" s="378">
        <v>1.806272113631636</v>
      </c>
      <c r="P14" s="364">
        <v>449</v>
      </c>
      <c r="Q14" s="377">
        <v>83.123573907781605</v>
      </c>
      <c r="R14" s="378">
        <v>1.7782568299071231</v>
      </c>
      <c r="S14" s="364">
        <v>447</v>
      </c>
      <c r="T14" s="739">
        <v>38.158495756420308</v>
      </c>
      <c r="U14" s="378">
        <v>2.3078440750237981</v>
      </c>
      <c r="V14" s="364">
        <v>443</v>
      </c>
      <c r="W14" s="377">
        <v>58.320418547382452</v>
      </c>
      <c r="X14" s="378">
        <v>2.3460905979048312</v>
      </c>
      <c r="Y14" s="364">
        <v>443</v>
      </c>
      <c r="Z14" s="377">
        <v>45.704911735370032</v>
      </c>
      <c r="AA14" s="378">
        <v>2.3673475534335982</v>
      </c>
      <c r="AB14" s="364">
        <v>443</v>
      </c>
      <c r="AC14" s="740">
        <v>54.255360005125752</v>
      </c>
      <c r="AD14" s="378">
        <v>2.4188438756192561</v>
      </c>
      <c r="AE14" s="934">
        <v>426</v>
      </c>
    </row>
    <row r="15" spans="1:31" ht="14.5" customHeight="1">
      <c r="A15" s="365" t="s">
        <v>61</v>
      </c>
      <c r="B15" s="379">
        <v>73.062027084144674</v>
      </c>
      <c r="C15" s="380">
        <v>5.3380000612375431</v>
      </c>
      <c r="D15" s="368">
        <v>68</v>
      </c>
      <c r="E15" s="379">
        <v>97.011070351536176</v>
      </c>
      <c r="F15" s="380">
        <v>2.0812795379059379</v>
      </c>
      <c r="G15" s="368">
        <v>69</v>
      </c>
      <c r="H15" s="379">
        <v>82.120106744146781</v>
      </c>
      <c r="I15" s="380">
        <v>4.6813942753909572</v>
      </c>
      <c r="J15" s="368">
        <v>68</v>
      </c>
      <c r="K15" s="379">
        <v>98.500454575739809</v>
      </c>
      <c r="L15" s="380">
        <v>1.488054705159249</v>
      </c>
      <c r="M15" s="368">
        <v>69</v>
      </c>
      <c r="N15" s="379">
        <v>56.212866532163773</v>
      </c>
      <c r="O15" s="380">
        <v>6.0616886866572894</v>
      </c>
      <c r="P15" s="368">
        <v>67</v>
      </c>
      <c r="Q15" s="379">
        <v>68.68137392680427</v>
      </c>
      <c r="R15" s="380">
        <v>5.6130591531702638</v>
      </c>
      <c r="S15" s="368">
        <v>67</v>
      </c>
      <c r="T15" s="379">
        <v>46.536583133590597</v>
      </c>
      <c r="U15" s="380">
        <v>6.1619912580298628</v>
      </c>
      <c r="V15" s="368">
        <v>66</v>
      </c>
      <c r="W15" s="379">
        <v>48.957780274054379</v>
      </c>
      <c r="X15" s="380">
        <v>6.165066235601028</v>
      </c>
      <c r="Y15" s="368">
        <v>66</v>
      </c>
      <c r="Z15" s="379">
        <v>38.1232969572334</v>
      </c>
      <c r="AA15" s="380">
        <v>5.9988027093367293</v>
      </c>
      <c r="AB15" s="368">
        <v>66</v>
      </c>
      <c r="AC15" s="379">
        <v>47.744276328616387</v>
      </c>
      <c r="AD15" s="380">
        <v>6.2627469166299132</v>
      </c>
      <c r="AE15" s="935">
        <v>64</v>
      </c>
    </row>
    <row r="16" spans="1:31" ht="14.5" customHeight="1">
      <c r="A16" s="361" t="s">
        <v>62</v>
      </c>
      <c r="B16" s="377">
        <v>79.05671212220588</v>
      </c>
      <c r="C16" s="378">
        <v>1.6553421735605249</v>
      </c>
      <c r="D16" s="364">
        <v>612</v>
      </c>
      <c r="E16" s="740">
        <v>94.729911739474105</v>
      </c>
      <c r="F16" s="378">
        <v>0.92094982459541108</v>
      </c>
      <c r="G16" s="364">
        <v>612</v>
      </c>
      <c r="H16" s="739">
        <v>88.495761631598697</v>
      </c>
      <c r="I16" s="378">
        <v>1.319013144171221</v>
      </c>
      <c r="J16" s="364">
        <v>611</v>
      </c>
      <c r="K16" s="377">
        <v>87.760987437916086</v>
      </c>
      <c r="L16" s="378">
        <v>1.348838486401283</v>
      </c>
      <c r="M16" s="364">
        <v>612</v>
      </c>
      <c r="N16" s="738">
        <v>75.030247852130614</v>
      </c>
      <c r="O16" s="378">
        <v>1.7729884562696709</v>
      </c>
      <c r="P16" s="364">
        <v>610</v>
      </c>
      <c r="Q16" s="738">
        <v>76.096824061672791</v>
      </c>
      <c r="R16" s="378">
        <v>1.7396471121019581</v>
      </c>
      <c r="S16" s="364">
        <v>609</v>
      </c>
      <c r="T16" s="739">
        <v>35.431912908749197</v>
      </c>
      <c r="U16" s="378">
        <v>1.94900707921092</v>
      </c>
      <c r="V16" s="364">
        <v>606</v>
      </c>
      <c r="W16" s="377">
        <v>53.345154830940501</v>
      </c>
      <c r="X16" s="378">
        <v>2.0256174882820219</v>
      </c>
      <c r="Y16" s="364">
        <v>610</v>
      </c>
      <c r="Z16" s="377">
        <v>38.668061636526247</v>
      </c>
      <c r="AA16" s="378">
        <v>1.967016167081777</v>
      </c>
      <c r="AB16" s="364">
        <v>611</v>
      </c>
      <c r="AC16" s="377">
        <v>50.039940484565427</v>
      </c>
      <c r="AD16" s="378">
        <v>2.067119477687549</v>
      </c>
      <c r="AE16" s="934">
        <v>589</v>
      </c>
    </row>
    <row r="17" spans="1:31" ht="14.5" customHeight="1">
      <c r="A17" s="365" t="s">
        <v>99</v>
      </c>
      <c r="B17" s="379">
        <v>84.473930310191108</v>
      </c>
      <c r="C17" s="380">
        <v>1.1199755958306969</v>
      </c>
      <c r="D17" s="368">
        <v>1065</v>
      </c>
      <c r="E17" s="742">
        <v>93.560622649082887</v>
      </c>
      <c r="F17" s="380">
        <v>0.75586601339747206</v>
      </c>
      <c r="G17" s="368">
        <v>1070</v>
      </c>
      <c r="H17" s="742">
        <v>90.516131176337694</v>
      </c>
      <c r="I17" s="380">
        <v>0.90612308234455308</v>
      </c>
      <c r="J17" s="368">
        <v>1069</v>
      </c>
      <c r="K17" s="742">
        <v>89.497361820089054</v>
      </c>
      <c r="L17" s="380">
        <v>0.94686098247845885</v>
      </c>
      <c r="M17" s="368">
        <v>1070</v>
      </c>
      <c r="N17" s="741">
        <v>72.181743822087881</v>
      </c>
      <c r="O17" s="380">
        <v>1.3841521376760331</v>
      </c>
      <c r="P17" s="368">
        <v>1064</v>
      </c>
      <c r="Q17" s="743">
        <v>78.297435738104994</v>
      </c>
      <c r="R17" s="380">
        <v>1.2707162280479889</v>
      </c>
      <c r="S17" s="368">
        <v>1067</v>
      </c>
      <c r="T17" s="741">
        <v>41.810414471553209</v>
      </c>
      <c r="U17" s="380">
        <v>1.5192040229680881</v>
      </c>
      <c r="V17" s="368">
        <v>1054</v>
      </c>
      <c r="W17" s="379">
        <v>42.585041175449213</v>
      </c>
      <c r="X17" s="380">
        <v>1.5214377322470061</v>
      </c>
      <c r="Y17" s="368">
        <v>1059</v>
      </c>
      <c r="Z17" s="743">
        <v>41.494873623444043</v>
      </c>
      <c r="AA17" s="380">
        <v>1.51388253539011</v>
      </c>
      <c r="AB17" s="368">
        <v>1056</v>
      </c>
      <c r="AC17" s="741">
        <v>56.326161202048709</v>
      </c>
      <c r="AD17" s="380">
        <v>1.5591014784789421</v>
      </c>
      <c r="AE17" s="935">
        <v>1020</v>
      </c>
    </row>
    <row r="18" spans="1:31" ht="14.5" customHeight="1">
      <c r="A18" s="361" t="s">
        <v>64</v>
      </c>
      <c r="B18" s="377">
        <v>86.179449432769857</v>
      </c>
      <c r="C18" s="378">
        <v>2.1437901466793932</v>
      </c>
      <c r="D18" s="364">
        <v>260</v>
      </c>
      <c r="E18" s="377">
        <v>93.993370837843514</v>
      </c>
      <c r="F18" s="378">
        <v>1.4592714980855961</v>
      </c>
      <c r="G18" s="364">
        <v>266</v>
      </c>
      <c r="H18" s="377">
        <v>93.015223744217607</v>
      </c>
      <c r="I18" s="378">
        <v>1.55125207077387</v>
      </c>
      <c r="J18" s="364">
        <v>266</v>
      </c>
      <c r="K18" s="377">
        <v>92.025962110322084</v>
      </c>
      <c r="L18" s="378">
        <v>1.6710488521821329</v>
      </c>
      <c r="M18" s="364">
        <v>266</v>
      </c>
      <c r="N18" s="377">
        <v>73.094105069708647</v>
      </c>
      <c r="O18" s="378">
        <v>2.764468198339479</v>
      </c>
      <c r="P18" s="364">
        <v>261</v>
      </c>
      <c r="Q18" s="377">
        <v>76.861165206762621</v>
      </c>
      <c r="R18" s="378">
        <v>2.6213294314171089</v>
      </c>
      <c r="S18" s="364">
        <v>261</v>
      </c>
      <c r="T18" s="740">
        <v>39.812494000857477</v>
      </c>
      <c r="U18" s="378">
        <v>3.044414400504138</v>
      </c>
      <c r="V18" s="364">
        <v>259</v>
      </c>
      <c r="W18" s="377">
        <v>36.533993314490623</v>
      </c>
      <c r="X18" s="378">
        <v>2.975982464043486</v>
      </c>
      <c r="Y18" s="364">
        <v>263</v>
      </c>
      <c r="Z18" s="377">
        <v>30.137780728865302</v>
      </c>
      <c r="AA18" s="378">
        <v>2.8549422718302542</v>
      </c>
      <c r="AB18" s="364">
        <v>260</v>
      </c>
      <c r="AC18" s="377">
        <v>43.370388647602581</v>
      </c>
      <c r="AD18" s="378">
        <v>3.1581763554986</v>
      </c>
      <c r="AE18" s="934">
        <v>247</v>
      </c>
    </row>
    <row r="19" spans="1:31" ht="14.5" customHeight="1">
      <c r="A19" s="365" t="s">
        <v>65</v>
      </c>
      <c r="B19" s="379" t="s">
        <v>148</v>
      </c>
      <c r="C19" s="383" t="s">
        <v>148</v>
      </c>
      <c r="D19" s="384" t="s">
        <v>148</v>
      </c>
      <c r="E19" s="379" t="s">
        <v>148</v>
      </c>
      <c r="F19" s="383" t="s">
        <v>148</v>
      </c>
      <c r="G19" s="384" t="s">
        <v>148</v>
      </c>
      <c r="H19" s="379" t="s">
        <v>148</v>
      </c>
      <c r="I19" s="383" t="s">
        <v>148</v>
      </c>
      <c r="J19" s="384" t="s">
        <v>148</v>
      </c>
      <c r="K19" s="379" t="s">
        <v>148</v>
      </c>
      <c r="L19" s="383" t="s">
        <v>148</v>
      </c>
      <c r="M19" s="384" t="s">
        <v>148</v>
      </c>
      <c r="N19" s="379" t="s">
        <v>148</v>
      </c>
      <c r="O19" s="383" t="s">
        <v>148</v>
      </c>
      <c r="P19" s="384" t="s">
        <v>148</v>
      </c>
      <c r="Q19" s="379" t="s">
        <v>148</v>
      </c>
      <c r="R19" s="383" t="s">
        <v>148</v>
      </c>
      <c r="S19" s="384" t="s">
        <v>148</v>
      </c>
      <c r="T19" s="379" t="s">
        <v>148</v>
      </c>
      <c r="U19" s="383" t="s">
        <v>148</v>
      </c>
      <c r="V19" s="384" t="s">
        <v>148</v>
      </c>
      <c r="W19" s="379" t="s">
        <v>148</v>
      </c>
      <c r="X19" s="383" t="s">
        <v>148</v>
      </c>
      <c r="Y19" s="384" t="s">
        <v>148</v>
      </c>
      <c r="Z19" s="379" t="s">
        <v>148</v>
      </c>
      <c r="AA19" s="383" t="s">
        <v>148</v>
      </c>
      <c r="AB19" s="384" t="s">
        <v>148</v>
      </c>
      <c r="AC19" s="379" t="s">
        <v>148</v>
      </c>
      <c r="AD19" s="383" t="s">
        <v>148</v>
      </c>
      <c r="AE19" s="937" t="s">
        <v>148</v>
      </c>
    </row>
    <row r="20" spans="1:31" ht="14.5" customHeight="1">
      <c r="A20" s="361" t="s">
        <v>66</v>
      </c>
      <c r="B20" s="377">
        <v>80.639295714240106</v>
      </c>
      <c r="C20" s="378">
        <v>2.3698464969221158</v>
      </c>
      <c r="D20" s="364">
        <v>283</v>
      </c>
      <c r="E20" s="740">
        <v>93.716540820308097</v>
      </c>
      <c r="F20" s="378">
        <v>1.441780031197103</v>
      </c>
      <c r="G20" s="364">
        <v>284</v>
      </c>
      <c r="H20" s="739">
        <v>86.40212952904885</v>
      </c>
      <c r="I20" s="378">
        <v>2.077002103985222</v>
      </c>
      <c r="J20" s="364">
        <v>283</v>
      </c>
      <c r="K20" s="739">
        <v>86.844418939054648</v>
      </c>
      <c r="L20" s="378">
        <v>2.0221278406187628</v>
      </c>
      <c r="M20" s="364">
        <v>283</v>
      </c>
      <c r="N20" s="377">
        <v>56.009941110317051</v>
      </c>
      <c r="O20" s="378">
        <v>2.992972429777125</v>
      </c>
      <c r="P20" s="364">
        <v>277</v>
      </c>
      <c r="Q20" s="377">
        <v>74.024425394252987</v>
      </c>
      <c r="R20" s="378">
        <v>2.6323842424047208</v>
      </c>
      <c r="S20" s="364">
        <v>283</v>
      </c>
      <c r="T20" s="739">
        <v>41.653357991237449</v>
      </c>
      <c r="U20" s="378">
        <v>2.9782300832625719</v>
      </c>
      <c r="V20" s="364">
        <v>276</v>
      </c>
      <c r="W20" s="377">
        <v>52.441647430412473</v>
      </c>
      <c r="X20" s="378">
        <v>3.0106066320753779</v>
      </c>
      <c r="Y20" s="364">
        <v>277</v>
      </c>
      <c r="Z20" s="377">
        <v>49.912979374827103</v>
      </c>
      <c r="AA20" s="378">
        <v>2.999005947685963</v>
      </c>
      <c r="AB20" s="364">
        <v>280</v>
      </c>
      <c r="AC20" s="738">
        <v>57.486689462793962</v>
      </c>
      <c r="AD20" s="378">
        <v>3.04385367268209</v>
      </c>
      <c r="AE20" s="934">
        <v>265</v>
      </c>
    </row>
    <row r="21" spans="1:31" ht="14.5" customHeight="1">
      <c r="A21" s="365" t="s">
        <v>67</v>
      </c>
      <c r="B21" s="379">
        <v>78.398824408584744</v>
      </c>
      <c r="C21" s="380">
        <v>3.6848699461972778</v>
      </c>
      <c r="D21" s="368">
        <v>127</v>
      </c>
      <c r="E21" s="379">
        <v>94.409712851901375</v>
      </c>
      <c r="F21" s="380">
        <v>2.0535969579022768</v>
      </c>
      <c r="G21" s="368">
        <v>130</v>
      </c>
      <c r="H21" s="379">
        <v>86.823733967745028</v>
      </c>
      <c r="I21" s="380">
        <v>3.0556168802350898</v>
      </c>
      <c r="J21" s="368">
        <v>131</v>
      </c>
      <c r="K21" s="379">
        <v>81.726887919582282</v>
      </c>
      <c r="L21" s="380">
        <v>3.4431574737425601</v>
      </c>
      <c r="M21" s="368">
        <v>129</v>
      </c>
      <c r="N21" s="379">
        <v>61.577252659941678</v>
      </c>
      <c r="O21" s="380">
        <v>4.28254291584045</v>
      </c>
      <c r="P21" s="368">
        <v>130</v>
      </c>
      <c r="Q21" s="743">
        <v>71.915083588217215</v>
      </c>
      <c r="R21" s="380">
        <v>3.978683223677602</v>
      </c>
      <c r="S21" s="368">
        <v>129</v>
      </c>
      <c r="T21" s="379">
        <v>47.367019714097793</v>
      </c>
      <c r="U21" s="380">
        <v>4.4124456670563337</v>
      </c>
      <c r="V21" s="368">
        <v>129</v>
      </c>
      <c r="W21" s="379">
        <v>40.13751778163995</v>
      </c>
      <c r="X21" s="380">
        <v>4.3203009755767958</v>
      </c>
      <c r="Y21" s="368">
        <v>130</v>
      </c>
      <c r="Z21" s="379">
        <v>47.592839178386853</v>
      </c>
      <c r="AA21" s="380">
        <v>4.4300344339486797</v>
      </c>
      <c r="AB21" s="368">
        <v>128</v>
      </c>
      <c r="AC21" s="379">
        <v>44.98406181329716</v>
      </c>
      <c r="AD21" s="380">
        <v>4.5544184208283616</v>
      </c>
      <c r="AE21" s="935">
        <v>120</v>
      </c>
    </row>
    <row r="22" spans="1:31" ht="14.5" customHeight="1">
      <c r="A22" s="361" t="s">
        <v>68</v>
      </c>
      <c r="B22" s="377">
        <v>74.678062751668918</v>
      </c>
      <c r="C22" s="378">
        <v>2.9562575684385961</v>
      </c>
      <c r="D22" s="364">
        <v>217</v>
      </c>
      <c r="E22" s="377">
        <v>91.173702377606475</v>
      </c>
      <c r="F22" s="378">
        <v>1.9329674140850051</v>
      </c>
      <c r="G22" s="364">
        <v>219</v>
      </c>
      <c r="H22" s="377">
        <v>83.337803105432542</v>
      </c>
      <c r="I22" s="378">
        <v>2.5339420857900081</v>
      </c>
      <c r="J22" s="364">
        <v>219</v>
      </c>
      <c r="K22" s="740">
        <v>84.68823034440787</v>
      </c>
      <c r="L22" s="378">
        <v>2.4511364730513421</v>
      </c>
      <c r="M22" s="364">
        <v>219</v>
      </c>
      <c r="N22" s="377">
        <v>75.766358618571346</v>
      </c>
      <c r="O22" s="378">
        <v>2.9236774137916779</v>
      </c>
      <c r="P22" s="364">
        <v>217</v>
      </c>
      <c r="Q22" s="377">
        <v>81.435959842925371</v>
      </c>
      <c r="R22" s="378">
        <v>2.647593110839082</v>
      </c>
      <c r="S22" s="364">
        <v>218</v>
      </c>
      <c r="T22" s="377">
        <v>25.358449783818379</v>
      </c>
      <c r="U22" s="378">
        <v>2.9633863648525178</v>
      </c>
      <c r="V22" s="364">
        <v>215</v>
      </c>
      <c r="W22" s="740">
        <v>56.822348362896712</v>
      </c>
      <c r="X22" s="378">
        <v>3.3663087138076802</v>
      </c>
      <c r="Y22" s="364">
        <v>217</v>
      </c>
      <c r="Z22" s="377">
        <v>32.215247158816133</v>
      </c>
      <c r="AA22" s="378">
        <v>3.1611734678416141</v>
      </c>
      <c r="AB22" s="364">
        <v>218</v>
      </c>
      <c r="AC22" s="377">
        <v>43.833023137210112</v>
      </c>
      <c r="AD22" s="378">
        <v>3.4192201593065921</v>
      </c>
      <c r="AE22" s="934">
        <v>211</v>
      </c>
    </row>
    <row r="23" spans="1:31" ht="14.5" customHeight="1" thickBot="1">
      <c r="A23" s="369" t="s">
        <v>69</v>
      </c>
      <c r="B23" s="385">
        <v>87.497406551768691</v>
      </c>
      <c r="C23" s="386">
        <v>3.0286078099998139</v>
      </c>
      <c r="D23" s="372">
        <v>121</v>
      </c>
      <c r="E23" s="385">
        <v>93.906525667368186</v>
      </c>
      <c r="F23" s="386">
        <v>2.2313360066595069</v>
      </c>
      <c r="G23" s="372">
        <v>121</v>
      </c>
      <c r="H23" s="385">
        <v>91.251117892565006</v>
      </c>
      <c r="I23" s="386">
        <v>2.6387133490139489</v>
      </c>
      <c r="J23" s="372">
        <v>120</v>
      </c>
      <c r="K23" s="385">
        <v>95.720902111324975</v>
      </c>
      <c r="L23" s="386">
        <v>1.8717694287735669</v>
      </c>
      <c r="M23" s="372">
        <v>121</v>
      </c>
      <c r="N23" s="746">
        <v>61.232456615336837</v>
      </c>
      <c r="O23" s="386">
        <v>4.5021262469317556</v>
      </c>
      <c r="P23" s="372">
        <v>119</v>
      </c>
      <c r="Q23" s="385">
        <v>80.622478694041718</v>
      </c>
      <c r="R23" s="386">
        <v>3.6345840171317829</v>
      </c>
      <c r="S23" s="372">
        <v>120</v>
      </c>
      <c r="T23" s="746">
        <v>56.769506528274007</v>
      </c>
      <c r="U23" s="386">
        <v>4.5482146766407334</v>
      </c>
      <c r="V23" s="372">
        <v>120</v>
      </c>
      <c r="W23" s="385">
        <v>46.592986981729787</v>
      </c>
      <c r="X23" s="386">
        <v>4.5760080999316672</v>
      </c>
      <c r="Y23" s="372">
        <v>120</v>
      </c>
      <c r="Z23" s="385">
        <v>51.883224239185672</v>
      </c>
      <c r="AA23" s="386">
        <v>4.6043916680043484</v>
      </c>
      <c r="AB23" s="372">
        <v>119</v>
      </c>
      <c r="AC23" s="746">
        <v>55.109917385974903</v>
      </c>
      <c r="AD23" s="386">
        <v>4.6945704168768776</v>
      </c>
      <c r="AE23" s="1011">
        <v>113</v>
      </c>
    </row>
    <row r="24" spans="1:31" ht="14.5" customHeight="1">
      <c r="A24" s="373" t="s">
        <v>70</v>
      </c>
      <c r="B24" s="747">
        <v>82.069580679571715</v>
      </c>
      <c r="C24" s="388">
        <v>0.55860451432774527</v>
      </c>
      <c r="D24" s="376">
        <v>4763</v>
      </c>
      <c r="E24" s="747">
        <v>94.205566868499361</v>
      </c>
      <c r="F24" s="388">
        <v>0.34061360120934869</v>
      </c>
      <c r="G24" s="376">
        <v>4790</v>
      </c>
      <c r="H24" s="747">
        <v>87.501964624461536</v>
      </c>
      <c r="I24" s="388">
        <v>0.48387035118090582</v>
      </c>
      <c r="J24" s="376">
        <v>4772</v>
      </c>
      <c r="K24" s="747">
        <v>85.381855690840339</v>
      </c>
      <c r="L24" s="388">
        <v>0.51541954719443184</v>
      </c>
      <c r="M24" s="376">
        <v>4769</v>
      </c>
      <c r="N24" s="748">
        <v>69.514005146304243</v>
      </c>
      <c r="O24" s="388">
        <v>0.67112398060295908</v>
      </c>
      <c r="P24" s="376">
        <v>4752</v>
      </c>
      <c r="Q24" s="748">
        <v>77.483504400103797</v>
      </c>
      <c r="R24" s="388">
        <v>0.60796415270431281</v>
      </c>
      <c r="S24" s="376">
        <v>4764</v>
      </c>
      <c r="T24" s="748">
        <v>37.424497363080498</v>
      </c>
      <c r="U24" s="388">
        <v>0.70488437271816873</v>
      </c>
      <c r="V24" s="376">
        <v>4718</v>
      </c>
      <c r="W24" s="389">
        <v>52.809937696767761</v>
      </c>
      <c r="X24" s="388">
        <v>0.72640388807549072</v>
      </c>
      <c r="Y24" s="376">
        <v>4744</v>
      </c>
      <c r="Z24" s="387">
        <v>40.896465994093958</v>
      </c>
      <c r="AA24" s="388">
        <v>0.71486622006750333</v>
      </c>
      <c r="AB24" s="376">
        <v>4722</v>
      </c>
      <c r="AC24" s="748">
        <v>50.080676060786509</v>
      </c>
      <c r="AD24" s="388">
        <v>0.74146929947057272</v>
      </c>
      <c r="AE24" s="941">
        <v>4568</v>
      </c>
    </row>
    <row r="25" spans="1:31" ht="14.5" customHeight="1">
      <c r="A25" s="373" t="s">
        <v>71</v>
      </c>
      <c r="B25" s="389">
        <v>79.402691835074478</v>
      </c>
      <c r="C25" s="388">
        <v>1.263831846702929</v>
      </c>
      <c r="D25" s="376">
        <v>1043</v>
      </c>
      <c r="E25" s="747">
        <v>91.334602443477579</v>
      </c>
      <c r="F25" s="388">
        <v>0.89010163676504872</v>
      </c>
      <c r="G25" s="376">
        <v>1050</v>
      </c>
      <c r="H25" s="747">
        <v>81.149638265393691</v>
      </c>
      <c r="I25" s="388">
        <v>1.2438133030403431</v>
      </c>
      <c r="J25" s="376">
        <v>1041</v>
      </c>
      <c r="K25" s="747">
        <v>82.267926313855938</v>
      </c>
      <c r="L25" s="388">
        <v>1.20523959504545</v>
      </c>
      <c r="M25" s="376">
        <v>1043</v>
      </c>
      <c r="N25" s="389">
        <v>63.20070890192995</v>
      </c>
      <c r="O25" s="388">
        <v>1.505652872580586</v>
      </c>
      <c r="P25" s="376">
        <v>1033</v>
      </c>
      <c r="Q25" s="389">
        <v>78.438147365334061</v>
      </c>
      <c r="R25" s="388">
        <v>1.281314691922127</v>
      </c>
      <c r="S25" s="376">
        <v>1039</v>
      </c>
      <c r="T25" s="748">
        <v>44.955656892205639</v>
      </c>
      <c r="U25" s="388">
        <v>1.559252481112481</v>
      </c>
      <c r="V25" s="376">
        <v>1025</v>
      </c>
      <c r="W25" s="389">
        <v>47.912046690429328</v>
      </c>
      <c r="X25" s="388">
        <v>1.562108794840037</v>
      </c>
      <c r="Y25" s="376">
        <v>1032</v>
      </c>
      <c r="Z25" s="389">
        <v>41.442689850519713</v>
      </c>
      <c r="AA25" s="388">
        <v>1.532849408613161</v>
      </c>
      <c r="AB25" s="376">
        <v>1031</v>
      </c>
      <c r="AC25" s="748">
        <v>51.173994684696432</v>
      </c>
      <c r="AD25" s="388">
        <v>1.605012756955458</v>
      </c>
      <c r="AE25" s="941">
        <v>979</v>
      </c>
    </row>
    <row r="26" spans="1:31" ht="14.5" customHeight="1">
      <c r="A26" s="957" t="s">
        <v>72</v>
      </c>
      <c r="B26" s="1027">
        <v>81.594739712552624</v>
      </c>
      <c r="C26" s="962">
        <v>0.51151555781401392</v>
      </c>
      <c r="D26" s="963">
        <v>5806</v>
      </c>
      <c r="E26" s="1027">
        <v>93.694103610984541</v>
      </c>
      <c r="F26" s="962">
        <v>0.32211737381722227</v>
      </c>
      <c r="G26" s="963">
        <v>5840</v>
      </c>
      <c r="H26" s="1028">
        <v>86.375397570718647</v>
      </c>
      <c r="I26" s="962">
        <v>0.45648636914554919</v>
      </c>
      <c r="J26" s="963">
        <v>5813</v>
      </c>
      <c r="K26" s="1027">
        <v>84.828169196299598</v>
      </c>
      <c r="L26" s="962">
        <v>0.47521286767324239</v>
      </c>
      <c r="M26" s="963">
        <v>5812</v>
      </c>
      <c r="N26" s="1028">
        <v>68.396810743434187</v>
      </c>
      <c r="O26" s="962">
        <v>0.6139548933891138</v>
      </c>
      <c r="P26" s="963">
        <v>5785</v>
      </c>
      <c r="Q26" s="1029">
        <v>77.652848384778267</v>
      </c>
      <c r="R26" s="962">
        <v>0.54937271268029564</v>
      </c>
      <c r="S26" s="963">
        <v>5803</v>
      </c>
      <c r="T26" s="1028">
        <v>38.755891349344608</v>
      </c>
      <c r="U26" s="962">
        <v>0.64347922882479081</v>
      </c>
      <c r="V26" s="963">
        <v>5743</v>
      </c>
      <c r="W26" s="964">
        <v>51.942857822120992</v>
      </c>
      <c r="X26" s="962">
        <v>0.65915218628037275</v>
      </c>
      <c r="Y26" s="963">
        <v>5776</v>
      </c>
      <c r="Z26" s="1029">
        <v>40.993447024816717</v>
      </c>
      <c r="AA26" s="962">
        <v>0.6478678041716005</v>
      </c>
      <c r="AB26" s="963">
        <v>5753</v>
      </c>
      <c r="AC26" s="1028">
        <v>50.27191022298576</v>
      </c>
      <c r="AD26" s="962">
        <v>0.67314075226901837</v>
      </c>
      <c r="AE26" s="960">
        <v>5547</v>
      </c>
    </row>
    <row r="27" spans="1:31" ht="14.5" customHeight="1">
      <c r="A27" s="1267" t="s">
        <v>393</v>
      </c>
      <c r="B27" s="1268"/>
      <c r="C27" s="1268"/>
      <c r="D27" s="1268"/>
      <c r="E27" s="1268"/>
      <c r="F27" s="1268"/>
      <c r="G27" s="1268"/>
      <c r="H27" s="1268"/>
      <c r="I27" s="1268"/>
      <c r="J27" s="1268"/>
      <c r="K27" s="1268"/>
      <c r="L27" s="1268"/>
      <c r="M27" s="1268"/>
      <c r="N27" s="1268"/>
      <c r="O27" s="1268"/>
      <c r="P27" s="1268"/>
      <c r="Q27" s="1268"/>
      <c r="R27" s="1268"/>
      <c r="S27" s="1268"/>
      <c r="T27" s="1268"/>
      <c r="U27" s="1268"/>
      <c r="V27" s="1268"/>
      <c r="W27" s="1268"/>
      <c r="X27" s="1268"/>
      <c r="Y27" s="1268"/>
      <c r="Z27" s="1268"/>
      <c r="AA27" s="1268"/>
      <c r="AB27" s="1268"/>
      <c r="AC27" s="1268"/>
      <c r="AD27" s="1268"/>
      <c r="AE27" s="1268"/>
    </row>
    <row r="28" spans="1:31" ht="25" customHeight="1">
      <c r="A28" s="1269" t="s">
        <v>525</v>
      </c>
      <c r="B28" s="1268"/>
      <c r="C28" s="1268"/>
      <c r="D28" s="1268"/>
      <c r="E28" s="1268"/>
      <c r="F28" s="1268"/>
      <c r="G28" s="1268"/>
      <c r="H28" s="1268"/>
      <c r="I28" s="1268"/>
      <c r="J28" s="1268"/>
      <c r="K28" s="1268"/>
      <c r="L28" s="1268"/>
      <c r="M28" s="1268"/>
      <c r="N28" s="1268"/>
      <c r="O28" s="1268"/>
      <c r="P28" s="1268"/>
      <c r="Q28" s="1268"/>
      <c r="R28" s="1268"/>
      <c r="S28" s="1268"/>
      <c r="T28" s="1268"/>
      <c r="U28" s="1268"/>
      <c r="V28" s="1268"/>
      <c r="W28" s="1268"/>
      <c r="X28" s="1268"/>
      <c r="Y28" s="1268"/>
      <c r="Z28" s="1268"/>
      <c r="AA28" s="1268"/>
      <c r="AB28" s="1268"/>
      <c r="AC28" s="1268"/>
      <c r="AD28" s="1268"/>
      <c r="AE28" s="1268"/>
    </row>
    <row r="29" spans="1:31" ht="14.5" customHeight="1">
      <c r="A29" s="1267" t="s">
        <v>433</v>
      </c>
      <c r="B29" s="1268"/>
      <c r="C29" s="1268"/>
      <c r="D29" s="1268"/>
      <c r="E29" s="1268"/>
      <c r="F29" s="1268"/>
      <c r="G29" s="1268"/>
      <c r="H29" s="1268"/>
      <c r="I29" s="1268"/>
      <c r="J29" s="1268"/>
      <c r="K29" s="1268"/>
      <c r="L29" s="1268"/>
      <c r="M29" s="1268"/>
      <c r="N29" s="1268"/>
      <c r="O29" s="1268"/>
      <c r="P29" s="1268"/>
      <c r="Q29" s="1268"/>
      <c r="R29" s="1268"/>
      <c r="S29" s="1268"/>
      <c r="T29" s="1268"/>
      <c r="U29" s="1268"/>
      <c r="V29" s="1268"/>
      <c r="W29" s="1268"/>
      <c r="X29" s="1268"/>
      <c r="Y29" s="1268"/>
      <c r="Z29" s="1268"/>
      <c r="AA29" s="1268"/>
      <c r="AB29" s="1268"/>
      <c r="AC29" s="1268"/>
      <c r="AD29" s="1268"/>
      <c r="AE29" s="1268"/>
    </row>
    <row r="30" spans="1:31" ht="14.5" customHeight="1"/>
    <row r="31" spans="1:31" ht="25" customHeight="1">
      <c r="A31" s="1173">
        <v>2022</v>
      </c>
      <c r="B31" s="1173"/>
      <c r="C31" s="1173"/>
      <c r="D31" s="1173"/>
      <c r="E31" s="1173"/>
      <c r="F31" s="1173"/>
      <c r="G31" s="1173"/>
      <c r="H31" s="1173"/>
      <c r="I31" s="1173"/>
      <c r="J31" s="1173"/>
      <c r="K31" s="1173"/>
      <c r="L31" s="1173"/>
      <c r="M31" s="1173"/>
      <c r="N31" s="1173"/>
      <c r="O31" s="1173"/>
      <c r="P31" s="1173"/>
      <c r="Q31" s="1173"/>
      <c r="R31" s="1173"/>
      <c r="S31" s="1173"/>
      <c r="T31" s="1173"/>
      <c r="U31" s="1173"/>
      <c r="V31" s="1173"/>
      <c r="W31" s="1173"/>
      <c r="X31" s="1173"/>
      <c r="Y31" s="1173"/>
      <c r="Z31" s="1173"/>
      <c r="AA31" s="1173"/>
      <c r="AB31" s="1173"/>
      <c r="AC31" s="1173"/>
      <c r="AD31" s="1173"/>
      <c r="AE31" s="1173"/>
    </row>
    <row r="32" spans="1:31" ht="14.5" customHeight="1"/>
    <row r="33" spans="1:31" ht="14.5" customHeight="1">
      <c r="A33" s="1240" t="s">
        <v>705</v>
      </c>
      <c r="B33" s="1240"/>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c r="Z33" s="1240"/>
      <c r="AA33" s="1240"/>
      <c r="AB33" s="1240"/>
      <c r="AC33" s="1240"/>
      <c r="AD33" s="1240"/>
      <c r="AE33" s="1240"/>
    </row>
    <row r="34" spans="1:31" ht="46.5" customHeight="1" thickBot="1">
      <c r="A34" s="1400" t="s">
        <v>43</v>
      </c>
      <c r="B34" s="1420" t="s">
        <v>519</v>
      </c>
      <c r="C34" s="1387"/>
      <c r="D34" s="1411"/>
      <c r="E34" s="1245" t="s">
        <v>231</v>
      </c>
      <c r="F34" s="1245" t="s">
        <v>207</v>
      </c>
      <c r="G34" s="1245" t="s">
        <v>207</v>
      </c>
      <c r="H34" s="1245" t="s">
        <v>232</v>
      </c>
      <c r="I34" s="1245" t="s">
        <v>208</v>
      </c>
      <c r="J34" s="1245" t="s">
        <v>208</v>
      </c>
      <c r="K34" s="1245" t="s">
        <v>233</v>
      </c>
      <c r="L34" s="1245" t="s">
        <v>209</v>
      </c>
      <c r="M34" s="1245" t="s">
        <v>209</v>
      </c>
      <c r="N34" s="1245" t="s">
        <v>234</v>
      </c>
      <c r="O34" s="1245" t="s">
        <v>210</v>
      </c>
      <c r="P34" s="1245" t="s">
        <v>210</v>
      </c>
      <c r="Q34" s="1245" t="s">
        <v>237</v>
      </c>
      <c r="R34" s="1245" t="s">
        <v>211</v>
      </c>
      <c r="S34" s="1245" t="s">
        <v>211</v>
      </c>
      <c r="T34" s="1245" t="s">
        <v>235</v>
      </c>
      <c r="U34" s="1245" t="s">
        <v>212</v>
      </c>
      <c r="V34" s="1245" t="s">
        <v>212</v>
      </c>
      <c r="W34" s="1243" t="s">
        <v>239</v>
      </c>
      <c r="X34" s="1244"/>
      <c r="Y34" s="1245"/>
      <c r="Z34" s="1243" t="s">
        <v>240</v>
      </c>
      <c r="AA34" s="1244"/>
      <c r="AB34" s="1245"/>
      <c r="AC34" s="1245" t="s">
        <v>236</v>
      </c>
      <c r="AD34" s="1245" t="s">
        <v>213</v>
      </c>
      <c r="AE34" s="1246" t="s">
        <v>213</v>
      </c>
    </row>
    <row r="35" spans="1:31" ht="14.5" customHeight="1" thickBot="1">
      <c r="A35" s="1254" t="s">
        <v>43</v>
      </c>
      <c r="B35" s="54" t="s">
        <v>40</v>
      </c>
      <c r="C35" s="54" t="s">
        <v>111</v>
      </c>
      <c r="D35" s="55" t="s">
        <v>112</v>
      </c>
      <c r="E35" s="54" t="s">
        <v>40</v>
      </c>
      <c r="F35" s="54" t="s">
        <v>111</v>
      </c>
      <c r="G35" s="55" t="s">
        <v>112</v>
      </c>
      <c r="H35" s="54" t="s">
        <v>40</v>
      </c>
      <c r="I35" s="54" t="s">
        <v>111</v>
      </c>
      <c r="J35" s="55" t="s">
        <v>112</v>
      </c>
      <c r="K35" s="54" t="s">
        <v>40</v>
      </c>
      <c r="L35" s="54" t="s">
        <v>111</v>
      </c>
      <c r="M35" s="55" t="s">
        <v>112</v>
      </c>
      <c r="N35" s="54" t="s">
        <v>40</v>
      </c>
      <c r="O35" s="54" t="s">
        <v>111</v>
      </c>
      <c r="P35" s="55" t="s">
        <v>112</v>
      </c>
      <c r="Q35" s="54" t="s">
        <v>40</v>
      </c>
      <c r="R35" s="54" t="s">
        <v>111</v>
      </c>
      <c r="S35" s="55" t="s">
        <v>112</v>
      </c>
      <c r="T35" s="54" t="s">
        <v>40</v>
      </c>
      <c r="U35" s="54" t="s">
        <v>111</v>
      </c>
      <c r="V35" s="55" t="s">
        <v>112</v>
      </c>
      <c r="W35" s="54" t="s">
        <v>40</v>
      </c>
      <c r="X35" s="54" t="s">
        <v>111</v>
      </c>
      <c r="Y35" s="55" t="s">
        <v>112</v>
      </c>
      <c r="Z35" s="54" t="s">
        <v>40</v>
      </c>
      <c r="AA35" s="54" t="s">
        <v>111</v>
      </c>
      <c r="AB35" s="55" t="s">
        <v>112</v>
      </c>
      <c r="AC35" s="54" t="s">
        <v>40</v>
      </c>
      <c r="AD35" s="54" t="s">
        <v>111</v>
      </c>
      <c r="AE35" s="54" t="s">
        <v>112</v>
      </c>
    </row>
    <row r="36" spans="1:31" ht="14.5" customHeight="1">
      <c r="A36" s="56" t="s">
        <v>54</v>
      </c>
      <c r="B36" s="198">
        <v>79.686195886450292</v>
      </c>
      <c r="C36" s="58">
        <v>1.666341827116929</v>
      </c>
      <c r="D36" s="59">
        <v>668</v>
      </c>
      <c r="E36" s="57">
        <v>96.394708280192177</v>
      </c>
      <c r="F36" s="58">
        <v>0.7696878502713268</v>
      </c>
      <c r="G36" s="59">
        <v>669</v>
      </c>
      <c r="H36" s="198">
        <v>84.956938556795478</v>
      </c>
      <c r="I36" s="58">
        <v>1.4563183654466541</v>
      </c>
      <c r="J36" s="59">
        <v>668</v>
      </c>
      <c r="K36" s="198">
        <v>81.028580899632146</v>
      </c>
      <c r="L36" s="58">
        <v>1.5756826638760759</v>
      </c>
      <c r="M36" s="59">
        <v>667</v>
      </c>
      <c r="N36" s="198">
        <v>64.806912517195457</v>
      </c>
      <c r="O36" s="58">
        <v>1.957095540623466</v>
      </c>
      <c r="P36" s="59">
        <v>667</v>
      </c>
      <c r="Q36" s="57">
        <v>71.458089739186804</v>
      </c>
      <c r="R36" s="58">
        <v>1.865175670337931</v>
      </c>
      <c r="S36" s="59">
        <v>665</v>
      </c>
      <c r="T36" s="198">
        <v>30.237715876453699</v>
      </c>
      <c r="U36" s="58">
        <v>1.896602852431184</v>
      </c>
      <c r="V36" s="59">
        <v>654</v>
      </c>
      <c r="W36" s="57">
        <v>42.811117816508528</v>
      </c>
      <c r="X36" s="58">
        <v>2.0841552728901749</v>
      </c>
      <c r="Y36" s="59">
        <v>653</v>
      </c>
      <c r="Z36" s="57">
        <v>48.211862579461787</v>
      </c>
      <c r="AA36" s="58">
        <v>2.089705366842658</v>
      </c>
      <c r="AB36" s="59">
        <v>659</v>
      </c>
      <c r="AC36" s="57">
        <v>44.097489881098483</v>
      </c>
      <c r="AD36" s="58">
        <v>2.129910198681388</v>
      </c>
      <c r="AE36" s="60">
        <v>626</v>
      </c>
    </row>
    <row r="37" spans="1:31" ht="14.5" customHeight="1">
      <c r="A37" s="61" t="s">
        <v>55</v>
      </c>
      <c r="B37" s="62">
        <v>82.034945888510606</v>
      </c>
      <c r="C37" s="63">
        <v>1.31554790178814</v>
      </c>
      <c r="D37" s="64">
        <v>993</v>
      </c>
      <c r="E37" s="62">
        <v>94.651852297670175</v>
      </c>
      <c r="F37" s="63">
        <v>0.74269839571744978</v>
      </c>
      <c r="G37" s="64">
        <v>994</v>
      </c>
      <c r="H37" s="199">
        <v>85.096684869366371</v>
      </c>
      <c r="I37" s="63">
        <v>1.191938766162105</v>
      </c>
      <c r="J37" s="64">
        <v>993</v>
      </c>
      <c r="K37" s="62">
        <v>81.994510757263498</v>
      </c>
      <c r="L37" s="63">
        <v>1.2470745366507869</v>
      </c>
      <c r="M37" s="64">
        <v>989</v>
      </c>
      <c r="N37" s="199">
        <v>57.632114660454263</v>
      </c>
      <c r="O37" s="63">
        <v>1.6792305021994971</v>
      </c>
      <c r="P37" s="64">
        <v>985</v>
      </c>
      <c r="Q37" s="62">
        <v>73.670290409482604</v>
      </c>
      <c r="R37" s="63">
        <v>1.500765072841282</v>
      </c>
      <c r="S37" s="64">
        <v>988</v>
      </c>
      <c r="T37" s="199">
        <v>29.73897615575817</v>
      </c>
      <c r="U37" s="63">
        <v>1.5849311550838641</v>
      </c>
      <c r="V37" s="64">
        <v>977</v>
      </c>
      <c r="W37" s="62">
        <v>66.450052927233983</v>
      </c>
      <c r="X37" s="63">
        <v>1.5974082559373759</v>
      </c>
      <c r="Y37" s="64">
        <v>986</v>
      </c>
      <c r="Z37" s="62">
        <v>32.515336415228617</v>
      </c>
      <c r="AA37" s="63">
        <v>1.577285466923197</v>
      </c>
      <c r="AB37" s="64">
        <v>980</v>
      </c>
      <c r="AC37" s="62">
        <v>44.055749581248058</v>
      </c>
      <c r="AD37" s="63">
        <v>1.7282925280957651</v>
      </c>
      <c r="AE37" s="65">
        <v>935</v>
      </c>
    </row>
    <row r="38" spans="1:31" ht="14.5" customHeight="1">
      <c r="A38" s="56" t="s">
        <v>56</v>
      </c>
      <c r="B38" s="57">
        <v>74.574008410261186</v>
      </c>
      <c r="C38" s="58">
        <v>2.8663560205639782</v>
      </c>
      <c r="D38" s="59">
        <v>242</v>
      </c>
      <c r="E38" s="57">
        <v>84.256342104841934</v>
      </c>
      <c r="F38" s="58">
        <v>2.3435956367779669</v>
      </c>
      <c r="G38" s="59">
        <v>244</v>
      </c>
      <c r="H38" s="57">
        <v>68.225481190449329</v>
      </c>
      <c r="I38" s="58">
        <v>3.06042203784944</v>
      </c>
      <c r="J38" s="59">
        <v>243</v>
      </c>
      <c r="K38" s="57">
        <v>66.660817112912866</v>
      </c>
      <c r="L38" s="58">
        <v>3.1435722024598252</v>
      </c>
      <c r="M38" s="59">
        <v>237</v>
      </c>
      <c r="N38" s="57">
        <v>71.208958446588383</v>
      </c>
      <c r="O38" s="58">
        <v>3.0202371895116831</v>
      </c>
      <c r="P38" s="59">
        <v>241</v>
      </c>
      <c r="Q38" s="57">
        <v>79.89504913308815</v>
      </c>
      <c r="R38" s="58">
        <v>2.5922068150967461</v>
      </c>
      <c r="S38" s="59">
        <v>243</v>
      </c>
      <c r="T38" s="57">
        <v>34.22299039702412</v>
      </c>
      <c r="U38" s="58">
        <v>3.156891192208358</v>
      </c>
      <c r="V38" s="59">
        <v>237</v>
      </c>
      <c r="W38" s="57">
        <v>44.782348110316008</v>
      </c>
      <c r="X38" s="58">
        <v>3.3503139468620402</v>
      </c>
      <c r="Y38" s="59">
        <v>239</v>
      </c>
      <c r="Z38" s="57">
        <v>24.634600049250551</v>
      </c>
      <c r="AA38" s="58">
        <v>2.9431904015966199</v>
      </c>
      <c r="AB38" s="59">
        <v>232</v>
      </c>
      <c r="AC38" s="57">
        <v>51.144455525234669</v>
      </c>
      <c r="AD38" s="58">
        <v>3.4333519694643031</v>
      </c>
      <c r="AE38" s="60">
        <v>228</v>
      </c>
    </row>
    <row r="39" spans="1:31" ht="14.5" customHeight="1">
      <c r="A39" s="61" t="s">
        <v>57</v>
      </c>
      <c r="B39" s="62">
        <v>83.73864408996296</v>
      </c>
      <c r="C39" s="63">
        <v>3.0609762558472031</v>
      </c>
      <c r="D39" s="64">
        <v>150</v>
      </c>
      <c r="E39" s="62">
        <v>94.258531059545618</v>
      </c>
      <c r="F39" s="63">
        <v>1.952384986550836</v>
      </c>
      <c r="G39" s="64">
        <v>151</v>
      </c>
      <c r="H39" s="199">
        <v>80.135717110334895</v>
      </c>
      <c r="I39" s="63">
        <v>3.3377932455493031</v>
      </c>
      <c r="J39" s="64">
        <v>151</v>
      </c>
      <c r="K39" s="62">
        <v>81.008635812335967</v>
      </c>
      <c r="L39" s="63">
        <v>3.433025101521419</v>
      </c>
      <c r="M39" s="64">
        <v>150</v>
      </c>
      <c r="N39" s="62">
        <v>62.082747800047478</v>
      </c>
      <c r="O39" s="63">
        <v>4.2204516156632117</v>
      </c>
      <c r="P39" s="64">
        <v>147</v>
      </c>
      <c r="Q39" s="62">
        <v>82.68117303726892</v>
      </c>
      <c r="R39" s="63">
        <v>3.288478607425712</v>
      </c>
      <c r="S39" s="64">
        <v>148</v>
      </c>
      <c r="T39" s="199">
        <v>40.566673990832278</v>
      </c>
      <c r="U39" s="63">
        <v>4.3046296010569822</v>
      </c>
      <c r="V39" s="64">
        <v>145</v>
      </c>
      <c r="W39" s="62">
        <v>57.600450393529833</v>
      </c>
      <c r="X39" s="63">
        <v>4.3070393205830069</v>
      </c>
      <c r="Y39" s="64">
        <v>147</v>
      </c>
      <c r="Z39" s="62">
        <v>41.335955369861303</v>
      </c>
      <c r="AA39" s="63">
        <v>4.2823911633976568</v>
      </c>
      <c r="AB39" s="64">
        <v>146</v>
      </c>
      <c r="AC39" s="62">
        <v>46.315803857184918</v>
      </c>
      <c r="AD39" s="63">
        <v>4.5864762137165132</v>
      </c>
      <c r="AE39" s="65">
        <v>132</v>
      </c>
    </row>
    <row r="40" spans="1:31" ht="14.5" customHeight="1">
      <c r="A40" s="56" t="s">
        <v>58</v>
      </c>
      <c r="B40" s="237" t="s">
        <v>148</v>
      </c>
      <c r="C40" s="67" t="s">
        <v>148</v>
      </c>
      <c r="D40" s="68" t="s">
        <v>148</v>
      </c>
      <c r="E40" s="66" t="s">
        <v>148</v>
      </c>
      <c r="F40" s="67" t="s">
        <v>148</v>
      </c>
      <c r="G40" s="68" t="s">
        <v>148</v>
      </c>
      <c r="H40" s="66" t="s">
        <v>148</v>
      </c>
      <c r="I40" s="67" t="s">
        <v>148</v>
      </c>
      <c r="J40" s="68" t="s">
        <v>148</v>
      </c>
      <c r="K40" s="66" t="s">
        <v>148</v>
      </c>
      <c r="L40" s="67" t="s">
        <v>148</v>
      </c>
      <c r="M40" s="68" t="s">
        <v>148</v>
      </c>
      <c r="N40" s="66" t="s">
        <v>148</v>
      </c>
      <c r="O40" s="67" t="s">
        <v>148</v>
      </c>
      <c r="P40" s="68" t="s">
        <v>148</v>
      </c>
      <c r="Q40" s="66" t="s">
        <v>148</v>
      </c>
      <c r="R40" s="67" t="s">
        <v>148</v>
      </c>
      <c r="S40" s="68" t="s">
        <v>148</v>
      </c>
      <c r="T40" s="66" t="s">
        <v>148</v>
      </c>
      <c r="U40" s="67" t="s">
        <v>148</v>
      </c>
      <c r="V40" s="68" t="s">
        <v>148</v>
      </c>
      <c r="W40" s="66" t="s">
        <v>148</v>
      </c>
      <c r="X40" s="67" t="s">
        <v>148</v>
      </c>
      <c r="Y40" s="68" t="s">
        <v>148</v>
      </c>
      <c r="Z40" s="66" t="s">
        <v>148</v>
      </c>
      <c r="AA40" s="67" t="s">
        <v>148</v>
      </c>
      <c r="AB40" s="68" t="s">
        <v>148</v>
      </c>
      <c r="AC40" s="66" t="s">
        <v>148</v>
      </c>
      <c r="AD40" s="67" t="s">
        <v>148</v>
      </c>
      <c r="AE40" s="69" t="s">
        <v>148</v>
      </c>
    </row>
    <row r="41" spans="1:31" ht="14.5" customHeight="1">
      <c r="A41" s="61" t="s">
        <v>59</v>
      </c>
      <c r="B41" s="62">
        <v>80.329200915003895</v>
      </c>
      <c r="C41" s="63">
        <v>4.7529154307532027</v>
      </c>
      <c r="D41" s="64">
        <v>73</v>
      </c>
      <c r="E41" s="62">
        <v>94.507596711937694</v>
      </c>
      <c r="F41" s="63">
        <v>2.676873130785967</v>
      </c>
      <c r="G41" s="64">
        <v>73</v>
      </c>
      <c r="H41" s="62">
        <v>78.194135722605012</v>
      </c>
      <c r="I41" s="63">
        <v>5.1921537411221959</v>
      </c>
      <c r="J41" s="64">
        <v>70</v>
      </c>
      <c r="K41" s="62">
        <v>84.043837590808593</v>
      </c>
      <c r="L41" s="63">
        <v>4.5169931571848956</v>
      </c>
      <c r="M41" s="64">
        <v>71</v>
      </c>
      <c r="N41" s="62">
        <v>73.746481096004288</v>
      </c>
      <c r="O41" s="63">
        <v>5.3949238297407476</v>
      </c>
      <c r="P41" s="64">
        <v>72</v>
      </c>
      <c r="Q41" s="62">
        <v>84.185438156186137</v>
      </c>
      <c r="R41" s="63">
        <v>4.4065922937189459</v>
      </c>
      <c r="S41" s="64">
        <v>72</v>
      </c>
      <c r="T41" s="62">
        <v>33.435177628444563</v>
      </c>
      <c r="U41" s="63">
        <v>5.7891990054686193</v>
      </c>
      <c r="V41" s="64">
        <v>72</v>
      </c>
      <c r="W41" s="62">
        <v>54.33597402950452</v>
      </c>
      <c r="X41" s="63">
        <v>6.1493851806687427</v>
      </c>
      <c r="Y41" s="64">
        <v>72</v>
      </c>
      <c r="Z41" s="62">
        <v>29.773111362945279</v>
      </c>
      <c r="AA41" s="63">
        <v>5.5141332532873149</v>
      </c>
      <c r="AB41" s="64">
        <v>72</v>
      </c>
      <c r="AC41" s="62">
        <v>48.127170827360857</v>
      </c>
      <c r="AD41" s="63">
        <v>6.2365715290345971</v>
      </c>
      <c r="AE41" s="65">
        <v>70</v>
      </c>
    </row>
    <row r="42" spans="1:31" ht="14.5" customHeight="1">
      <c r="A42" s="56" t="s">
        <v>60</v>
      </c>
      <c r="B42" s="57">
        <v>84.893197623338111</v>
      </c>
      <c r="C42" s="58">
        <v>1.930791184499661</v>
      </c>
      <c r="D42" s="59">
        <v>382</v>
      </c>
      <c r="E42" s="198">
        <v>96.476575472407518</v>
      </c>
      <c r="F42" s="58">
        <v>0.94640864026678762</v>
      </c>
      <c r="G42" s="59">
        <v>382</v>
      </c>
      <c r="H42" s="198">
        <v>90.834881040053773</v>
      </c>
      <c r="I42" s="58">
        <v>1.480699096865826</v>
      </c>
      <c r="J42" s="59">
        <v>383</v>
      </c>
      <c r="K42" s="198">
        <v>93.361072560123532</v>
      </c>
      <c r="L42" s="58">
        <v>1.3175305174769589</v>
      </c>
      <c r="M42" s="59">
        <v>382</v>
      </c>
      <c r="N42" s="57">
        <v>79.865902229759271</v>
      </c>
      <c r="O42" s="58">
        <v>2.211216125240083</v>
      </c>
      <c r="P42" s="59">
        <v>380</v>
      </c>
      <c r="Q42" s="57">
        <v>78.910470299637041</v>
      </c>
      <c r="R42" s="58">
        <v>2.240046177261493</v>
      </c>
      <c r="S42" s="59">
        <v>378</v>
      </c>
      <c r="T42" s="198">
        <v>36.511161810229503</v>
      </c>
      <c r="U42" s="58">
        <v>2.669948406167268</v>
      </c>
      <c r="V42" s="59">
        <v>376</v>
      </c>
      <c r="W42" s="57">
        <v>52.911000707352578</v>
      </c>
      <c r="X42" s="58">
        <v>2.768643293696635</v>
      </c>
      <c r="Y42" s="59">
        <v>378</v>
      </c>
      <c r="Z42" s="57">
        <v>45.347477397834588</v>
      </c>
      <c r="AA42" s="58">
        <v>2.7502252649358958</v>
      </c>
      <c r="AB42" s="59">
        <v>379</v>
      </c>
      <c r="AC42" s="57">
        <v>46.846039819124229</v>
      </c>
      <c r="AD42" s="58">
        <v>2.8425849480784988</v>
      </c>
      <c r="AE42" s="60">
        <v>358</v>
      </c>
    </row>
    <row r="43" spans="1:31" ht="14.5" customHeight="1">
      <c r="A43" s="61" t="s">
        <v>61</v>
      </c>
      <c r="B43" s="62">
        <v>76.541154154069332</v>
      </c>
      <c r="C43" s="63">
        <v>5.8188230773877896</v>
      </c>
      <c r="D43" s="64">
        <v>62</v>
      </c>
      <c r="E43" s="62">
        <v>94.118508490240941</v>
      </c>
      <c r="F43" s="63">
        <v>2.895153426711389</v>
      </c>
      <c r="G43" s="64">
        <v>62</v>
      </c>
      <c r="H43" s="62">
        <v>73.911665611397055</v>
      </c>
      <c r="I43" s="63">
        <v>5.923630657877256</v>
      </c>
      <c r="J43" s="64">
        <v>63</v>
      </c>
      <c r="K43" s="62">
        <v>92.962770534879937</v>
      </c>
      <c r="L43" s="63">
        <v>3.894753320746692</v>
      </c>
      <c r="M43" s="64">
        <v>63</v>
      </c>
      <c r="N43" s="62">
        <v>51.271387634211251</v>
      </c>
      <c r="O43" s="63">
        <v>6.7533298439726046</v>
      </c>
      <c r="P43" s="64">
        <v>60</v>
      </c>
      <c r="Q43" s="62">
        <v>78.759535717993785</v>
      </c>
      <c r="R43" s="63">
        <v>5.2454020066331362</v>
      </c>
      <c r="S43" s="64">
        <v>62</v>
      </c>
      <c r="T43" s="62">
        <v>34.116274323314677</v>
      </c>
      <c r="U43" s="63">
        <v>6.2102282356973451</v>
      </c>
      <c r="V43" s="64">
        <v>61</v>
      </c>
      <c r="W43" s="62">
        <v>45.686165037330603</v>
      </c>
      <c r="X43" s="63">
        <v>6.5466438424527622</v>
      </c>
      <c r="Y43" s="64">
        <v>63</v>
      </c>
      <c r="Z43" s="62">
        <v>30.491489037556619</v>
      </c>
      <c r="AA43" s="63">
        <v>5.8915821740185477</v>
      </c>
      <c r="AB43" s="64">
        <v>63</v>
      </c>
      <c r="AC43" s="62">
        <v>45.258388640752088</v>
      </c>
      <c r="AD43" s="63">
        <v>6.9112539456553588</v>
      </c>
      <c r="AE43" s="65">
        <v>56</v>
      </c>
    </row>
    <row r="44" spans="1:31" ht="14.5" customHeight="1">
      <c r="A44" s="56" t="s">
        <v>62</v>
      </c>
      <c r="B44" s="57">
        <v>77.515449139195866</v>
      </c>
      <c r="C44" s="58">
        <v>2.151443445403237</v>
      </c>
      <c r="D44" s="59">
        <v>453</v>
      </c>
      <c r="E44" s="198">
        <v>90.444795332043142</v>
      </c>
      <c r="F44" s="58">
        <v>1.544972731286105</v>
      </c>
      <c r="G44" s="59">
        <v>455</v>
      </c>
      <c r="H44" s="198">
        <v>85.652555113534575</v>
      </c>
      <c r="I44" s="58">
        <v>1.8177476117673139</v>
      </c>
      <c r="J44" s="59">
        <v>454</v>
      </c>
      <c r="K44" s="57">
        <v>83.53720432547874</v>
      </c>
      <c r="L44" s="58">
        <v>1.8650178839810889</v>
      </c>
      <c r="M44" s="59">
        <v>454</v>
      </c>
      <c r="N44" s="198">
        <v>67.103491544834569</v>
      </c>
      <c r="O44" s="58">
        <v>2.366453578461257</v>
      </c>
      <c r="P44" s="59">
        <v>449</v>
      </c>
      <c r="Q44" s="198">
        <v>70.226270983101415</v>
      </c>
      <c r="R44" s="58">
        <v>2.2825438027519982</v>
      </c>
      <c r="S44" s="59">
        <v>450</v>
      </c>
      <c r="T44" s="198">
        <v>29.605725474591999</v>
      </c>
      <c r="U44" s="58">
        <v>2.3385821655226762</v>
      </c>
      <c r="V44" s="59">
        <v>442</v>
      </c>
      <c r="W44" s="57">
        <v>52.431999371067057</v>
      </c>
      <c r="X44" s="58">
        <v>2.5366683997706541</v>
      </c>
      <c r="Y44" s="59">
        <v>450</v>
      </c>
      <c r="Z44" s="57">
        <v>36.537337404456707</v>
      </c>
      <c r="AA44" s="58">
        <v>2.4226143374183771</v>
      </c>
      <c r="AB44" s="59">
        <v>448</v>
      </c>
      <c r="AC44" s="57">
        <v>43.866435561454452</v>
      </c>
      <c r="AD44" s="58">
        <v>2.6004465274058779</v>
      </c>
      <c r="AE44" s="60">
        <v>422</v>
      </c>
    </row>
    <row r="45" spans="1:31" ht="14.5" customHeight="1">
      <c r="A45" s="61" t="s">
        <v>99</v>
      </c>
      <c r="B45" s="62">
        <v>83.465932421050155</v>
      </c>
      <c r="C45" s="63">
        <v>1.3999429867334361</v>
      </c>
      <c r="D45" s="64">
        <v>730</v>
      </c>
      <c r="E45" s="199">
        <v>91.978165625809936</v>
      </c>
      <c r="F45" s="63">
        <v>1.016394219396197</v>
      </c>
      <c r="G45" s="64">
        <v>731</v>
      </c>
      <c r="H45" s="199">
        <v>88.613231353287773</v>
      </c>
      <c r="I45" s="63">
        <v>1.1892502885566429</v>
      </c>
      <c r="J45" s="64">
        <v>728</v>
      </c>
      <c r="K45" s="199">
        <v>87.884524308652416</v>
      </c>
      <c r="L45" s="63">
        <v>1.256122620453064</v>
      </c>
      <c r="M45" s="64">
        <v>734</v>
      </c>
      <c r="N45" s="199">
        <v>66.036820003715263</v>
      </c>
      <c r="O45" s="63">
        <v>1.8345231767389549</v>
      </c>
      <c r="P45" s="64">
        <v>727</v>
      </c>
      <c r="Q45" s="199">
        <v>73.752537535942892</v>
      </c>
      <c r="R45" s="63">
        <v>1.7242980725683039</v>
      </c>
      <c r="S45" s="64">
        <v>727</v>
      </c>
      <c r="T45" s="199">
        <v>31.477957536155369</v>
      </c>
      <c r="U45" s="63">
        <v>1.827246526189376</v>
      </c>
      <c r="V45" s="64">
        <v>718</v>
      </c>
      <c r="W45" s="62">
        <v>43.528904864259751</v>
      </c>
      <c r="X45" s="63">
        <v>1.961005591063862</v>
      </c>
      <c r="Y45" s="64">
        <v>722</v>
      </c>
      <c r="Z45" s="62">
        <v>35.317570418438358</v>
      </c>
      <c r="AA45" s="63">
        <v>1.8889772181542781</v>
      </c>
      <c r="AB45" s="64">
        <v>719</v>
      </c>
      <c r="AC45" s="62">
        <v>44.929124741984197</v>
      </c>
      <c r="AD45" s="63">
        <v>2.0221436551699372</v>
      </c>
      <c r="AE45" s="65">
        <v>679</v>
      </c>
    </row>
    <row r="46" spans="1:31" ht="14.5" customHeight="1">
      <c r="A46" s="56" t="s">
        <v>64</v>
      </c>
      <c r="B46" s="57">
        <v>83.094664022202991</v>
      </c>
      <c r="C46" s="58">
        <v>2.4536206253742172</v>
      </c>
      <c r="D46" s="59">
        <v>261</v>
      </c>
      <c r="E46" s="57">
        <v>96.59564913031609</v>
      </c>
      <c r="F46" s="58">
        <v>1.1306158565975619</v>
      </c>
      <c r="G46" s="59">
        <v>260</v>
      </c>
      <c r="H46" s="57">
        <v>89.443313622603824</v>
      </c>
      <c r="I46" s="58">
        <v>1.892373769764278</v>
      </c>
      <c r="J46" s="59">
        <v>260</v>
      </c>
      <c r="K46" s="57">
        <v>86.665992696902123</v>
      </c>
      <c r="L46" s="58">
        <v>2.175056911448217</v>
      </c>
      <c r="M46" s="59">
        <v>257</v>
      </c>
      <c r="N46" s="57">
        <v>67.03991790477734</v>
      </c>
      <c r="O46" s="58">
        <v>3.039380481932807</v>
      </c>
      <c r="P46" s="59">
        <v>259</v>
      </c>
      <c r="Q46" s="57">
        <v>77.054971825010242</v>
      </c>
      <c r="R46" s="58">
        <v>2.744666169370797</v>
      </c>
      <c r="S46" s="59">
        <v>258</v>
      </c>
      <c r="T46" s="57">
        <v>30.05445667295308</v>
      </c>
      <c r="U46" s="58">
        <v>3.0433954379295471</v>
      </c>
      <c r="V46" s="59">
        <v>254</v>
      </c>
      <c r="W46" s="57">
        <v>35.399487698492941</v>
      </c>
      <c r="X46" s="58">
        <v>3.1895063492763511</v>
      </c>
      <c r="Y46" s="59">
        <v>256</v>
      </c>
      <c r="Z46" s="57">
        <v>35.914161771107182</v>
      </c>
      <c r="AA46" s="58">
        <v>3.194825819110156</v>
      </c>
      <c r="AB46" s="59">
        <v>255</v>
      </c>
      <c r="AC46" s="57">
        <v>44.986289084687101</v>
      </c>
      <c r="AD46" s="58">
        <v>3.3725113153956401</v>
      </c>
      <c r="AE46" s="60">
        <v>242</v>
      </c>
    </row>
    <row r="47" spans="1:31" ht="14.5" customHeight="1">
      <c r="A47" s="61" t="s">
        <v>65</v>
      </c>
      <c r="B47" s="238" t="s">
        <v>148</v>
      </c>
      <c r="C47" s="71" t="s">
        <v>148</v>
      </c>
      <c r="D47" s="72" t="s">
        <v>148</v>
      </c>
      <c r="E47" s="70" t="s">
        <v>148</v>
      </c>
      <c r="F47" s="71" t="s">
        <v>148</v>
      </c>
      <c r="G47" s="72" t="s">
        <v>148</v>
      </c>
      <c r="H47" s="70" t="s">
        <v>148</v>
      </c>
      <c r="I47" s="71" t="s">
        <v>148</v>
      </c>
      <c r="J47" s="72" t="s">
        <v>148</v>
      </c>
      <c r="K47" s="70" t="s">
        <v>148</v>
      </c>
      <c r="L47" s="71" t="s">
        <v>148</v>
      </c>
      <c r="M47" s="72" t="s">
        <v>148</v>
      </c>
      <c r="N47" s="70" t="s">
        <v>148</v>
      </c>
      <c r="O47" s="71" t="s">
        <v>148</v>
      </c>
      <c r="P47" s="72" t="s">
        <v>148</v>
      </c>
      <c r="Q47" s="70" t="s">
        <v>148</v>
      </c>
      <c r="R47" s="71" t="s">
        <v>148</v>
      </c>
      <c r="S47" s="72" t="s">
        <v>148</v>
      </c>
      <c r="T47" s="70" t="s">
        <v>148</v>
      </c>
      <c r="U47" s="71" t="s">
        <v>148</v>
      </c>
      <c r="V47" s="72" t="s">
        <v>148</v>
      </c>
      <c r="W47" s="70" t="s">
        <v>148</v>
      </c>
      <c r="X47" s="71" t="s">
        <v>148</v>
      </c>
      <c r="Y47" s="72" t="s">
        <v>148</v>
      </c>
      <c r="Z47" s="70" t="s">
        <v>148</v>
      </c>
      <c r="AA47" s="71" t="s">
        <v>148</v>
      </c>
      <c r="AB47" s="72" t="s">
        <v>148</v>
      </c>
      <c r="AC47" s="70" t="s">
        <v>148</v>
      </c>
      <c r="AD47" s="71" t="s">
        <v>148</v>
      </c>
      <c r="AE47" s="73" t="s">
        <v>148</v>
      </c>
    </row>
    <row r="48" spans="1:31" ht="14.5" customHeight="1">
      <c r="A48" s="56" t="s">
        <v>66</v>
      </c>
      <c r="B48" s="57">
        <v>78.213641865065696</v>
      </c>
      <c r="C48" s="58">
        <v>3.067165684185627</v>
      </c>
      <c r="D48" s="59">
        <v>199</v>
      </c>
      <c r="E48" s="57">
        <v>98.607227011618932</v>
      </c>
      <c r="F48" s="58">
        <v>0.80064886289389281</v>
      </c>
      <c r="G48" s="59">
        <v>199</v>
      </c>
      <c r="H48" s="198">
        <v>83.124106152155832</v>
      </c>
      <c r="I48" s="58">
        <v>2.7800140109383338</v>
      </c>
      <c r="J48" s="59">
        <v>199</v>
      </c>
      <c r="K48" s="198">
        <v>89.002789533564425</v>
      </c>
      <c r="L48" s="58">
        <v>2.2067682679119351</v>
      </c>
      <c r="M48" s="59">
        <v>199</v>
      </c>
      <c r="N48" s="198">
        <v>53.601497132490827</v>
      </c>
      <c r="O48" s="58">
        <v>3.8329287391994149</v>
      </c>
      <c r="P48" s="59">
        <v>196</v>
      </c>
      <c r="Q48" s="57">
        <v>69.754512046650646</v>
      </c>
      <c r="R48" s="58">
        <v>3.520922441527961</v>
      </c>
      <c r="S48" s="59">
        <v>196</v>
      </c>
      <c r="T48" s="198">
        <v>44.002281530944359</v>
      </c>
      <c r="U48" s="58">
        <v>3.7662042841592029</v>
      </c>
      <c r="V48" s="59">
        <v>197</v>
      </c>
      <c r="W48" s="57">
        <v>52.820223273025611</v>
      </c>
      <c r="X48" s="58">
        <v>3.7896691542972181</v>
      </c>
      <c r="Y48" s="59">
        <v>198</v>
      </c>
      <c r="Z48" s="57">
        <v>45.144457410141612</v>
      </c>
      <c r="AA48" s="58">
        <v>3.7547602727721312</v>
      </c>
      <c r="AB48" s="59">
        <v>198</v>
      </c>
      <c r="AC48" s="198">
        <v>45.915564138590902</v>
      </c>
      <c r="AD48" s="58">
        <v>3.9781053348041602</v>
      </c>
      <c r="AE48" s="60">
        <v>182</v>
      </c>
    </row>
    <row r="49" spans="1:31" ht="14.5" customHeight="1">
      <c r="A49" s="61" t="s">
        <v>67</v>
      </c>
      <c r="B49" s="62">
        <v>86.415269367326957</v>
      </c>
      <c r="C49" s="63">
        <v>3.841098844914137</v>
      </c>
      <c r="D49" s="64">
        <v>93</v>
      </c>
      <c r="E49" s="62">
        <v>93.078476675140891</v>
      </c>
      <c r="F49" s="63">
        <v>2.915143729871279</v>
      </c>
      <c r="G49" s="64">
        <v>92</v>
      </c>
      <c r="H49" s="62">
        <v>80.845395839113138</v>
      </c>
      <c r="I49" s="63">
        <v>4.6598943485411697</v>
      </c>
      <c r="J49" s="64">
        <v>93</v>
      </c>
      <c r="K49" s="62">
        <v>78.992240290648297</v>
      </c>
      <c r="L49" s="63">
        <v>4.8827962665042701</v>
      </c>
      <c r="M49" s="64">
        <v>91</v>
      </c>
      <c r="N49" s="62">
        <v>63.668709673588722</v>
      </c>
      <c r="O49" s="63">
        <v>5.4981738262901629</v>
      </c>
      <c r="P49" s="64">
        <v>93</v>
      </c>
      <c r="Q49" s="62">
        <v>84.000158275138801</v>
      </c>
      <c r="R49" s="63">
        <v>4.056831689875338</v>
      </c>
      <c r="S49" s="64">
        <v>93</v>
      </c>
      <c r="T49" s="62">
        <v>36.146591157637502</v>
      </c>
      <c r="U49" s="63">
        <v>5.4027807852947944</v>
      </c>
      <c r="V49" s="64">
        <v>90</v>
      </c>
      <c r="W49" s="62">
        <v>51.918747120158322</v>
      </c>
      <c r="X49" s="63">
        <v>5.6868355809546802</v>
      </c>
      <c r="Y49" s="64">
        <v>91</v>
      </c>
      <c r="Z49" s="62">
        <v>53.848948957170187</v>
      </c>
      <c r="AA49" s="63">
        <v>5.6914310122132408</v>
      </c>
      <c r="AB49" s="64">
        <v>92</v>
      </c>
      <c r="AC49" s="62">
        <v>36.156622138061273</v>
      </c>
      <c r="AD49" s="63">
        <v>5.7391550015617998</v>
      </c>
      <c r="AE49" s="65">
        <v>82</v>
      </c>
    </row>
    <row r="50" spans="1:31" ht="14.5" customHeight="1">
      <c r="A50" s="56" t="s">
        <v>68</v>
      </c>
      <c r="B50" s="57">
        <v>79.498427084799005</v>
      </c>
      <c r="C50" s="58">
        <v>2.8454915390133411</v>
      </c>
      <c r="D50" s="59">
        <v>215</v>
      </c>
      <c r="E50" s="57">
        <v>93.662620778187659</v>
      </c>
      <c r="F50" s="58">
        <v>1.694564304790088</v>
      </c>
      <c r="G50" s="59">
        <v>218</v>
      </c>
      <c r="H50" s="57">
        <v>84.187354304144975</v>
      </c>
      <c r="I50" s="58">
        <v>2.526595620490633</v>
      </c>
      <c r="J50" s="59">
        <v>218</v>
      </c>
      <c r="K50" s="57">
        <v>94.009853152461403</v>
      </c>
      <c r="L50" s="58">
        <v>1.535673065096721</v>
      </c>
      <c r="M50" s="59">
        <v>216</v>
      </c>
      <c r="N50" s="57">
        <v>75.865649859367466</v>
      </c>
      <c r="O50" s="58">
        <v>3.0673840421903669</v>
      </c>
      <c r="P50" s="59">
        <v>216</v>
      </c>
      <c r="Q50" s="57">
        <v>84.783658099221455</v>
      </c>
      <c r="R50" s="58">
        <v>2.517441068745133</v>
      </c>
      <c r="S50" s="59">
        <v>216</v>
      </c>
      <c r="T50" s="57">
        <v>22.443764917454018</v>
      </c>
      <c r="U50" s="58">
        <v>2.927956743503171</v>
      </c>
      <c r="V50" s="59">
        <v>213</v>
      </c>
      <c r="W50" s="57">
        <v>69.422007536768646</v>
      </c>
      <c r="X50" s="58">
        <v>3.3087923876754468</v>
      </c>
      <c r="Y50" s="59">
        <v>215</v>
      </c>
      <c r="Z50" s="57">
        <v>31.148810101861081</v>
      </c>
      <c r="AA50" s="58">
        <v>3.2768681171636969</v>
      </c>
      <c r="AB50" s="59">
        <v>217</v>
      </c>
      <c r="AC50" s="57">
        <v>43.232219968460328</v>
      </c>
      <c r="AD50" s="58">
        <v>3.7275043447991352</v>
      </c>
      <c r="AE50" s="60">
        <v>195</v>
      </c>
    </row>
    <row r="51" spans="1:31" ht="14.5" customHeight="1" thickBot="1">
      <c r="A51" s="74" t="s">
        <v>69</v>
      </c>
      <c r="B51" s="75">
        <v>81.591497800084099</v>
      </c>
      <c r="C51" s="76">
        <v>4.3718298815974173</v>
      </c>
      <c r="D51" s="77">
        <v>93</v>
      </c>
      <c r="E51" s="75">
        <v>91.259232260493178</v>
      </c>
      <c r="F51" s="76">
        <v>3.3975630627085951</v>
      </c>
      <c r="G51" s="77">
        <v>93</v>
      </c>
      <c r="H51" s="75">
        <v>90.319719879737164</v>
      </c>
      <c r="I51" s="76">
        <v>3.195500749259141</v>
      </c>
      <c r="J51" s="77">
        <v>91</v>
      </c>
      <c r="K51" s="75">
        <v>95.775712685151689</v>
      </c>
      <c r="L51" s="76">
        <v>2.4051098791925769</v>
      </c>
      <c r="M51" s="77">
        <v>93</v>
      </c>
      <c r="N51" s="75">
        <v>46.095780358850973</v>
      </c>
      <c r="O51" s="76">
        <v>5.6277142684618324</v>
      </c>
      <c r="P51" s="77">
        <v>90</v>
      </c>
      <c r="Q51" s="75">
        <v>77.521828553898359</v>
      </c>
      <c r="R51" s="76">
        <v>4.7054230072706336</v>
      </c>
      <c r="S51" s="77">
        <v>90</v>
      </c>
      <c r="T51" s="75">
        <v>39.390572267485872</v>
      </c>
      <c r="U51" s="76">
        <v>5.5492044853136662</v>
      </c>
      <c r="V51" s="77">
        <v>89</v>
      </c>
      <c r="W51" s="75">
        <v>52.153637516897753</v>
      </c>
      <c r="X51" s="76">
        <v>5.6059292857971146</v>
      </c>
      <c r="Y51" s="77">
        <v>91</v>
      </c>
      <c r="Z51" s="75">
        <v>40.848254785493587</v>
      </c>
      <c r="AA51" s="76">
        <v>5.4352439478507746</v>
      </c>
      <c r="AB51" s="77">
        <v>92</v>
      </c>
      <c r="AC51" s="75">
        <v>27.63739250310778</v>
      </c>
      <c r="AD51" s="76">
        <v>4.9591323472280449</v>
      </c>
      <c r="AE51" s="78">
        <v>86</v>
      </c>
    </row>
    <row r="52" spans="1:31" ht="14.5" customHeight="1">
      <c r="A52" s="79" t="s">
        <v>70</v>
      </c>
      <c r="B52" s="202">
        <v>81.453294131306066</v>
      </c>
      <c r="C52" s="81">
        <v>0.67067197804926315</v>
      </c>
      <c r="D52" s="82">
        <v>3840</v>
      </c>
      <c r="E52" s="202">
        <v>93.853606497470153</v>
      </c>
      <c r="F52" s="81">
        <v>0.40970284612075819</v>
      </c>
      <c r="G52" s="82">
        <v>3847</v>
      </c>
      <c r="H52" s="202">
        <v>86.315084312756881</v>
      </c>
      <c r="I52" s="81">
        <v>0.5864773756346241</v>
      </c>
      <c r="J52" s="82">
        <v>3839</v>
      </c>
      <c r="K52" s="202">
        <v>84.986554810530706</v>
      </c>
      <c r="L52" s="81">
        <v>0.60431617454586928</v>
      </c>
      <c r="M52" s="82">
        <v>3835</v>
      </c>
      <c r="N52" s="202">
        <v>65.461127401699613</v>
      </c>
      <c r="O52" s="81">
        <v>0.81961185816875859</v>
      </c>
      <c r="P52" s="82">
        <v>3817</v>
      </c>
      <c r="Q52" s="202">
        <v>74.10943104552473</v>
      </c>
      <c r="R52" s="81">
        <v>0.75730090265985273</v>
      </c>
      <c r="S52" s="82">
        <v>3817</v>
      </c>
      <c r="T52" s="202">
        <v>30.608372574362772</v>
      </c>
      <c r="U52" s="81">
        <v>0.80481748043994328</v>
      </c>
      <c r="V52" s="82">
        <v>3768</v>
      </c>
      <c r="W52" s="80">
        <v>52.223075197780993</v>
      </c>
      <c r="X52" s="81">
        <v>0.86895650676340963</v>
      </c>
      <c r="Y52" s="82">
        <v>3796</v>
      </c>
      <c r="Z52" s="80">
        <v>37.628807888956707</v>
      </c>
      <c r="AA52" s="81">
        <v>0.83921826288389978</v>
      </c>
      <c r="AB52" s="82">
        <v>3792</v>
      </c>
      <c r="AC52" s="80">
        <v>44.454618407009349</v>
      </c>
      <c r="AD52" s="81">
        <v>0.88915345020450298</v>
      </c>
      <c r="AE52" s="83">
        <v>3586</v>
      </c>
    </row>
    <row r="53" spans="1:31" ht="14.5" customHeight="1">
      <c r="A53" s="79" t="s">
        <v>71</v>
      </c>
      <c r="B53" s="80">
        <v>79.058512035014815</v>
      </c>
      <c r="C53" s="81">
        <v>1.490468883609448</v>
      </c>
      <c r="D53" s="82">
        <v>839</v>
      </c>
      <c r="E53" s="202">
        <v>91.612087314169315</v>
      </c>
      <c r="F53" s="81">
        <v>1.0080620066433279</v>
      </c>
      <c r="G53" s="82">
        <v>841</v>
      </c>
      <c r="H53" s="202">
        <v>77.813782496584068</v>
      </c>
      <c r="I53" s="81">
        <v>1.5173210098695269</v>
      </c>
      <c r="J53" s="82">
        <v>840</v>
      </c>
      <c r="K53" s="202">
        <v>81.268798714895993</v>
      </c>
      <c r="L53" s="81">
        <v>1.4280151765278399</v>
      </c>
      <c r="M53" s="82">
        <v>833</v>
      </c>
      <c r="N53" s="80">
        <v>60.242907014751601</v>
      </c>
      <c r="O53" s="81">
        <v>1.826146922880775</v>
      </c>
      <c r="P53" s="82">
        <v>827</v>
      </c>
      <c r="Q53" s="80">
        <v>78.236179134123063</v>
      </c>
      <c r="R53" s="81">
        <v>1.5036548891146271</v>
      </c>
      <c r="S53" s="82">
        <v>832</v>
      </c>
      <c r="T53" s="202">
        <v>38.169954174666543</v>
      </c>
      <c r="U53" s="81">
        <v>1.7915436240860101</v>
      </c>
      <c r="V53" s="82">
        <v>819</v>
      </c>
      <c r="W53" s="80">
        <v>50.30224125473687</v>
      </c>
      <c r="X53" s="81">
        <v>1.8534086853370859</v>
      </c>
      <c r="Y53" s="82">
        <v>829</v>
      </c>
      <c r="Z53" s="80">
        <v>37.195097746214238</v>
      </c>
      <c r="AA53" s="81">
        <v>1.7695320842998139</v>
      </c>
      <c r="AB53" s="82">
        <v>823</v>
      </c>
      <c r="AC53" s="80">
        <v>44.384127570907097</v>
      </c>
      <c r="AD53" s="81">
        <v>1.9074591214031831</v>
      </c>
      <c r="AE53" s="83">
        <v>766</v>
      </c>
    </row>
    <row r="54" spans="1:31" ht="14.5" customHeight="1">
      <c r="A54" s="84" t="s">
        <v>72</v>
      </c>
      <c r="B54" s="206">
        <v>81.005808035661971</v>
      </c>
      <c r="C54" s="86">
        <v>0.61250263451574449</v>
      </c>
      <c r="D54" s="87">
        <v>4679</v>
      </c>
      <c r="E54" s="206">
        <v>93.43512097588463</v>
      </c>
      <c r="F54" s="86">
        <v>0.38293083565029401</v>
      </c>
      <c r="G54" s="87">
        <v>4688</v>
      </c>
      <c r="H54" s="206">
        <v>84.724428077614689</v>
      </c>
      <c r="I54" s="86">
        <v>0.55732008574540715</v>
      </c>
      <c r="J54" s="87">
        <v>4679</v>
      </c>
      <c r="K54" s="206">
        <v>84.29520721077418</v>
      </c>
      <c r="L54" s="86">
        <v>0.55957750933735073</v>
      </c>
      <c r="M54" s="87">
        <v>4668</v>
      </c>
      <c r="N54" s="206">
        <v>64.491379304713547</v>
      </c>
      <c r="O54" s="86">
        <v>0.74999200884156314</v>
      </c>
      <c r="P54" s="87">
        <v>4644</v>
      </c>
      <c r="Q54" s="206">
        <v>74.877812678067386</v>
      </c>
      <c r="R54" s="86">
        <v>0.67752923823632638</v>
      </c>
      <c r="S54" s="87">
        <v>4649</v>
      </c>
      <c r="T54" s="206">
        <v>32.01810140345264</v>
      </c>
      <c r="U54" s="86">
        <v>0.73568971728394805</v>
      </c>
      <c r="V54" s="87">
        <v>4587</v>
      </c>
      <c r="W54" s="85">
        <v>51.863629659210311</v>
      </c>
      <c r="X54" s="86">
        <v>0.78691741857930386</v>
      </c>
      <c r="Y54" s="87">
        <v>4625</v>
      </c>
      <c r="Z54" s="85">
        <v>37.548450753230853</v>
      </c>
      <c r="AA54" s="86">
        <v>0.75831892542912627</v>
      </c>
      <c r="AB54" s="87">
        <v>4615</v>
      </c>
      <c r="AC54" s="85">
        <v>44.44166016397417</v>
      </c>
      <c r="AD54" s="86">
        <v>0.80597863413902415</v>
      </c>
      <c r="AE54" s="88">
        <v>4352</v>
      </c>
    </row>
    <row r="55" spans="1:31" ht="14.5" customHeight="1">
      <c r="A55" s="1172" t="s">
        <v>216</v>
      </c>
      <c r="B55" s="1172" t="s">
        <v>217</v>
      </c>
      <c r="C55" s="1172" t="s">
        <v>217</v>
      </c>
      <c r="D55" s="1172" t="s">
        <v>217</v>
      </c>
      <c r="E55" s="1172" t="s">
        <v>217</v>
      </c>
      <c r="F55" s="1172" t="s">
        <v>217</v>
      </c>
      <c r="G55" s="1172" t="s">
        <v>217</v>
      </c>
      <c r="H55" s="1172" t="s">
        <v>217</v>
      </c>
      <c r="I55" s="1172" t="s">
        <v>217</v>
      </c>
      <c r="J55" s="1172" t="s">
        <v>217</v>
      </c>
      <c r="K55" s="1172" t="s">
        <v>217</v>
      </c>
      <c r="L55" s="1172" t="s">
        <v>217</v>
      </c>
      <c r="M55" s="1172" t="s">
        <v>217</v>
      </c>
      <c r="N55" s="1172" t="s">
        <v>217</v>
      </c>
      <c r="O55" s="1172" t="s">
        <v>217</v>
      </c>
      <c r="P55" s="1172" t="s">
        <v>217</v>
      </c>
      <c r="Q55" s="1172" t="s">
        <v>217</v>
      </c>
      <c r="R55" s="1172" t="s">
        <v>217</v>
      </c>
      <c r="S55" s="1172" t="s">
        <v>217</v>
      </c>
      <c r="T55" s="1172" t="s">
        <v>217</v>
      </c>
      <c r="U55" s="1172" t="s">
        <v>217</v>
      </c>
      <c r="V55" s="1172" t="s">
        <v>217</v>
      </c>
      <c r="W55" s="1172" t="s">
        <v>217</v>
      </c>
      <c r="X55" s="1172" t="s">
        <v>217</v>
      </c>
      <c r="Y55" s="1172" t="s">
        <v>217</v>
      </c>
      <c r="Z55" s="1172" t="s">
        <v>217</v>
      </c>
      <c r="AA55" s="1172" t="s">
        <v>217</v>
      </c>
      <c r="AB55" s="1172" t="s">
        <v>217</v>
      </c>
      <c r="AC55" s="1172" t="s">
        <v>217</v>
      </c>
      <c r="AD55" s="1172" t="s">
        <v>217</v>
      </c>
      <c r="AE55" s="1172" t="s">
        <v>217</v>
      </c>
    </row>
    <row r="56" spans="1:31" ht="25" customHeight="1">
      <c r="A56" s="1172" t="s">
        <v>394</v>
      </c>
      <c r="B56" s="1172" t="s">
        <v>115</v>
      </c>
      <c r="C56" s="1172" t="s">
        <v>115</v>
      </c>
      <c r="D56" s="1172" t="s">
        <v>115</v>
      </c>
      <c r="E56" s="1172" t="s">
        <v>115</v>
      </c>
      <c r="F56" s="1172" t="s">
        <v>115</v>
      </c>
      <c r="G56" s="1172" t="s">
        <v>115</v>
      </c>
      <c r="H56" s="1172" t="s">
        <v>115</v>
      </c>
      <c r="I56" s="1172" t="s">
        <v>115</v>
      </c>
      <c r="J56" s="1172" t="s">
        <v>115</v>
      </c>
      <c r="K56" s="1172" t="s">
        <v>115</v>
      </c>
      <c r="L56" s="1172" t="s">
        <v>115</v>
      </c>
      <c r="M56" s="1172" t="s">
        <v>115</v>
      </c>
      <c r="N56" s="1172" t="s">
        <v>115</v>
      </c>
      <c r="O56" s="1172" t="s">
        <v>115</v>
      </c>
      <c r="P56" s="1172" t="s">
        <v>115</v>
      </c>
      <c r="Q56" s="1172" t="s">
        <v>115</v>
      </c>
      <c r="R56" s="1172" t="s">
        <v>115</v>
      </c>
      <c r="S56" s="1172" t="s">
        <v>115</v>
      </c>
      <c r="T56" s="1172" t="s">
        <v>115</v>
      </c>
      <c r="U56" s="1172" t="s">
        <v>115</v>
      </c>
      <c r="V56" s="1172" t="s">
        <v>115</v>
      </c>
      <c r="W56" s="1172" t="s">
        <v>115</v>
      </c>
      <c r="X56" s="1172" t="s">
        <v>115</v>
      </c>
      <c r="Y56" s="1172" t="s">
        <v>115</v>
      </c>
      <c r="Z56" s="1172" t="s">
        <v>115</v>
      </c>
      <c r="AA56" s="1172" t="s">
        <v>115</v>
      </c>
      <c r="AB56" s="1172" t="s">
        <v>115</v>
      </c>
      <c r="AC56" s="1172" t="s">
        <v>115</v>
      </c>
      <c r="AD56" s="1172" t="s">
        <v>115</v>
      </c>
      <c r="AE56" s="1172" t="s">
        <v>115</v>
      </c>
    </row>
    <row r="57" spans="1:31" ht="14.5" customHeight="1">
      <c r="A57" s="1255" t="s">
        <v>748</v>
      </c>
      <c r="B57" s="1255" t="s">
        <v>218</v>
      </c>
      <c r="C57" s="1255" t="s">
        <v>218</v>
      </c>
      <c r="D57" s="1255" t="s">
        <v>218</v>
      </c>
      <c r="E57" s="1255" t="s">
        <v>218</v>
      </c>
      <c r="F57" s="1255" t="s">
        <v>218</v>
      </c>
      <c r="G57" s="1255" t="s">
        <v>218</v>
      </c>
      <c r="H57" s="1255" t="s">
        <v>218</v>
      </c>
      <c r="I57" s="1255" t="s">
        <v>218</v>
      </c>
      <c r="J57" s="1255" t="s">
        <v>218</v>
      </c>
      <c r="K57" s="1255" t="s">
        <v>218</v>
      </c>
      <c r="L57" s="1255" t="s">
        <v>218</v>
      </c>
      <c r="M57" s="1255" t="s">
        <v>218</v>
      </c>
      <c r="N57" s="1255" t="s">
        <v>218</v>
      </c>
      <c r="O57" s="1255" t="s">
        <v>218</v>
      </c>
      <c r="P57" s="1255" t="s">
        <v>218</v>
      </c>
      <c r="Q57" s="1255" t="s">
        <v>218</v>
      </c>
      <c r="R57" s="1255" t="s">
        <v>218</v>
      </c>
      <c r="S57" s="1255" t="s">
        <v>218</v>
      </c>
      <c r="T57" s="1255" t="s">
        <v>218</v>
      </c>
      <c r="U57" s="1255" t="s">
        <v>218</v>
      </c>
      <c r="V57" s="1255" t="s">
        <v>218</v>
      </c>
      <c r="W57" s="1255" t="s">
        <v>218</v>
      </c>
      <c r="X57" s="1255" t="s">
        <v>218</v>
      </c>
      <c r="Y57" s="1255" t="s">
        <v>218</v>
      </c>
      <c r="Z57" s="1255" t="s">
        <v>218</v>
      </c>
      <c r="AA57" s="1255" t="s">
        <v>218</v>
      </c>
      <c r="AB57" s="1255" t="s">
        <v>218</v>
      </c>
      <c r="AC57" s="1255" t="s">
        <v>218</v>
      </c>
      <c r="AD57" s="1255" t="s">
        <v>218</v>
      </c>
      <c r="AE57" s="1255" t="s">
        <v>218</v>
      </c>
    </row>
    <row r="58" spans="1:31" ht="14.5" customHeight="1"/>
    <row r="59" spans="1:31" ht="25" customHeight="1">
      <c r="A59" s="1173">
        <v>2020</v>
      </c>
      <c r="B59" s="1173"/>
      <c r="C59" s="1173"/>
      <c r="D59" s="1173"/>
      <c r="E59" s="1173"/>
      <c r="F59" s="1173"/>
      <c r="G59" s="1173"/>
      <c r="H59" s="1173"/>
      <c r="I59" s="1173"/>
      <c r="J59" s="1173"/>
      <c r="K59" s="1173"/>
      <c r="L59" s="1173"/>
      <c r="M59" s="1173"/>
      <c r="N59" s="1173"/>
      <c r="O59" s="1173"/>
      <c r="P59" s="1173"/>
      <c r="Q59" s="1173"/>
      <c r="R59" s="1173"/>
      <c r="S59" s="1173"/>
      <c r="T59" s="1173"/>
      <c r="U59" s="1173"/>
      <c r="V59" s="1173"/>
      <c r="W59" s="1173"/>
      <c r="X59" s="1173"/>
      <c r="Y59" s="1173"/>
      <c r="Z59" s="749"/>
      <c r="AA59" s="749"/>
      <c r="AB59" s="749"/>
      <c r="AC59" s="749"/>
      <c r="AD59" s="749"/>
      <c r="AE59" s="749"/>
    </row>
    <row r="60" spans="1:31" ht="14.5" customHeight="1"/>
    <row r="61" spans="1:31" ht="14.5" customHeight="1">
      <c r="A61" s="1240" t="s">
        <v>376</v>
      </c>
      <c r="B61" s="1240"/>
      <c r="C61" s="1240"/>
      <c r="D61" s="1240"/>
      <c r="E61" s="1240"/>
      <c r="F61" s="1240"/>
      <c r="G61" s="1240"/>
      <c r="H61" s="1240"/>
      <c r="I61" s="1240"/>
      <c r="J61" s="1240"/>
      <c r="K61" s="1240"/>
      <c r="L61" s="1240"/>
      <c r="M61" s="1240"/>
      <c r="N61" s="1240"/>
      <c r="O61" s="1240"/>
      <c r="P61" s="1240"/>
      <c r="Q61" s="1240"/>
      <c r="R61" s="1240"/>
      <c r="S61" s="1240"/>
      <c r="T61" s="1240"/>
      <c r="U61" s="1240"/>
      <c r="V61" s="1240"/>
      <c r="W61" s="1240"/>
      <c r="X61" s="1240"/>
      <c r="Y61" s="1240"/>
    </row>
    <row r="62" spans="1:31" ht="34" customHeight="1" thickBot="1">
      <c r="A62" s="1400" t="s">
        <v>43</v>
      </c>
      <c r="B62" s="1265" t="s">
        <v>519</v>
      </c>
      <c r="C62" s="1274"/>
      <c r="D62" s="1266"/>
      <c r="E62" s="1245" t="s">
        <v>231</v>
      </c>
      <c r="F62" s="1245" t="s">
        <v>207</v>
      </c>
      <c r="G62" s="1245" t="s">
        <v>207</v>
      </c>
      <c r="H62" s="1245" t="s">
        <v>232</v>
      </c>
      <c r="I62" s="1245" t="s">
        <v>208</v>
      </c>
      <c r="J62" s="1245" t="s">
        <v>208</v>
      </c>
      <c r="K62" s="1245" t="s">
        <v>233</v>
      </c>
      <c r="L62" s="1245" t="s">
        <v>209</v>
      </c>
      <c r="M62" s="1245" t="s">
        <v>209</v>
      </c>
      <c r="N62" s="1245" t="s">
        <v>234</v>
      </c>
      <c r="O62" s="1245" t="s">
        <v>210</v>
      </c>
      <c r="P62" s="1245" t="s">
        <v>210</v>
      </c>
      <c r="Q62" s="1245" t="s">
        <v>237</v>
      </c>
      <c r="R62" s="1245" t="s">
        <v>211</v>
      </c>
      <c r="S62" s="1245" t="s">
        <v>211</v>
      </c>
      <c r="T62" s="1245" t="s">
        <v>235</v>
      </c>
      <c r="U62" s="1245" t="s">
        <v>212</v>
      </c>
      <c r="V62" s="1245" t="s">
        <v>212</v>
      </c>
      <c r="W62" s="1245" t="s">
        <v>236</v>
      </c>
      <c r="X62" s="1245" t="s">
        <v>213</v>
      </c>
      <c r="Y62" s="1246" t="s">
        <v>213</v>
      </c>
    </row>
    <row r="63" spans="1:31" ht="14.5" customHeight="1" thickBot="1">
      <c r="A63" s="1254" t="s">
        <v>43</v>
      </c>
      <c r="B63" s="54" t="s">
        <v>40</v>
      </c>
      <c r="C63" s="54" t="s">
        <v>111</v>
      </c>
      <c r="D63" s="55" t="s">
        <v>112</v>
      </c>
      <c r="E63" s="54" t="s">
        <v>40</v>
      </c>
      <c r="F63" s="54" t="s">
        <v>111</v>
      </c>
      <c r="G63" s="55" t="s">
        <v>112</v>
      </c>
      <c r="H63" s="54" t="s">
        <v>40</v>
      </c>
      <c r="I63" s="54" t="s">
        <v>111</v>
      </c>
      <c r="J63" s="55" t="s">
        <v>112</v>
      </c>
      <c r="K63" s="54" t="s">
        <v>40</v>
      </c>
      <c r="L63" s="54" t="s">
        <v>111</v>
      </c>
      <c r="M63" s="55" t="s">
        <v>112</v>
      </c>
      <c r="N63" s="54" t="s">
        <v>40</v>
      </c>
      <c r="O63" s="54" t="s">
        <v>111</v>
      </c>
      <c r="P63" s="55" t="s">
        <v>112</v>
      </c>
      <c r="Q63" s="54" t="s">
        <v>40</v>
      </c>
      <c r="R63" s="54" t="s">
        <v>111</v>
      </c>
      <c r="S63" s="55" t="s">
        <v>112</v>
      </c>
      <c r="T63" s="54" t="s">
        <v>40</v>
      </c>
      <c r="U63" s="54" t="s">
        <v>111</v>
      </c>
      <c r="V63" s="55" t="s">
        <v>112</v>
      </c>
      <c r="W63" s="54" t="s">
        <v>40</v>
      </c>
      <c r="X63" s="54" t="s">
        <v>111</v>
      </c>
      <c r="Y63" s="54" t="s">
        <v>112</v>
      </c>
    </row>
    <row r="64" spans="1:31" ht="14.5" customHeight="1">
      <c r="A64" s="56" t="s">
        <v>54</v>
      </c>
      <c r="B64" s="66">
        <v>87.411842309413885</v>
      </c>
      <c r="C64" s="67">
        <v>1.976358876367889</v>
      </c>
      <c r="D64" s="68">
        <v>295</v>
      </c>
      <c r="E64" s="66">
        <v>97.908296422353033</v>
      </c>
      <c r="F64" s="67">
        <v>0.84847680828849625</v>
      </c>
      <c r="G64" s="68">
        <v>307</v>
      </c>
      <c r="H64" s="66">
        <v>95.758879572680073</v>
      </c>
      <c r="I64" s="67">
        <v>1.15597957219189</v>
      </c>
      <c r="J64" s="68">
        <v>306</v>
      </c>
      <c r="K64" s="66">
        <v>91.480071584320314</v>
      </c>
      <c r="L64" s="67">
        <v>1.537366341617284</v>
      </c>
      <c r="M64" s="68">
        <v>305</v>
      </c>
      <c r="N64" s="66">
        <v>76.509507593553067</v>
      </c>
      <c r="O64" s="67">
        <v>2.60517433983668</v>
      </c>
      <c r="P64" s="68">
        <v>282</v>
      </c>
      <c r="Q64" s="66">
        <v>76.647761114799877</v>
      </c>
      <c r="R64" s="67">
        <v>2.6226112324050259</v>
      </c>
      <c r="S64" s="68">
        <v>284</v>
      </c>
      <c r="T64" s="66">
        <v>51.103198329383453</v>
      </c>
      <c r="U64" s="67">
        <v>3.137374684868504</v>
      </c>
      <c r="V64" s="68">
        <v>276</v>
      </c>
      <c r="W64" s="66">
        <v>41.518084673142987</v>
      </c>
      <c r="X64" s="67">
        <v>3.4186909758992021</v>
      </c>
      <c r="Y64" s="69">
        <v>224</v>
      </c>
    </row>
    <row r="65" spans="1:25" ht="14.5" customHeight="1">
      <c r="A65" s="61" t="s">
        <v>55</v>
      </c>
      <c r="B65" s="70">
        <v>84.215246508653081</v>
      </c>
      <c r="C65" s="71">
        <v>2.3042279429405181</v>
      </c>
      <c r="D65" s="72">
        <v>273</v>
      </c>
      <c r="E65" s="70">
        <v>96.886810227460245</v>
      </c>
      <c r="F65" s="71">
        <v>1.12151099231712</v>
      </c>
      <c r="G65" s="72">
        <v>278</v>
      </c>
      <c r="H65" s="70">
        <v>92.562821717238364</v>
      </c>
      <c r="I65" s="71">
        <v>1.6168087591226701</v>
      </c>
      <c r="J65" s="72">
        <v>272</v>
      </c>
      <c r="K65" s="70">
        <v>85.96459102737731</v>
      </c>
      <c r="L65" s="71">
        <v>2.131217758946915</v>
      </c>
      <c r="M65" s="72">
        <v>272</v>
      </c>
      <c r="N65" s="70">
        <v>67.644842804641598</v>
      </c>
      <c r="O65" s="71">
        <v>2.999333150894441</v>
      </c>
      <c r="P65" s="72">
        <v>262</v>
      </c>
      <c r="Q65" s="70">
        <v>79.383884113760288</v>
      </c>
      <c r="R65" s="71">
        <v>2.614355779374876</v>
      </c>
      <c r="S65" s="72">
        <v>261</v>
      </c>
      <c r="T65" s="70">
        <v>43.124362971963777</v>
      </c>
      <c r="U65" s="71">
        <v>3.1902654783041431</v>
      </c>
      <c r="V65" s="72">
        <v>255</v>
      </c>
      <c r="W65" s="70">
        <v>41.304932072141781</v>
      </c>
      <c r="X65" s="71">
        <v>3.5371451457680649</v>
      </c>
      <c r="Y65" s="73">
        <v>207</v>
      </c>
    </row>
    <row r="66" spans="1:25" ht="14.5" customHeight="1">
      <c r="A66" s="56" t="s">
        <v>56</v>
      </c>
      <c r="B66" s="66">
        <v>83.686634984384355</v>
      </c>
      <c r="C66" s="67">
        <v>5.6355861592181</v>
      </c>
      <c r="D66" s="68">
        <v>47</v>
      </c>
      <c r="E66" s="66">
        <v>97.886920868614268</v>
      </c>
      <c r="F66" s="67">
        <v>2.0915654453640369</v>
      </c>
      <c r="G66" s="68">
        <v>48</v>
      </c>
      <c r="H66" s="66">
        <v>95.062014086664163</v>
      </c>
      <c r="I66" s="67">
        <v>3.403818674819139</v>
      </c>
      <c r="J66" s="68">
        <v>46</v>
      </c>
      <c r="K66" s="66">
        <v>83.748381971048403</v>
      </c>
      <c r="L66" s="67">
        <v>5.6805272462910628</v>
      </c>
      <c r="M66" s="68">
        <v>45</v>
      </c>
      <c r="N66" s="66">
        <v>80.492654572516869</v>
      </c>
      <c r="O66" s="67">
        <v>5.8639388170488784</v>
      </c>
      <c r="P66" s="68">
        <v>48</v>
      </c>
      <c r="Q66" s="66">
        <v>88.270811113585836</v>
      </c>
      <c r="R66" s="67">
        <v>4.9226507000760016</v>
      </c>
      <c r="S66" s="68">
        <v>47</v>
      </c>
      <c r="T66" s="66">
        <v>74.426879471221227</v>
      </c>
      <c r="U66" s="67">
        <v>6.443199479955247</v>
      </c>
      <c r="V66" s="68">
        <v>46</v>
      </c>
      <c r="W66" s="66">
        <v>57.353176690036008</v>
      </c>
      <c r="X66" s="67">
        <v>8.1374382188774348</v>
      </c>
      <c r="Y66" s="69">
        <v>38</v>
      </c>
    </row>
    <row r="67" spans="1:25" ht="14.5" customHeight="1">
      <c r="A67" s="61" t="s">
        <v>57</v>
      </c>
      <c r="B67" s="70">
        <v>85.721310290069567</v>
      </c>
      <c r="C67" s="71">
        <v>4.8264258751022604</v>
      </c>
      <c r="D67" s="72">
        <v>57</v>
      </c>
      <c r="E67" s="70">
        <v>96.337089211819887</v>
      </c>
      <c r="F67" s="71">
        <v>2.668566863008826</v>
      </c>
      <c r="G67" s="72">
        <v>61</v>
      </c>
      <c r="H67" s="70">
        <v>96.718141466098928</v>
      </c>
      <c r="I67" s="71">
        <v>2.3147663965869749</v>
      </c>
      <c r="J67" s="72">
        <v>63</v>
      </c>
      <c r="K67" s="70">
        <v>88.910553566959933</v>
      </c>
      <c r="L67" s="71">
        <v>4.0578714992159366</v>
      </c>
      <c r="M67" s="72">
        <v>61</v>
      </c>
      <c r="N67" s="70">
        <v>61.521341644469572</v>
      </c>
      <c r="O67" s="71">
        <v>6.4572996697984113</v>
      </c>
      <c r="P67" s="72">
        <v>59</v>
      </c>
      <c r="Q67" s="70">
        <v>79.044353710489474</v>
      </c>
      <c r="R67" s="71">
        <v>5.3547377612783356</v>
      </c>
      <c r="S67" s="72">
        <v>58</v>
      </c>
      <c r="T67" s="70">
        <v>68.229617489865419</v>
      </c>
      <c r="U67" s="71">
        <v>6.3267010405534503</v>
      </c>
      <c r="V67" s="72">
        <v>57</v>
      </c>
      <c r="W67" s="70">
        <v>57.456426400235713</v>
      </c>
      <c r="X67" s="71">
        <v>8.0576398728832022</v>
      </c>
      <c r="Y67" s="73">
        <v>39</v>
      </c>
    </row>
    <row r="68" spans="1:25" ht="14.5" customHeight="1">
      <c r="A68" s="56" t="s">
        <v>58</v>
      </c>
      <c r="B68" s="66" t="s">
        <v>148</v>
      </c>
      <c r="C68" s="67" t="s">
        <v>148</v>
      </c>
      <c r="D68" s="68" t="s">
        <v>148</v>
      </c>
      <c r="E68" s="66" t="s">
        <v>148</v>
      </c>
      <c r="F68" s="67" t="s">
        <v>148</v>
      </c>
      <c r="G68" s="68" t="s">
        <v>148</v>
      </c>
      <c r="H68" s="66" t="s">
        <v>148</v>
      </c>
      <c r="I68" s="67" t="s">
        <v>148</v>
      </c>
      <c r="J68" s="68" t="s">
        <v>148</v>
      </c>
      <c r="K68" s="66" t="s">
        <v>148</v>
      </c>
      <c r="L68" s="67" t="s">
        <v>148</v>
      </c>
      <c r="M68" s="68" t="s">
        <v>148</v>
      </c>
      <c r="N68" s="66" t="s">
        <v>148</v>
      </c>
      <c r="O68" s="67" t="s">
        <v>148</v>
      </c>
      <c r="P68" s="68" t="s">
        <v>148</v>
      </c>
      <c r="Q68" s="66" t="s">
        <v>148</v>
      </c>
      <c r="R68" s="67" t="s">
        <v>148</v>
      </c>
      <c r="S68" s="68" t="s">
        <v>148</v>
      </c>
      <c r="T68" s="66" t="s">
        <v>148</v>
      </c>
      <c r="U68" s="67" t="s">
        <v>148</v>
      </c>
      <c r="V68" s="68" t="s">
        <v>148</v>
      </c>
      <c r="W68" s="66" t="s">
        <v>148</v>
      </c>
      <c r="X68" s="67" t="s">
        <v>148</v>
      </c>
      <c r="Y68" s="69" t="s">
        <v>148</v>
      </c>
    </row>
    <row r="69" spans="1:25" ht="14.5" customHeight="1">
      <c r="A69" s="61" t="s">
        <v>59</v>
      </c>
      <c r="B69" s="70" t="s">
        <v>148</v>
      </c>
      <c r="C69" s="71" t="s">
        <v>148</v>
      </c>
      <c r="D69" s="72" t="s">
        <v>148</v>
      </c>
      <c r="E69" s="70" t="s">
        <v>148</v>
      </c>
      <c r="F69" s="71" t="s">
        <v>148</v>
      </c>
      <c r="G69" s="72" t="s">
        <v>148</v>
      </c>
      <c r="H69" s="70" t="s">
        <v>148</v>
      </c>
      <c r="I69" s="71" t="s">
        <v>148</v>
      </c>
      <c r="J69" s="72" t="s">
        <v>148</v>
      </c>
      <c r="K69" s="70" t="s">
        <v>148</v>
      </c>
      <c r="L69" s="71" t="s">
        <v>148</v>
      </c>
      <c r="M69" s="72" t="s">
        <v>148</v>
      </c>
      <c r="N69" s="70" t="s">
        <v>148</v>
      </c>
      <c r="O69" s="71" t="s">
        <v>148</v>
      </c>
      <c r="P69" s="72" t="s">
        <v>148</v>
      </c>
      <c r="Q69" s="70" t="s">
        <v>148</v>
      </c>
      <c r="R69" s="71" t="s">
        <v>148</v>
      </c>
      <c r="S69" s="72" t="s">
        <v>148</v>
      </c>
      <c r="T69" s="70" t="s">
        <v>148</v>
      </c>
      <c r="U69" s="71" t="s">
        <v>148</v>
      </c>
      <c r="V69" s="72" t="s">
        <v>148</v>
      </c>
      <c r="W69" s="70" t="s">
        <v>148</v>
      </c>
      <c r="X69" s="71" t="s">
        <v>148</v>
      </c>
      <c r="Y69" s="73" t="s">
        <v>148</v>
      </c>
    </row>
    <row r="70" spans="1:25" ht="14.5" customHeight="1">
      <c r="A70" s="56" t="s">
        <v>60</v>
      </c>
      <c r="B70" s="66">
        <v>88.188198786479887</v>
      </c>
      <c r="C70" s="67">
        <v>3.1024356286858712</v>
      </c>
      <c r="D70" s="68">
        <v>127</v>
      </c>
      <c r="E70" s="66">
        <v>99.427212951428984</v>
      </c>
      <c r="F70" s="67">
        <v>0.57201680797288923</v>
      </c>
      <c r="G70" s="68">
        <v>132</v>
      </c>
      <c r="H70" s="66">
        <v>98.653313016767839</v>
      </c>
      <c r="I70" s="67">
        <v>0.94754905478784335</v>
      </c>
      <c r="J70" s="68">
        <v>131</v>
      </c>
      <c r="K70" s="66">
        <v>98.593045357772809</v>
      </c>
      <c r="L70" s="67">
        <v>0.99084059587362994</v>
      </c>
      <c r="M70" s="68">
        <v>133</v>
      </c>
      <c r="N70" s="66">
        <v>82.846502529031</v>
      </c>
      <c r="O70" s="67">
        <v>3.5703671687075431</v>
      </c>
      <c r="P70" s="68">
        <v>128</v>
      </c>
      <c r="Q70" s="66">
        <v>83.413396152707634</v>
      </c>
      <c r="R70" s="67">
        <v>3.4465068182521348</v>
      </c>
      <c r="S70" s="68">
        <v>129</v>
      </c>
      <c r="T70" s="66">
        <v>53.641369513498958</v>
      </c>
      <c r="U70" s="67">
        <v>4.6827106539828964</v>
      </c>
      <c r="V70" s="68">
        <v>124</v>
      </c>
      <c r="W70" s="66">
        <v>45.989622600503438</v>
      </c>
      <c r="X70" s="67">
        <v>5.0811894878833579</v>
      </c>
      <c r="Y70" s="69">
        <v>103</v>
      </c>
    </row>
    <row r="71" spans="1:25" ht="14.5" customHeight="1">
      <c r="A71" s="61" t="s">
        <v>61</v>
      </c>
      <c r="B71" s="70" t="s">
        <v>148</v>
      </c>
      <c r="C71" s="71" t="s">
        <v>148</v>
      </c>
      <c r="D71" s="72" t="s">
        <v>148</v>
      </c>
      <c r="E71" s="70" t="s">
        <v>148</v>
      </c>
      <c r="F71" s="71" t="s">
        <v>148</v>
      </c>
      <c r="G71" s="72" t="s">
        <v>148</v>
      </c>
      <c r="H71" s="70" t="s">
        <v>148</v>
      </c>
      <c r="I71" s="71" t="s">
        <v>148</v>
      </c>
      <c r="J71" s="72" t="s">
        <v>148</v>
      </c>
      <c r="K71" s="70" t="s">
        <v>148</v>
      </c>
      <c r="L71" s="71" t="s">
        <v>148</v>
      </c>
      <c r="M71" s="72" t="s">
        <v>148</v>
      </c>
      <c r="N71" s="70" t="s">
        <v>148</v>
      </c>
      <c r="O71" s="71" t="s">
        <v>148</v>
      </c>
      <c r="P71" s="72" t="s">
        <v>148</v>
      </c>
      <c r="Q71" s="70" t="s">
        <v>148</v>
      </c>
      <c r="R71" s="71" t="s">
        <v>148</v>
      </c>
      <c r="S71" s="72" t="s">
        <v>148</v>
      </c>
      <c r="T71" s="70" t="s">
        <v>148</v>
      </c>
      <c r="U71" s="71" t="s">
        <v>148</v>
      </c>
      <c r="V71" s="72" t="s">
        <v>148</v>
      </c>
      <c r="W71" s="70" t="s">
        <v>148</v>
      </c>
      <c r="X71" s="71" t="s">
        <v>148</v>
      </c>
      <c r="Y71" s="73" t="s">
        <v>148</v>
      </c>
    </row>
    <row r="72" spans="1:25" ht="14.5" customHeight="1">
      <c r="A72" s="56" t="s">
        <v>62</v>
      </c>
      <c r="B72" s="66">
        <v>83.600317325879075</v>
      </c>
      <c r="C72" s="67">
        <v>3.450815706478533</v>
      </c>
      <c r="D72" s="68">
        <v>130</v>
      </c>
      <c r="E72" s="66">
        <v>97.488541697827813</v>
      </c>
      <c r="F72" s="67">
        <v>1.2567239254169</v>
      </c>
      <c r="G72" s="68">
        <v>138</v>
      </c>
      <c r="H72" s="66">
        <v>94.252359048065642</v>
      </c>
      <c r="I72" s="67">
        <v>2.0696043774227659</v>
      </c>
      <c r="J72" s="68">
        <v>137</v>
      </c>
      <c r="K72" s="66">
        <v>89.970507170585705</v>
      </c>
      <c r="L72" s="67">
        <v>2.7448580843593442</v>
      </c>
      <c r="M72" s="68">
        <v>134</v>
      </c>
      <c r="N72" s="66">
        <v>82.645450964920059</v>
      </c>
      <c r="O72" s="67">
        <v>3.3753199583540638</v>
      </c>
      <c r="P72" s="68">
        <v>133</v>
      </c>
      <c r="Q72" s="66">
        <v>85.589891295673269</v>
      </c>
      <c r="R72" s="67">
        <v>3.2914043827517201</v>
      </c>
      <c r="S72" s="68">
        <v>130</v>
      </c>
      <c r="T72" s="66">
        <v>59.059780776943967</v>
      </c>
      <c r="U72" s="67">
        <v>4.5172526582071377</v>
      </c>
      <c r="V72" s="68">
        <v>129</v>
      </c>
      <c r="W72" s="66">
        <v>46.683823869069862</v>
      </c>
      <c r="X72" s="67">
        <v>4.9014997506897133</v>
      </c>
      <c r="Y72" s="69">
        <v>111</v>
      </c>
    </row>
    <row r="73" spans="1:25" ht="14.5" customHeight="1">
      <c r="A73" s="61" t="s">
        <v>99</v>
      </c>
      <c r="B73" s="70">
        <v>83.800981673373869</v>
      </c>
      <c r="C73" s="71">
        <v>2.2326401408333321</v>
      </c>
      <c r="D73" s="72">
        <v>294</v>
      </c>
      <c r="E73" s="70">
        <v>98.05628538166242</v>
      </c>
      <c r="F73" s="71">
        <v>0.80025200424305076</v>
      </c>
      <c r="G73" s="72">
        <v>302</v>
      </c>
      <c r="H73" s="70">
        <v>95.59921282388116</v>
      </c>
      <c r="I73" s="71">
        <v>1.1660215329981241</v>
      </c>
      <c r="J73" s="72">
        <v>302</v>
      </c>
      <c r="K73" s="70">
        <v>95.603047081078088</v>
      </c>
      <c r="L73" s="71">
        <v>1.2204326947427919</v>
      </c>
      <c r="M73" s="72">
        <v>301</v>
      </c>
      <c r="N73" s="70">
        <v>79.347223014069939</v>
      </c>
      <c r="O73" s="71">
        <v>2.4414967654979378</v>
      </c>
      <c r="P73" s="72">
        <v>289</v>
      </c>
      <c r="Q73" s="70">
        <v>81.658826712589232</v>
      </c>
      <c r="R73" s="71">
        <v>2.3794988764311702</v>
      </c>
      <c r="S73" s="72">
        <v>286</v>
      </c>
      <c r="T73" s="70">
        <v>51.591811760072773</v>
      </c>
      <c r="U73" s="71">
        <v>3.0818387889419632</v>
      </c>
      <c r="V73" s="72">
        <v>279</v>
      </c>
      <c r="W73" s="70">
        <v>41.363156887224633</v>
      </c>
      <c r="X73" s="71">
        <v>3.3031125274645889</v>
      </c>
      <c r="Y73" s="73">
        <v>235</v>
      </c>
    </row>
    <row r="74" spans="1:25" ht="14.5" customHeight="1">
      <c r="A74" s="56" t="s">
        <v>64</v>
      </c>
      <c r="B74" s="66">
        <v>86.655069637881581</v>
      </c>
      <c r="C74" s="67">
        <v>3.300069949940065</v>
      </c>
      <c r="D74" s="68">
        <v>113</v>
      </c>
      <c r="E74" s="66">
        <v>97.431876528211376</v>
      </c>
      <c r="F74" s="67">
        <v>1.5431418267829209</v>
      </c>
      <c r="G74" s="68">
        <v>116</v>
      </c>
      <c r="H74" s="66">
        <v>95.680687136720579</v>
      </c>
      <c r="I74" s="67">
        <v>1.8253388532316039</v>
      </c>
      <c r="J74" s="68">
        <v>116</v>
      </c>
      <c r="K74" s="66">
        <v>92.641307979742777</v>
      </c>
      <c r="L74" s="67">
        <v>2.4632475899023389</v>
      </c>
      <c r="M74" s="68">
        <v>112</v>
      </c>
      <c r="N74" s="66">
        <v>75.097412013166306</v>
      </c>
      <c r="O74" s="67">
        <v>4.4443631865444484</v>
      </c>
      <c r="P74" s="68">
        <v>107</v>
      </c>
      <c r="Q74" s="66">
        <v>85.699221343669251</v>
      </c>
      <c r="R74" s="67">
        <v>3.5222595593226611</v>
      </c>
      <c r="S74" s="68">
        <v>110</v>
      </c>
      <c r="T74" s="66">
        <v>52.598112779802761</v>
      </c>
      <c r="U74" s="67">
        <v>5.0865390929079126</v>
      </c>
      <c r="V74" s="68">
        <v>105</v>
      </c>
      <c r="W74" s="66">
        <v>48.638222345253681</v>
      </c>
      <c r="X74" s="67">
        <v>5.5678494917554584</v>
      </c>
      <c r="Y74" s="69">
        <v>88</v>
      </c>
    </row>
    <row r="75" spans="1:25" ht="14.5" customHeight="1">
      <c r="A75" s="61" t="s">
        <v>65</v>
      </c>
      <c r="B75" s="70" t="s">
        <v>148</v>
      </c>
      <c r="C75" s="71" t="s">
        <v>148</v>
      </c>
      <c r="D75" s="72" t="s">
        <v>148</v>
      </c>
      <c r="E75" s="70" t="s">
        <v>148</v>
      </c>
      <c r="F75" s="71" t="s">
        <v>148</v>
      </c>
      <c r="G75" s="72" t="s">
        <v>148</v>
      </c>
      <c r="H75" s="70" t="s">
        <v>148</v>
      </c>
      <c r="I75" s="71" t="s">
        <v>148</v>
      </c>
      <c r="J75" s="72" t="s">
        <v>148</v>
      </c>
      <c r="K75" s="70" t="s">
        <v>148</v>
      </c>
      <c r="L75" s="71" t="s">
        <v>148</v>
      </c>
      <c r="M75" s="72" t="s">
        <v>148</v>
      </c>
      <c r="N75" s="70" t="s">
        <v>148</v>
      </c>
      <c r="O75" s="71" t="s">
        <v>148</v>
      </c>
      <c r="P75" s="72" t="s">
        <v>148</v>
      </c>
      <c r="Q75" s="70" t="s">
        <v>148</v>
      </c>
      <c r="R75" s="71" t="s">
        <v>148</v>
      </c>
      <c r="S75" s="72" t="s">
        <v>148</v>
      </c>
      <c r="T75" s="70" t="s">
        <v>148</v>
      </c>
      <c r="U75" s="71" t="s">
        <v>148</v>
      </c>
      <c r="V75" s="72" t="s">
        <v>148</v>
      </c>
      <c r="W75" s="70" t="s">
        <v>148</v>
      </c>
      <c r="X75" s="71" t="s">
        <v>148</v>
      </c>
      <c r="Y75" s="73" t="s">
        <v>148</v>
      </c>
    </row>
    <row r="76" spans="1:25" ht="14.5" customHeight="1">
      <c r="A76" s="56" t="s">
        <v>66</v>
      </c>
      <c r="B76" s="66">
        <v>82.749551221385943</v>
      </c>
      <c r="C76" s="67">
        <v>3.8099453885450258</v>
      </c>
      <c r="D76" s="68">
        <v>101</v>
      </c>
      <c r="E76" s="66">
        <v>95.408144307558473</v>
      </c>
      <c r="F76" s="67">
        <v>2.0468150027682421</v>
      </c>
      <c r="G76" s="68">
        <v>103</v>
      </c>
      <c r="H76" s="66">
        <v>93.741310095075079</v>
      </c>
      <c r="I76" s="67">
        <v>2.3380984387860901</v>
      </c>
      <c r="J76" s="68">
        <v>102</v>
      </c>
      <c r="K76" s="66">
        <v>95.502753866555594</v>
      </c>
      <c r="L76" s="67">
        <v>2.0064400790950532</v>
      </c>
      <c r="M76" s="68">
        <v>102</v>
      </c>
      <c r="N76" s="66">
        <v>66.960031108818541</v>
      </c>
      <c r="O76" s="67">
        <v>4.8727868226112374</v>
      </c>
      <c r="P76" s="68">
        <v>98</v>
      </c>
      <c r="Q76" s="66">
        <v>71.082045851704649</v>
      </c>
      <c r="R76" s="67">
        <v>4.7267699396718879</v>
      </c>
      <c r="S76" s="68">
        <v>97</v>
      </c>
      <c r="T76" s="66">
        <v>61.245382745170083</v>
      </c>
      <c r="U76" s="67">
        <v>5.104196402032338</v>
      </c>
      <c r="V76" s="68">
        <v>95</v>
      </c>
      <c r="W76" s="66">
        <v>29.80423560632709</v>
      </c>
      <c r="X76" s="67">
        <v>5.452206097361497</v>
      </c>
      <c r="Y76" s="69">
        <v>80</v>
      </c>
    </row>
    <row r="77" spans="1:25" ht="14.5" customHeight="1">
      <c r="A77" s="61" t="s">
        <v>67</v>
      </c>
      <c r="B77" s="70" t="s">
        <v>148</v>
      </c>
      <c r="C77" s="71" t="s">
        <v>148</v>
      </c>
      <c r="D77" s="72" t="s">
        <v>148</v>
      </c>
      <c r="E77" s="70" t="s">
        <v>148</v>
      </c>
      <c r="F77" s="71" t="s">
        <v>148</v>
      </c>
      <c r="G77" s="72" t="s">
        <v>148</v>
      </c>
      <c r="H77" s="70" t="s">
        <v>148</v>
      </c>
      <c r="I77" s="71" t="s">
        <v>148</v>
      </c>
      <c r="J77" s="72" t="s">
        <v>148</v>
      </c>
      <c r="K77" s="70" t="s">
        <v>148</v>
      </c>
      <c r="L77" s="71" t="s">
        <v>148</v>
      </c>
      <c r="M77" s="72" t="s">
        <v>148</v>
      </c>
      <c r="N77" s="70" t="s">
        <v>148</v>
      </c>
      <c r="O77" s="71" t="s">
        <v>148</v>
      </c>
      <c r="P77" s="72" t="s">
        <v>148</v>
      </c>
      <c r="Q77" s="70" t="s">
        <v>148</v>
      </c>
      <c r="R77" s="71" t="s">
        <v>148</v>
      </c>
      <c r="S77" s="72" t="s">
        <v>148</v>
      </c>
      <c r="T77" s="70" t="s">
        <v>148</v>
      </c>
      <c r="U77" s="71" t="s">
        <v>148</v>
      </c>
      <c r="V77" s="72" t="s">
        <v>148</v>
      </c>
      <c r="W77" s="70" t="s">
        <v>148</v>
      </c>
      <c r="X77" s="71" t="s">
        <v>148</v>
      </c>
      <c r="Y77" s="73" t="s">
        <v>148</v>
      </c>
    </row>
    <row r="78" spans="1:25" ht="14.5" customHeight="1">
      <c r="A78" s="56" t="s">
        <v>68</v>
      </c>
      <c r="B78" s="66" t="s">
        <v>148</v>
      </c>
      <c r="C78" s="67" t="s">
        <v>148</v>
      </c>
      <c r="D78" s="68" t="s">
        <v>148</v>
      </c>
      <c r="E78" s="66" t="s">
        <v>148</v>
      </c>
      <c r="F78" s="67" t="s">
        <v>148</v>
      </c>
      <c r="G78" s="68" t="s">
        <v>148</v>
      </c>
      <c r="H78" s="66" t="s">
        <v>148</v>
      </c>
      <c r="I78" s="67" t="s">
        <v>148</v>
      </c>
      <c r="J78" s="68" t="s">
        <v>148</v>
      </c>
      <c r="K78" s="66" t="s">
        <v>148</v>
      </c>
      <c r="L78" s="67" t="s">
        <v>148</v>
      </c>
      <c r="M78" s="68" t="s">
        <v>148</v>
      </c>
      <c r="N78" s="66" t="s">
        <v>148</v>
      </c>
      <c r="O78" s="67" t="s">
        <v>148</v>
      </c>
      <c r="P78" s="68" t="s">
        <v>148</v>
      </c>
      <c r="Q78" s="66" t="s">
        <v>148</v>
      </c>
      <c r="R78" s="67" t="s">
        <v>148</v>
      </c>
      <c r="S78" s="68" t="s">
        <v>148</v>
      </c>
      <c r="T78" s="66" t="s">
        <v>148</v>
      </c>
      <c r="U78" s="67" t="s">
        <v>148</v>
      </c>
      <c r="V78" s="68" t="s">
        <v>148</v>
      </c>
      <c r="W78" s="66" t="s">
        <v>148</v>
      </c>
      <c r="X78" s="67" t="s">
        <v>148</v>
      </c>
      <c r="Y78" s="69" t="s">
        <v>148</v>
      </c>
    </row>
    <row r="79" spans="1:25" ht="14.5" customHeight="1" thickBot="1">
      <c r="A79" s="74" t="s">
        <v>69</v>
      </c>
      <c r="B79" s="181">
        <v>82.891375132305271</v>
      </c>
      <c r="C79" s="182">
        <v>5.0291985470619904</v>
      </c>
      <c r="D79" s="183">
        <v>56</v>
      </c>
      <c r="E79" s="181">
        <v>96.649229828284462</v>
      </c>
      <c r="F79" s="182">
        <v>2.3657815704392808</v>
      </c>
      <c r="G79" s="183">
        <v>56</v>
      </c>
      <c r="H79" s="181">
        <v>85.105092111592</v>
      </c>
      <c r="I79" s="182">
        <v>4.6905397149036627</v>
      </c>
      <c r="J79" s="183">
        <v>57</v>
      </c>
      <c r="K79" s="181">
        <v>97.212047580075378</v>
      </c>
      <c r="L79" s="182">
        <v>1.953479478281952</v>
      </c>
      <c r="M79" s="183">
        <v>56</v>
      </c>
      <c r="N79" s="181">
        <v>49.746599547068193</v>
      </c>
      <c r="O79" s="182">
        <v>6.9349387101691109</v>
      </c>
      <c r="P79" s="183">
        <v>54</v>
      </c>
      <c r="Q79" s="181">
        <v>72.773753178176221</v>
      </c>
      <c r="R79" s="182">
        <v>6.271546645515401</v>
      </c>
      <c r="S79" s="183">
        <v>53</v>
      </c>
      <c r="T79" s="181">
        <v>58.88015208657955</v>
      </c>
      <c r="U79" s="182">
        <v>6.9244574186501593</v>
      </c>
      <c r="V79" s="183">
        <v>53</v>
      </c>
      <c r="W79" s="181">
        <v>41.416788431995357</v>
      </c>
      <c r="X79" s="182">
        <v>7.7653821044355409</v>
      </c>
      <c r="Y79" s="192">
        <v>42</v>
      </c>
    </row>
    <row r="80" spans="1:25" ht="14.5" customHeight="1">
      <c r="A80" s="79" t="s">
        <v>70</v>
      </c>
      <c r="B80" s="184">
        <v>85.302172983635387</v>
      </c>
      <c r="C80" s="185">
        <v>1.0156200899612129</v>
      </c>
      <c r="D80" s="186">
        <v>1329</v>
      </c>
      <c r="E80" s="184">
        <v>97.327135940044229</v>
      </c>
      <c r="F80" s="185">
        <v>0.44739855663981709</v>
      </c>
      <c r="G80" s="186">
        <v>1378</v>
      </c>
      <c r="H80" s="184">
        <v>94.28101984655288</v>
      </c>
      <c r="I80" s="185">
        <v>0.62813407560084755</v>
      </c>
      <c r="J80" s="186">
        <v>1368</v>
      </c>
      <c r="K80" s="184">
        <v>91.493172033066557</v>
      </c>
      <c r="L80" s="185">
        <v>0.76047297481604403</v>
      </c>
      <c r="M80" s="186">
        <v>1360</v>
      </c>
      <c r="N80" s="184">
        <v>76.115678654185032</v>
      </c>
      <c r="O80" s="185">
        <v>1.2305203011355259</v>
      </c>
      <c r="P80" s="186">
        <v>1304</v>
      </c>
      <c r="Q80" s="184">
        <v>80.913627216534778</v>
      </c>
      <c r="R80" s="185">
        <v>1.1450385647748551</v>
      </c>
      <c r="S80" s="186">
        <v>1299</v>
      </c>
      <c r="T80" s="184">
        <v>51.091234524350881</v>
      </c>
      <c r="U80" s="185">
        <v>1.467177134664162</v>
      </c>
      <c r="V80" s="186">
        <v>1267</v>
      </c>
      <c r="W80" s="184">
        <v>43.645126191906961</v>
      </c>
      <c r="X80" s="185">
        <v>1.602651425814704</v>
      </c>
      <c r="Y80" s="193">
        <v>1041</v>
      </c>
    </row>
    <row r="81" spans="1:25" ht="14.5" customHeight="1">
      <c r="A81" s="79" t="s">
        <v>71</v>
      </c>
      <c r="B81" s="184">
        <v>82.411758094569393</v>
      </c>
      <c r="C81" s="185">
        <v>2.2160508643433481</v>
      </c>
      <c r="D81" s="186">
        <v>343</v>
      </c>
      <c r="E81" s="184">
        <v>96.438646683380739</v>
      </c>
      <c r="F81" s="185">
        <v>1.0361764217937</v>
      </c>
      <c r="G81" s="186">
        <v>358</v>
      </c>
      <c r="H81" s="184">
        <v>91.504016653271918</v>
      </c>
      <c r="I81" s="185">
        <v>1.5777456934334311</v>
      </c>
      <c r="J81" s="186">
        <v>355</v>
      </c>
      <c r="K81" s="184">
        <v>93.667051872896039</v>
      </c>
      <c r="L81" s="185">
        <v>1.2982572833453461</v>
      </c>
      <c r="M81" s="186">
        <v>351</v>
      </c>
      <c r="N81" s="184">
        <v>61.512819359719487</v>
      </c>
      <c r="O81" s="185">
        <v>2.821961163372193</v>
      </c>
      <c r="P81" s="186">
        <v>338</v>
      </c>
      <c r="Q81" s="184">
        <v>73.2116387783758</v>
      </c>
      <c r="R81" s="185">
        <v>2.581000877149163</v>
      </c>
      <c r="S81" s="186">
        <v>339</v>
      </c>
      <c r="T81" s="184">
        <v>62.538005892896699</v>
      </c>
      <c r="U81" s="185">
        <v>2.8312443142730168</v>
      </c>
      <c r="V81" s="186">
        <v>329</v>
      </c>
      <c r="W81" s="184">
        <v>40.668192693389393</v>
      </c>
      <c r="X81" s="185">
        <v>3.2172672869587471</v>
      </c>
      <c r="Y81" s="193">
        <v>264</v>
      </c>
    </row>
    <row r="82" spans="1:25" ht="14.5" customHeight="1">
      <c r="A82" s="84" t="s">
        <v>72</v>
      </c>
      <c r="B82" s="194">
        <v>84.693883699775625</v>
      </c>
      <c r="C82" s="195">
        <v>0.9284377327025205</v>
      </c>
      <c r="D82" s="196">
        <v>1672</v>
      </c>
      <c r="E82" s="194">
        <v>97.138156324406538</v>
      </c>
      <c r="F82" s="195">
        <v>0.4156253829778539</v>
      </c>
      <c r="G82" s="196">
        <v>1736</v>
      </c>
      <c r="H82" s="194">
        <v>93.690382016520601</v>
      </c>
      <c r="I82" s="195">
        <v>0.59868308062459252</v>
      </c>
      <c r="J82" s="196">
        <v>1723</v>
      </c>
      <c r="K82" s="194">
        <v>91.953341987564997</v>
      </c>
      <c r="L82" s="195">
        <v>0.65991935529747892</v>
      </c>
      <c r="M82" s="196">
        <v>1711</v>
      </c>
      <c r="N82" s="194">
        <v>73.031052426167136</v>
      </c>
      <c r="O82" s="195">
        <v>1.1523664241700771</v>
      </c>
      <c r="P82" s="196">
        <v>1642</v>
      </c>
      <c r="Q82" s="194">
        <v>79.274134444608109</v>
      </c>
      <c r="R82" s="195">
        <v>1.0596198361522371</v>
      </c>
      <c r="S82" s="196">
        <v>1638</v>
      </c>
      <c r="T82" s="194">
        <v>53.517706627372419</v>
      </c>
      <c r="U82" s="195">
        <v>1.3089092899197541</v>
      </c>
      <c r="V82" s="196">
        <v>1596</v>
      </c>
      <c r="W82" s="194">
        <v>43.032132097704888</v>
      </c>
      <c r="X82" s="195">
        <v>1.43468672271413</v>
      </c>
      <c r="Y82" s="197">
        <v>1305</v>
      </c>
    </row>
    <row r="83" spans="1:25" ht="14.5" customHeight="1">
      <c r="A83" s="1255" t="s">
        <v>393</v>
      </c>
      <c r="B83" s="1255" t="s">
        <v>224</v>
      </c>
      <c r="C83" s="1255" t="s">
        <v>224</v>
      </c>
      <c r="D83" s="1255" t="s">
        <v>224</v>
      </c>
      <c r="E83" s="1255" t="s">
        <v>224</v>
      </c>
      <c r="F83" s="1255" t="s">
        <v>224</v>
      </c>
      <c r="G83" s="1255" t="s">
        <v>224</v>
      </c>
      <c r="H83" s="1255" t="s">
        <v>224</v>
      </c>
      <c r="I83" s="1255" t="s">
        <v>224</v>
      </c>
      <c r="J83" s="1255" t="s">
        <v>224</v>
      </c>
      <c r="K83" s="1255" t="s">
        <v>224</v>
      </c>
      <c r="L83" s="1255" t="s">
        <v>224</v>
      </c>
      <c r="M83" s="1255" t="s">
        <v>224</v>
      </c>
      <c r="N83" s="1255" t="s">
        <v>224</v>
      </c>
      <c r="O83" s="1255" t="s">
        <v>224</v>
      </c>
      <c r="P83" s="1255" t="s">
        <v>224</v>
      </c>
      <c r="Q83" s="1255" t="s">
        <v>224</v>
      </c>
      <c r="R83" s="1255" t="s">
        <v>224</v>
      </c>
      <c r="S83" s="1255" t="s">
        <v>224</v>
      </c>
      <c r="T83" s="1255" t="s">
        <v>224</v>
      </c>
      <c r="U83" s="1255" t="s">
        <v>224</v>
      </c>
      <c r="V83" s="1255" t="s">
        <v>224</v>
      </c>
      <c r="W83" s="1255" t="s">
        <v>224</v>
      </c>
      <c r="X83" s="1255" t="s">
        <v>224</v>
      </c>
      <c r="Y83" s="1255" t="s">
        <v>224</v>
      </c>
    </row>
    <row r="84" spans="1:25" ht="14.5" customHeight="1">
      <c r="A84" s="1255" t="s">
        <v>225</v>
      </c>
      <c r="B84" s="1255" t="s">
        <v>115</v>
      </c>
      <c r="C84" s="1255" t="s">
        <v>115</v>
      </c>
      <c r="D84" s="1255" t="s">
        <v>115</v>
      </c>
      <c r="E84" s="1255" t="s">
        <v>115</v>
      </c>
      <c r="F84" s="1255" t="s">
        <v>115</v>
      </c>
      <c r="G84" s="1255" t="s">
        <v>115</v>
      </c>
      <c r="H84" s="1255" t="s">
        <v>115</v>
      </c>
      <c r="I84" s="1255" t="s">
        <v>115</v>
      </c>
      <c r="J84" s="1255" t="s">
        <v>115</v>
      </c>
      <c r="K84" s="1255" t="s">
        <v>115</v>
      </c>
      <c r="L84" s="1255" t="s">
        <v>115</v>
      </c>
      <c r="M84" s="1255" t="s">
        <v>115</v>
      </c>
      <c r="N84" s="1255" t="s">
        <v>115</v>
      </c>
      <c r="O84" s="1255" t="s">
        <v>115</v>
      </c>
      <c r="P84" s="1255" t="s">
        <v>115</v>
      </c>
      <c r="Q84" s="1255" t="s">
        <v>115</v>
      </c>
      <c r="R84" s="1255" t="s">
        <v>115</v>
      </c>
      <c r="S84" s="1255" t="s">
        <v>115</v>
      </c>
      <c r="T84" s="1255" t="s">
        <v>115</v>
      </c>
      <c r="U84" s="1255" t="s">
        <v>115</v>
      </c>
      <c r="V84" s="1255" t="s">
        <v>115</v>
      </c>
      <c r="W84" s="1255" t="s">
        <v>115</v>
      </c>
      <c r="X84" s="1255" t="s">
        <v>115</v>
      </c>
      <c r="Y84" s="1255" t="s">
        <v>115</v>
      </c>
    </row>
    <row r="85" spans="1:25" ht="14.5" customHeight="1">
      <c r="A85" s="1255" t="s">
        <v>752</v>
      </c>
      <c r="B85" s="1255" t="s">
        <v>226</v>
      </c>
      <c r="C85" s="1255" t="s">
        <v>226</v>
      </c>
      <c r="D85" s="1255" t="s">
        <v>226</v>
      </c>
      <c r="E85" s="1255" t="s">
        <v>226</v>
      </c>
      <c r="F85" s="1255" t="s">
        <v>226</v>
      </c>
      <c r="G85" s="1255" t="s">
        <v>226</v>
      </c>
      <c r="H85" s="1255" t="s">
        <v>226</v>
      </c>
      <c r="I85" s="1255" t="s">
        <v>226</v>
      </c>
      <c r="J85" s="1255" t="s">
        <v>226</v>
      </c>
      <c r="K85" s="1255" t="s">
        <v>226</v>
      </c>
      <c r="L85" s="1255" t="s">
        <v>226</v>
      </c>
      <c r="M85" s="1255" t="s">
        <v>226</v>
      </c>
      <c r="N85" s="1255" t="s">
        <v>226</v>
      </c>
      <c r="O85" s="1255" t="s">
        <v>226</v>
      </c>
      <c r="P85" s="1255" t="s">
        <v>226</v>
      </c>
      <c r="Q85" s="1255" t="s">
        <v>226</v>
      </c>
      <c r="R85" s="1255" t="s">
        <v>226</v>
      </c>
      <c r="S85" s="1255" t="s">
        <v>226</v>
      </c>
      <c r="T85" s="1255" t="s">
        <v>226</v>
      </c>
      <c r="U85" s="1255" t="s">
        <v>226</v>
      </c>
      <c r="V85" s="1255" t="s">
        <v>226</v>
      </c>
      <c r="W85" s="1255" t="s">
        <v>226</v>
      </c>
      <c r="X85" s="1255" t="s">
        <v>226</v>
      </c>
      <c r="Y85" s="1255" t="s">
        <v>226</v>
      </c>
    </row>
  </sheetData>
  <mergeCells count="46">
    <mergeCell ref="A59:Y59"/>
    <mergeCell ref="A28:AE28"/>
    <mergeCell ref="A29:AE29"/>
    <mergeCell ref="A5:AE5"/>
    <mergeCell ref="A6:A7"/>
    <mergeCell ref="B6:D6"/>
    <mergeCell ref="E6:G6"/>
    <mergeCell ref="H6:J6"/>
    <mergeCell ref="K6:M6"/>
    <mergeCell ref="N6:P6"/>
    <mergeCell ref="Q6:S6"/>
    <mergeCell ref="T6:V6"/>
    <mergeCell ref="W6:Y6"/>
    <mergeCell ref="Z6:AB6"/>
    <mergeCell ref="AC6:AE6"/>
    <mergeCell ref="A27:AE27"/>
    <mergeCell ref="A3:AE3"/>
    <mergeCell ref="A83:Y83"/>
    <mergeCell ref="A84:Y84"/>
    <mergeCell ref="A85:Y85"/>
    <mergeCell ref="A61:Y61"/>
    <mergeCell ref="A62:A63"/>
    <mergeCell ref="B62:D62"/>
    <mergeCell ref="E62:G62"/>
    <mergeCell ref="H62:J62"/>
    <mergeCell ref="K62:M62"/>
    <mergeCell ref="N62:P62"/>
    <mergeCell ref="Q62:S62"/>
    <mergeCell ref="T62:V62"/>
    <mergeCell ref="W62:Y62"/>
    <mergeCell ref="A31:AE31"/>
    <mergeCell ref="A55:AE55"/>
    <mergeCell ref="A56:AE56"/>
    <mergeCell ref="A57:AE57"/>
    <mergeCell ref="A33:AE33"/>
    <mergeCell ref="A34:A35"/>
    <mergeCell ref="B34:D34"/>
    <mergeCell ref="E34:G34"/>
    <mergeCell ref="H34:J34"/>
    <mergeCell ref="K34:M34"/>
    <mergeCell ref="N34:P34"/>
    <mergeCell ref="Q34:S34"/>
    <mergeCell ref="T34:V34"/>
    <mergeCell ref="AC34:AE34"/>
    <mergeCell ref="Z34:AB34"/>
    <mergeCell ref="W34:Y34"/>
  </mergeCells>
  <hyperlinks>
    <hyperlink ref="A1" location="Inhalt!A11" display="Zurück zum Inhalt" xr:uid="{00000000-0004-0000-1400-000000000000}"/>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H125"/>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236" customWidth="1"/>
    <col min="2" max="46" width="11.08203125" style="236" customWidth="1"/>
    <col min="47" max="16384" width="11.08203125" style="236"/>
  </cols>
  <sheetData>
    <row r="1" spans="1:50" s="18" customFormat="1" ht="14.5" customHeight="1">
      <c r="A1" s="409" t="s">
        <v>397</v>
      </c>
    </row>
    <row r="2" spans="1:50" ht="14.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row>
    <row r="3" spans="1:50"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c r="AD3" s="1173"/>
      <c r="AE3" s="1173"/>
      <c r="AF3" s="1173"/>
      <c r="AG3" s="1173"/>
      <c r="AH3" s="1173"/>
      <c r="AI3" s="1173"/>
      <c r="AJ3" s="1173"/>
      <c r="AK3" s="1173"/>
      <c r="AL3" s="1173"/>
      <c r="AM3" s="1173"/>
      <c r="AN3" s="1173"/>
      <c r="AO3" s="1173"/>
      <c r="AP3" s="1173"/>
      <c r="AQ3" s="1173"/>
      <c r="AR3" s="1173"/>
      <c r="AS3" s="1173"/>
      <c r="AT3" s="1173"/>
      <c r="AU3" s="1173"/>
      <c r="AV3" s="1173"/>
      <c r="AW3" s="1173"/>
    </row>
    <row r="4" spans="1:50" ht="14.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50" ht="14.5" customHeight="1">
      <c r="A5" s="1258" t="s">
        <v>566</v>
      </c>
      <c r="B5" s="1258"/>
      <c r="C5" s="1258"/>
      <c r="D5" s="1258"/>
      <c r="E5" s="1258"/>
      <c r="F5" s="1258"/>
      <c r="G5" s="1258"/>
      <c r="H5" s="1258"/>
      <c r="I5" s="1258"/>
      <c r="J5" s="1258"/>
      <c r="K5" s="1258"/>
      <c r="L5" s="1258"/>
      <c r="M5" s="1258"/>
      <c r="N5" s="1258"/>
      <c r="O5" s="1258"/>
      <c r="P5" s="1258"/>
      <c r="Q5" s="1258"/>
      <c r="R5" s="1258"/>
      <c r="S5" s="1258"/>
      <c r="T5" s="1258"/>
      <c r="U5" s="1258"/>
      <c r="V5" s="1258"/>
      <c r="W5" s="1258"/>
      <c r="X5" s="1258"/>
      <c r="Y5" s="1258"/>
      <c r="Z5" s="1258"/>
      <c r="AA5" s="1258"/>
      <c r="AB5" s="1258"/>
      <c r="AC5" s="1258"/>
      <c r="AD5" s="1258"/>
      <c r="AE5" s="1258"/>
      <c r="AF5" s="1258"/>
      <c r="AG5" s="1258"/>
      <c r="AH5" s="1258"/>
      <c r="AI5" s="1258"/>
      <c r="AJ5" s="1258"/>
      <c r="AK5" s="1258"/>
      <c r="AL5" s="1258"/>
      <c r="AM5" s="1258"/>
      <c r="AN5" s="1258"/>
      <c r="AO5" s="1258"/>
      <c r="AP5" s="1258"/>
      <c r="AQ5" s="1258"/>
      <c r="AR5" s="1258"/>
      <c r="AS5" s="1258"/>
      <c r="AT5" s="1258"/>
      <c r="AU5" s="1258"/>
      <c r="AV5" s="1258"/>
      <c r="AW5" s="1258"/>
    </row>
    <row r="6" spans="1:50" ht="52.5" customHeight="1" thickBot="1">
      <c r="A6" s="1400" t="s">
        <v>43</v>
      </c>
      <c r="B6" s="1243" t="s">
        <v>353</v>
      </c>
      <c r="C6" s="1244"/>
      <c r="D6" s="1245"/>
      <c r="E6" s="1243" t="s">
        <v>354</v>
      </c>
      <c r="F6" s="1244"/>
      <c r="G6" s="1245"/>
      <c r="H6" s="1243" t="s">
        <v>355</v>
      </c>
      <c r="I6" s="1244"/>
      <c r="J6" s="1245"/>
      <c r="K6" s="1243" t="s">
        <v>356</v>
      </c>
      <c r="L6" s="1244"/>
      <c r="M6" s="1245"/>
      <c r="N6" s="1243" t="s">
        <v>357</v>
      </c>
      <c r="O6" s="1244"/>
      <c r="P6" s="1245"/>
      <c r="Q6" s="1243" t="s">
        <v>358</v>
      </c>
      <c r="R6" s="1244"/>
      <c r="S6" s="1245"/>
      <c r="T6" s="1243" t="s">
        <v>359</v>
      </c>
      <c r="U6" s="1244"/>
      <c r="V6" s="1245"/>
      <c r="W6" s="1243" t="s">
        <v>360</v>
      </c>
      <c r="X6" s="1244"/>
      <c r="Y6" s="1245"/>
      <c r="Z6" s="1243" t="s">
        <v>361</v>
      </c>
      <c r="AA6" s="1244"/>
      <c r="AB6" s="1245"/>
      <c r="AC6" s="1243" t="s">
        <v>362</v>
      </c>
      <c r="AD6" s="1244"/>
      <c r="AE6" s="1245"/>
      <c r="AF6" s="1245" t="s">
        <v>363</v>
      </c>
      <c r="AG6" s="1245" t="s">
        <v>320</v>
      </c>
      <c r="AH6" s="1245" t="s">
        <v>320</v>
      </c>
      <c r="AI6" s="1245" t="s">
        <v>364</v>
      </c>
      <c r="AJ6" s="1245" t="s">
        <v>321</v>
      </c>
      <c r="AK6" s="1245" t="s">
        <v>321</v>
      </c>
      <c r="AL6" s="1245" t="s">
        <v>365</v>
      </c>
      <c r="AM6" s="1245" t="s">
        <v>322</v>
      </c>
      <c r="AN6" s="1245" t="s">
        <v>322</v>
      </c>
      <c r="AO6" s="1245" t="s">
        <v>200</v>
      </c>
      <c r="AP6" s="1245" t="s">
        <v>323</v>
      </c>
      <c r="AQ6" s="1245" t="s">
        <v>323</v>
      </c>
      <c r="AR6" s="1429" t="s">
        <v>366</v>
      </c>
      <c r="AS6" s="1245" t="s">
        <v>324</v>
      </c>
      <c r="AT6" s="1245" t="s">
        <v>324</v>
      </c>
      <c r="AU6" s="1420" t="s">
        <v>556</v>
      </c>
      <c r="AV6" s="1387"/>
      <c r="AW6" s="1387"/>
      <c r="AX6" s="1087"/>
    </row>
    <row r="7" spans="1:50" ht="14.5" customHeight="1" thickBot="1">
      <c r="A7" s="1254" t="s">
        <v>43</v>
      </c>
      <c r="B7" s="54" t="s">
        <v>30</v>
      </c>
      <c r="C7" s="54" t="s">
        <v>111</v>
      </c>
      <c r="D7" s="55" t="s">
        <v>112</v>
      </c>
      <c r="E7" s="54" t="s">
        <v>30</v>
      </c>
      <c r="F7" s="54" t="s">
        <v>111</v>
      </c>
      <c r="G7" s="55" t="s">
        <v>112</v>
      </c>
      <c r="H7" s="54" t="s">
        <v>30</v>
      </c>
      <c r="I7" s="54" t="s">
        <v>111</v>
      </c>
      <c r="J7" s="55" t="s">
        <v>112</v>
      </c>
      <c r="K7" s="54" t="s">
        <v>30</v>
      </c>
      <c r="L7" s="54" t="s">
        <v>111</v>
      </c>
      <c r="M7" s="55" t="s">
        <v>112</v>
      </c>
      <c r="N7" s="54" t="s">
        <v>30</v>
      </c>
      <c r="O7" s="54" t="s">
        <v>111</v>
      </c>
      <c r="P7" s="55" t="s">
        <v>112</v>
      </c>
      <c r="Q7" s="54" t="s">
        <v>30</v>
      </c>
      <c r="R7" s="54" t="s">
        <v>111</v>
      </c>
      <c r="S7" s="55" t="s">
        <v>112</v>
      </c>
      <c r="T7" s="54" t="s">
        <v>30</v>
      </c>
      <c r="U7" s="54" t="s">
        <v>111</v>
      </c>
      <c r="V7" s="55" t="s">
        <v>112</v>
      </c>
      <c r="W7" s="54" t="s">
        <v>30</v>
      </c>
      <c r="X7" s="54" t="s">
        <v>111</v>
      </c>
      <c r="Y7" s="55" t="s">
        <v>112</v>
      </c>
      <c r="Z7" s="54" t="s">
        <v>30</v>
      </c>
      <c r="AA7" s="54" t="s">
        <v>111</v>
      </c>
      <c r="AB7" s="55" t="s">
        <v>112</v>
      </c>
      <c r="AC7" s="54" t="s">
        <v>30</v>
      </c>
      <c r="AD7" s="54" t="s">
        <v>111</v>
      </c>
      <c r="AE7" s="55" t="s">
        <v>112</v>
      </c>
      <c r="AF7" s="54" t="s">
        <v>30</v>
      </c>
      <c r="AG7" s="54" t="s">
        <v>111</v>
      </c>
      <c r="AH7" s="55" t="s">
        <v>112</v>
      </c>
      <c r="AI7" s="54" t="s">
        <v>30</v>
      </c>
      <c r="AJ7" s="54" t="s">
        <v>111</v>
      </c>
      <c r="AK7" s="55" t="s">
        <v>112</v>
      </c>
      <c r="AL7" s="54" t="s">
        <v>30</v>
      </c>
      <c r="AM7" s="54" t="s">
        <v>111</v>
      </c>
      <c r="AN7" s="55" t="s">
        <v>112</v>
      </c>
      <c r="AO7" s="54" t="s">
        <v>30</v>
      </c>
      <c r="AP7" s="54" t="s">
        <v>111</v>
      </c>
      <c r="AQ7" s="55" t="s">
        <v>112</v>
      </c>
      <c r="AR7" s="54" t="s">
        <v>30</v>
      </c>
      <c r="AS7" s="54" t="s">
        <v>111</v>
      </c>
      <c r="AT7" s="1083" t="s">
        <v>112</v>
      </c>
      <c r="AU7" s="54" t="s">
        <v>30</v>
      </c>
      <c r="AV7" s="733" t="s">
        <v>111</v>
      </c>
      <c r="AW7" s="1088" t="s">
        <v>112</v>
      </c>
    </row>
    <row r="8" spans="1:50" s="397" customFormat="1" ht="14.5" customHeight="1">
      <c r="A8" s="361" t="s">
        <v>54</v>
      </c>
      <c r="B8" s="753">
        <v>2.667598259951883</v>
      </c>
      <c r="C8" s="378">
        <v>8.2556727306424188E-2</v>
      </c>
      <c r="D8" s="364">
        <v>314</v>
      </c>
      <c r="E8" s="753">
        <v>2.0579616523880739</v>
      </c>
      <c r="F8" s="378">
        <v>7.09308312052358E-2</v>
      </c>
      <c r="G8" s="364">
        <v>307</v>
      </c>
      <c r="H8" s="753">
        <v>2.5593305527281598</v>
      </c>
      <c r="I8" s="378">
        <v>7.3153907599039794E-2</v>
      </c>
      <c r="J8" s="364">
        <v>312</v>
      </c>
      <c r="K8" s="755">
        <v>3.2598333441850178</v>
      </c>
      <c r="L8" s="378">
        <v>9.1537749457368783E-2</v>
      </c>
      <c r="M8" s="364">
        <v>314</v>
      </c>
      <c r="N8" s="753">
        <v>3.6449889887894229</v>
      </c>
      <c r="O8" s="378">
        <v>8.5284523988786359E-2</v>
      </c>
      <c r="P8" s="364">
        <v>314</v>
      </c>
      <c r="Q8" s="753">
        <v>3.3051873637407079</v>
      </c>
      <c r="R8" s="378">
        <v>9.2928543940789129E-2</v>
      </c>
      <c r="S8" s="364">
        <v>315</v>
      </c>
      <c r="T8" s="753">
        <v>3.033085306266198</v>
      </c>
      <c r="U8" s="378">
        <v>8.8331317422231034E-2</v>
      </c>
      <c r="V8" s="364">
        <v>315</v>
      </c>
      <c r="W8" s="753">
        <v>2.9164973716832652</v>
      </c>
      <c r="X8" s="378">
        <v>9.2459070787606443E-2</v>
      </c>
      <c r="Y8" s="364">
        <v>315</v>
      </c>
      <c r="Z8" s="753">
        <v>2.3630254967136768</v>
      </c>
      <c r="AA8" s="378">
        <v>8.6337340374357113E-2</v>
      </c>
      <c r="AB8" s="364">
        <v>313</v>
      </c>
      <c r="AC8" s="750">
        <v>2.9837800570010251</v>
      </c>
      <c r="AD8" s="378">
        <v>8.5972048259882514E-2</v>
      </c>
      <c r="AE8" s="364">
        <v>316</v>
      </c>
      <c r="AF8" s="753">
        <v>3.4890484763190002</v>
      </c>
      <c r="AG8" s="378">
        <v>8.4330149256935147E-2</v>
      </c>
      <c r="AH8" s="364">
        <v>314</v>
      </c>
      <c r="AI8" s="753">
        <v>3.5710065189576561</v>
      </c>
      <c r="AJ8" s="378">
        <v>8.7481927982417232E-2</v>
      </c>
      <c r="AK8" s="364">
        <v>315</v>
      </c>
      <c r="AL8" s="753">
        <v>3.4663695356956019</v>
      </c>
      <c r="AM8" s="378">
        <v>8.8631326171942276E-2</v>
      </c>
      <c r="AN8" s="364">
        <v>315</v>
      </c>
      <c r="AO8" s="762">
        <v>2.0736607562065581</v>
      </c>
      <c r="AP8" s="378">
        <v>6.7614594596062436E-2</v>
      </c>
      <c r="AQ8" s="364">
        <v>316</v>
      </c>
      <c r="AR8" s="755">
        <v>1.7820898564634839</v>
      </c>
      <c r="AS8" s="378">
        <v>8.3066204100781568E-2</v>
      </c>
      <c r="AT8" s="364">
        <v>271</v>
      </c>
      <c r="AU8" s="773">
        <v>3.0395245095583281</v>
      </c>
      <c r="AV8" s="378">
        <v>8.7273265359235255E-2</v>
      </c>
      <c r="AW8" s="1077">
        <v>311</v>
      </c>
    </row>
    <row r="9" spans="1:50" s="397" customFormat="1" ht="14.5" customHeight="1">
      <c r="A9" s="365" t="s">
        <v>55</v>
      </c>
      <c r="B9" s="752">
        <v>2.5568427146091661</v>
      </c>
      <c r="C9" s="380">
        <v>7.5866452461105086E-2</v>
      </c>
      <c r="D9" s="368">
        <v>352</v>
      </c>
      <c r="E9" s="752">
        <v>2.079072248800331</v>
      </c>
      <c r="F9" s="380">
        <v>7.1287693257099591E-2</v>
      </c>
      <c r="G9" s="368">
        <v>341</v>
      </c>
      <c r="H9" s="752">
        <v>2.410664137910123</v>
      </c>
      <c r="I9" s="380">
        <v>7.9981558572467276E-2</v>
      </c>
      <c r="J9" s="368">
        <v>347</v>
      </c>
      <c r="K9" s="754">
        <v>2.9386522733555118</v>
      </c>
      <c r="L9" s="380">
        <v>8.263963432419448E-2</v>
      </c>
      <c r="M9" s="368">
        <v>348</v>
      </c>
      <c r="N9" s="754">
        <v>3.4027915554632551</v>
      </c>
      <c r="O9" s="380">
        <v>8.5712765361258214E-2</v>
      </c>
      <c r="P9" s="368">
        <v>349</v>
      </c>
      <c r="Q9" s="752">
        <v>3.1072781198173249</v>
      </c>
      <c r="R9" s="380">
        <v>9.1357223551886121E-2</v>
      </c>
      <c r="S9" s="368">
        <v>351</v>
      </c>
      <c r="T9" s="754">
        <v>2.7379033698165069</v>
      </c>
      <c r="U9" s="380">
        <v>8.6143055072150546E-2</v>
      </c>
      <c r="V9" s="368">
        <v>350</v>
      </c>
      <c r="W9" s="754">
        <v>2.7872099907174048</v>
      </c>
      <c r="X9" s="380">
        <v>8.6018853640437515E-2</v>
      </c>
      <c r="Y9" s="368">
        <v>352</v>
      </c>
      <c r="Z9" s="752">
        <v>2.4555060344635828</v>
      </c>
      <c r="AA9" s="380">
        <v>8.840575226271373E-2</v>
      </c>
      <c r="AB9" s="368">
        <v>352</v>
      </c>
      <c r="AC9" s="751">
        <v>2.9107974873365108</v>
      </c>
      <c r="AD9" s="380">
        <v>8.1598640928877711E-2</v>
      </c>
      <c r="AE9" s="368">
        <v>350</v>
      </c>
      <c r="AF9" s="754">
        <v>3.3037217921299722</v>
      </c>
      <c r="AG9" s="380">
        <v>8.2378709902839256E-2</v>
      </c>
      <c r="AH9" s="368">
        <v>352</v>
      </c>
      <c r="AI9" s="752">
        <v>3.4062990092556071</v>
      </c>
      <c r="AJ9" s="380">
        <v>8.8716819624851895E-2</v>
      </c>
      <c r="AK9" s="368">
        <v>351</v>
      </c>
      <c r="AL9" s="754">
        <v>3.2534931182072082</v>
      </c>
      <c r="AM9" s="380">
        <v>8.8089136939481755E-2</v>
      </c>
      <c r="AN9" s="368">
        <v>352</v>
      </c>
      <c r="AO9" s="754">
        <v>2.1354136653473419</v>
      </c>
      <c r="AP9" s="380">
        <v>7.1936395622906615E-2</v>
      </c>
      <c r="AQ9" s="368">
        <v>351</v>
      </c>
      <c r="AR9" s="754">
        <v>1.8203005226033491</v>
      </c>
      <c r="AS9" s="380">
        <v>7.6143353740122557E-2</v>
      </c>
      <c r="AT9" s="368">
        <v>312</v>
      </c>
      <c r="AU9" s="774">
        <v>2.7849898036384229</v>
      </c>
      <c r="AV9" s="380">
        <v>7.9499362212925126E-2</v>
      </c>
      <c r="AW9" s="1076">
        <v>350</v>
      </c>
    </row>
    <row r="10" spans="1:50" s="397" customFormat="1" ht="14.5" customHeight="1">
      <c r="A10" s="361" t="s">
        <v>56</v>
      </c>
      <c r="B10" s="753">
        <v>2.522562909247767</v>
      </c>
      <c r="C10" s="378">
        <v>7.656049356119965E-2</v>
      </c>
      <c r="D10" s="364">
        <v>320</v>
      </c>
      <c r="E10" s="753">
        <v>2.0736249800015512</v>
      </c>
      <c r="F10" s="378">
        <v>7.0001205341614692E-2</v>
      </c>
      <c r="G10" s="364">
        <v>313</v>
      </c>
      <c r="H10" s="753">
        <v>2.5224008941304392</v>
      </c>
      <c r="I10" s="378">
        <v>7.5408613567349625E-2</v>
      </c>
      <c r="J10" s="364">
        <v>322</v>
      </c>
      <c r="K10" s="753">
        <v>3.2429761519788212</v>
      </c>
      <c r="L10" s="378">
        <v>8.7796697599730036E-2</v>
      </c>
      <c r="M10" s="364">
        <v>321</v>
      </c>
      <c r="N10" s="753">
        <v>3.4485024862422469</v>
      </c>
      <c r="O10" s="378">
        <v>8.6160090033527717E-2</v>
      </c>
      <c r="P10" s="364">
        <v>323</v>
      </c>
      <c r="Q10" s="750">
        <v>3.2486556171024499</v>
      </c>
      <c r="R10" s="378">
        <v>8.6714422187321505E-2</v>
      </c>
      <c r="S10" s="364">
        <v>322</v>
      </c>
      <c r="T10" s="753">
        <v>2.9294725992349639</v>
      </c>
      <c r="U10" s="378">
        <v>8.7465964995789985E-2</v>
      </c>
      <c r="V10" s="364">
        <v>322</v>
      </c>
      <c r="W10" s="750">
        <v>2.679933156410915</v>
      </c>
      <c r="X10" s="378">
        <v>8.5474366568505419E-2</v>
      </c>
      <c r="Y10" s="364">
        <v>321</v>
      </c>
      <c r="Z10" s="750">
        <v>2.5756173371156148</v>
      </c>
      <c r="AA10" s="378">
        <v>9.1908223911464068E-2</v>
      </c>
      <c r="AB10" s="364">
        <v>322</v>
      </c>
      <c r="AC10" s="753">
        <v>2.9740890473923631</v>
      </c>
      <c r="AD10" s="378">
        <v>8.1538074154928697E-2</v>
      </c>
      <c r="AE10" s="364">
        <v>321</v>
      </c>
      <c r="AF10" s="750">
        <v>3.450840053651731</v>
      </c>
      <c r="AG10" s="378">
        <v>8.8655712348657364E-2</v>
      </c>
      <c r="AH10" s="364">
        <v>321</v>
      </c>
      <c r="AI10" s="753">
        <v>3.5325262778631981</v>
      </c>
      <c r="AJ10" s="378">
        <v>9.3711669664078484E-2</v>
      </c>
      <c r="AK10" s="364">
        <v>322</v>
      </c>
      <c r="AL10" s="750">
        <v>3.482579767459014</v>
      </c>
      <c r="AM10" s="378">
        <v>9.4922623293416081E-2</v>
      </c>
      <c r="AN10" s="364">
        <v>322</v>
      </c>
      <c r="AO10" s="753">
        <v>2.3835644382355161</v>
      </c>
      <c r="AP10" s="378">
        <v>7.9389964763320262E-2</v>
      </c>
      <c r="AQ10" s="364">
        <v>322</v>
      </c>
      <c r="AR10" s="753">
        <v>1.9764375752987351</v>
      </c>
      <c r="AS10" s="378">
        <v>8.5485716490966784E-2</v>
      </c>
      <c r="AT10" s="364">
        <v>290</v>
      </c>
      <c r="AU10" s="773">
        <v>3.0944453342817919</v>
      </c>
      <c r="AV10" s="378">
        <v>8.6850186759062073E-2</v>
      </c>
      <c r="AW10" s="1077">
        <v>322</v>
      </c>
    </row>
    <row r="11" spans="1:50" s="397" customFormat="1" ht="14.5" customHeight="1">
      <c r="A11" s="365" t="s">
        <v>57</v>
      </c>
      <c r="B11" s="752">
        <v>2.6111822247070768</v>
      </c>
      <c r="C11" s="380">
        <v>7.1112025294841286E-2</v>
      </c>
      <c r="D11" s="368">
        <v>357</v>
      </c>
      <c r="E11" s="751">
        <v>2.2869877535125318</v>
      </c>
      <c r="F11" s="380">
        <v>7.8895562426508206E-2</v>
      </c>
      <c r="G11" s="368">
        <v>346</v>
      </c>
      <c r="H11" s="752">
        <v>2.6988770095440988</v>
      </c>
      <c r="I11" s="380">
        <v>7.9171678990013192E-2</v>
      </c>
      <c r="J11" s="368">
        <v>355</v>
      </c>
      <c r="K11" s="752">
        <v>3.5497882642585679</v>
      </c>
      <c r="L11" s="380">
        <v>8.5021095961889948E-2</v>
      </c>
      <c r="M11" s="368">
        <v>356</v>
      </c>
      <c r="N11" s="752">
        <v>3.9797933547349369</v>
      </c>
      <c r="O11" s="380">
        <v>7.8401126397232498E-2</v>
      </c>
      <c r="P11" s="368">
        <v>359</v>
      </c>
      <c r="Q11" s="751">
        <v>3.6488920659547248</v>
      </c>
      <c r="R11" s="380">
        <v>8.7243547234747185E-2</v>
      </c>
      <c r="S11" s="368">
        <v>359</v>
      </c>
      <c r="T11" s="751">
        <v>3.3184051695622561</v>
      </c>
      <c r="U11" s="380">
        <v>8.8959836582712282E-2</v>
      </c>
      <c r="V11" s="368">
        <v>360</v>
      </c>
      <c r="W11" s="752">
        <v>2.958339660850426</v>
      </c>
      <c r="X11" s="380">
        <v>8.4471584865017491E-2</v>
      </c>
      <c r="Y11" s="368">
        <v>359</v>
      </c>
      <c r="Z11" s="752">
        <v>2.6210659018978921</v>
      </c>
      <c r="AA11" s="380">
        <v>9.00659468195327E-2</v>
      </c>
      <c r="AB11" s="368">
        <v>357</v>
      </c>
      <c r="AC11" s="752">
        <v>3.3436155804775352</v>
      </c>
      <c r="AD11" s="380">
        <v>8.1472983748892003E-2</v>
      </c>
      <c r="AE11" s="368">
        <v>358</v>
      </c>
      <c r="AF11" s="752">
        <v>3.4589994613308521</v>
      </c>
      <c r="AG11" s="380">
        <v>8.7052066373578429E-2</v>
      </c>
      <c r="AH11" s="368">
        <v>357</v>
      </c>
      <c r="AI11" s="752">
        <v>3.6946281278659372</v>
      </c>
      <c r="AJ11" s="380">
        <v>8.6240676886417164E-2</v>
      </c>
      <c r="AK11" s="368">
        <v>357</v>
      </c>
      <c r="AL11" s="752">
        <v>3.5068384109098329</v>
      </c>
      <c r="AM11" s="380">
        <v>8.3886639000022259E-2</v>
      </c>
      <c r="AN11" s="368">
        <v>359</v>
      </c>
      <c r="AO11" s="752">
        <v>2.3438336733545371</v>
      </c>
      <c r="AP11" s="380">
        <v>7.505231977403487E-2</v>
      </c>
      <c r="AQ11" s="368">
        <v>360</v>
      </c>
      <c r="AR11" s="751">
        <v>2.1132152198722371</v>
      </c>
      <c r="AS11" s="380">
        <v>9.4559452776111094E-2</v>
      </c>
      <c r="AT11" s="368">
        <v>296</v>
      </c>
      <c r="AU11" s="774">
        <v>3.2976578243629109</v>
      </c>
      <c r="AV11" s="380">
        <v>8.1229648656623507E-2</v>
      </c>
      <c r="AW11" s="1076">
        <v>359</v>
      </c>
    </row>
    <row r="12" spans="1:50" s="397" customFormat="1" ht="14.5" customHeight="1">
      <c r="A12" s="361" t="s">
        <v>58</v>
      </c>
      <c r="B12" s="753">
        <v>2.54733121524337</v>
      </c>
      <c r="C12" s="378">
        <v>0.13071389925720839</v>
      </c>
      <c r="D12" s="364">
        <v>108</v>
      </c>
      <c r="E12" s="753">
        <v>2.1974311849597932</v>
      </c>
      <c r="F12" s="378">
        <v>0.13823678248104251</v>
      </c>
      <c r="G12" s="364">
        <v>104</v>
      </c>
      <c r="H12" s="753">
        <v>2.5971122009464458</v>
      </c>
      <c r="I12" s="378">
        <v>0.143772466010164</v>
      </c>
      <c r="J12" s="364">
        <v>108</v>
      </c>
      <c r="K12" s="753">
        <v>3.8596340129678688</v>
      </c>
      <c r="L12" s="378">
        <v>0.15969984657755729</v>
      </c>
      <c r="M12" s="364">
        <v>106</v>
      </c>
      <c r="N12" s="753">
        <v>3.759454679102908</v>
      </c>
      <c r="O12" s="378">
        <v>0.14456521412158371</v>
      </c>
      <c r="P12" s="364">
        <v>108</v>
      </c>
      <c r="Q12" s="753">
        <v>3.3392449853851449</v>
      </c>
      <c r="R12" s="378">
        <v>0.1525204308230427</v>
      </c>
      <c r="S12" s="364">
        <v>108</v>
      </c>
      <c r="T12" s="753">
        <v>3.0791755396387841</v>
      </c>
      <c r="U12" s="378">
        <v>0.1374227951888698</v>
      </c>
      <c r="V12" s="364">
        <v>108</v>
      </c>
      <c r="W12" s="753">
        <v>2.9130112040378262</v>
      </c>
      <c r="X12" s="378">
        <v>0.14620088085991939</v>
      </c>
      <c r="Y12" s="364">
        <v>107</v>
      </c>
      <c r="Z12" s="753">
        <v>2.694919001495117</v>
      </c>
      <c r="AA12" s="378">
        <v>0.1616852346117495</v>
      </c>
      <c r="AB12" s="364">
        <v>107</v>
      </c>
      <c r="AC12" s="753">
        <v>2.962161992399833</v>
      </c>
      <c r="AD12" s="378">
        <v>0.15282789897262869</v>
      </c>
      <c r="AE12" s="364">
        <v>108</v>
      </c>
      <c r="AF12" s="753">
        <v>3.5722491162176802</v>
      </c>
      <c r="AG12" s="378">
        <v>0.1379383082496648</v>
      </c>
      <c r="AH12" s="364">
        <v>106</v>
      </c>
      <c r="AI12" s="753">
        <v>3.657090096657885</v>
      </c>
      <c r="AJ12" s="378">
        <v>0.14882312023049599</v>
      </c>
      <c r="AK12" s="364">
        <v>109</v>
      </c>
      <c r="AL12" s="753">
        <v>3.4762069613616702</v>
      </c>
      <c r="AM12" s="378">
        <v>0.14327118669343181</v>
      </c>
      <c r="AN12" s="364">
        <v>108</v>
      </c>
      <c r="AO12" s="753">
        <v>2.5848799337840629</v>
      </c>
      <c r="AP12" s="378">
        <v>0.15291497484116681</v>
      </c>
      <c r="AQ12" s="364">
        <v>108</v>
      </c>
      <c r="AR12" s="750">
        <v>2.2003309454907081</v>
      </c>
      <c r="AS12" s="378">
        <v>0.16362997003859911</v>
      </c>
      <c r="AT12" s="364">
        <v>90</v>
      </c>
      <c r="AU12" s="773">
        <v>3.5010617222421838</v>
      </c>
      <c r="AV12" s="378">
        <v>0.14759812906860051</v>
      </c>
      <c r="AW12" s="1077">
        <v>107</v>
      </c>
    </row>
    <row r="13" spans="1:50" s="397" customFormat="1" ht="14.5" customHeight="1">
      <c r="A13" s="365" t="s">
        <v>59</v>
      </c>
      <c r="B13" s="752">
        <v>2.443739465070899</v>
      </c>
      <c r="C13" s="380">
        <v>9.2898644810770356E-2</v>
      </c>
      <c r="D13" s="368">
        <v>221</v>
      </c>
      <c r="E13" s="752">
        <v>2.0616472476207059</v>
      </c>
      <c r="F13" s="380">
        <v>9.125806828124812E-2</v>
      </c>
      <c r="G13" s="368">
        <v>213</v>
      </c>
      <c r="H13" s="752">
        <v>2.424022319839084</v>
      </c>
      <c r="I13" s="380">
        <v>9.3583082647807986E-2</v>
      </c>
      <c r="J13" s="368">
        <v>219</v>
      </c>
      <c r="K13" s="752">
        <v>3.3153226861520042</v>
      </c>
      <c r="L13" s="380">
        <v>0.10938181513807781</v>
      </c>
      <c r="M13" s="368">
        <v>215</v>
      </c>
      <c r="N13" s="752">
        <v>3.3186099529129769</v>
      </c>
      <c r="O13" s="380">
        <v>0.1066721818190087</v>
      </c>
      <c r="P13" s="368">
        <v>219</v>
      </c>
      <c r="Q13" s="752">
        <v>2.9387928783415092</v>
      </c>
      <c r="R13" s="380">
        <v>0.11312789839936931</v>
      </c>
      <c r="S13" s="368">
        <v>220</v>
      </c>
      <c r="T13" s="752">
        <v>2.6771338596775789</v>
      </c>
      <c r="U13" s="380">
        <v>0.1083883814907862</v>
      </c>
      <c r="V13" s="368">
        <v>221</v>
      </c>
      <c r="W13" s="752">
        <v>2.4935325448656038</v>
      </c>
      <c r="X13" s="380">
        <v>0.1067993270372479</v>
      </c>
      <c r="Y13" s="368">
        <v>219</v>
      </c>
      <c r="Z13" s="754">
        <v>2.748691621946127</v>
      </c>
      <c r="AA13" s="380">
        <v>0.1127159164902727</v>
      </c>
      <c r="AB13" s="368">
        <v>218</v>
      </c>
      <c r="AC13" s="754">
        <v>3.062103643818531</v>
      </c>
      <c r="AD13" s="380">
        <v>0.1014718417710309</v>
      </c>
      <c r="AE13" s="368">
        <v>219</v>
      </c>
      <c r="AF13" s="752">
        <v>3.0644458379828028</v>
      </c>
      <c r="AG13" s="380">
        <v>0.10339454711614469</v>
      </c>
      <c r="AH13" s="368">
        <v>221</v>
      </c>
      <c r="AI13" s="752">
        <v>3.2645920761577139</v>
      </c>
      <c r="AJ13" s="380">
        <v>0.116035250934338</v>
      </c>
      <c r="AK13" s="368">
        <v>221</v>
      </c>
      <c r="AL13" s="752">
        <v>3.1269194063316501</v>
      </c>
      <c r="AM13" s="380">
        <v>0.1048144090471078</v>
      </c>
      <c r="AN13" s="368">
        <v>221</v>
      </c>
      <c r="AO13" s="752">
        <v>2.1574024193240779</v>
      </c>
      <c r="AP13" s="380">
        <v>8.6663127219531344E-2</v>
      </c>
      <c r="AQ13" s="368">
        <v>221</v>
      </c>
      <c r="AR13" s="752">
        <v>1.965308068023081</v>
      </c>
      <c r="AS13" s="380">
        <v>0.1080485119926651</v>
      </c>
      <c r="AT13" s="368">
        <v>191</v>
      </c>
      <c r="AU13" s="774">
        <v>3.2000256222805712</v>
      </c>
      <c r="AV13" s="380">
        <v>0.1060499707887414</v>
      </c>
      <c r="AW13" s="1076">
        <v>220</v>
      </c>
    </row>
    <row r="14" spans="1:50" s="397" customFormat="1" ht="14.5" customHeight="1">
      <c r="A14" s="361" t="s">
        <v>60</v>
      </c>
      <c r="B14" s="753">
        <v>2.6599470403111072</v>
      </c>
      <c r="C14" s="378">
        <v>7.2859217260466083E-2</v>
      </c>
      <c r="D14" s="364">
        <v>403</v>
      </c>
      <c r="E14" s="753">
        <v>2.0184439840453949</v>
      </c>
      <c r="F14" s="378">
        <v>6.1484437097221192E-2</v>
      </c>
      <c r="G14" s="364">
        <v>388</v>
      </c>
      <c r="H14" s="753">
        <v>2.52549153764978</v>
      </c>
      <c r="I14" s="378">
        <v>6.7295272240410361E-2</v>
      </c>
      <c r="J14" s="364">
        <v>402</v>
      </c>
      <c r="K14" s="762">
        <v>3.4960254521616818</v>
      </c>
      <c r="L14" s="378">
        <v>8.7373687674129785E-2</v>
      </c>
      <c r="M14" s="364">
        <v>397</v>
      </c>
      <c r="N14" s="753">
        <v>3.689549546985996</v>
      </c>
      <c r="O14" s="378">
        <v>7.7148434674347191E-2</v>
      </c>
      <c r="P14" s="364">
        <v>401</v>
      </c>
      <c r="Q14" s="753">
        <v>3.3848146715469638</v>
      </c>
      <c r="R14" s="378">
        <v>8.3160834632266811E-2</v>
      </c>
      <c r="S14" s="364">
        <v>403</v>
      </c>
      <c r="T14" s="753">
        <v>3.1240587381847398</v>
      </c>
      <c r="U14" s="378">
        <v>8.4858618598577781E-2</v>
      </c>
      <c r="V14" s="364">
        <v>403</v>
      </c>
      <c r="W14" s="750">
        <v>2.8901949294822469</v>
      </c>
      <c r="X14" s="378">
        <v>8.4323054748936213E-2</v>
      </c>
      <c r="Y14" s="364">
        <v>404</v>
      </c>
      <c r="Z14" s="753">
        <v>2.6740029682834119</v>
      </c>
      <c r="AA14" s="378">
        <v>8.4078243096260968E-2</v>
      </c>
      <c r="AB14" s="364">
        <v>401</v>
      </c>
      <c r="AC14" s="750">
        <v>2.992886931501328</v>
      </c>
      <c r="AD14" s="378">
        <v>8.0969123488119701E-2</v>
      </c>
      <c r="AE14" s="364">
        <v>401</v>
      </c>
      <c r="AF14" s="753">
        <v>3.5798824882751412</v>
      </c>
      <c r="AG14" s="378">
        <v>8.0933110693643839E-2</v>
      </c>
      <c r="AH14" s="364">
        <v>402</v>
      </c>
      <c r="AI14" s="753">
        <v>3.6326927339679478</v>
      </c>
      <c r="AJ14" s="378">
        <v>8.2476258598338445E-2</v>
      </c>
      <c r="AK14" s="364">
        <v>403</v>
      </c>
      <c r="AL14" s="753">
        <v>3.465946274921333</v>
      </c>
      <c r="AM14" s="378">
        <v>8.3208013841618661E-2</v>
      </c>
      <c r="AN14" s="364">
        <v>402</v>
      </c>
      <c r="AO14" s="762">
        <v>2.135852671984769</v>
      </c>
      <c r="AP14" s="378">
        <v>7.1568273253302436E-2</v>
      </c>
      <c r="AQ14" s="364">
        <v>401</v>
      </c>
      <c r="AR14" s="762">
        <v>2.0627493218257911</v>
      </c>
      <c r="AS14" s="378">
        <v>8.5064570402772516E-2</v>
      </c>
      <c r="AT14" s="364">
        <v>353</v>
      </c>
      <c r="AU14" s="773">
        <v>3.328735863946056</v>
      </c>
      <c r="AV14" s="378">
        <v>8.0805555015470029E-2</v>
      </c>
      <c r="AW14" s="1077">
        <v>402</v>
      </c>
    </row>
    <row r="15" spans="1:50" s="397" customFormat="1" ht="14.5" customHeight="1">
      <c r="A15" s="365" t="s">
        <v>61</v>
      </c>
      <c r="B15" s="752">
        <v>2.8064444612497761</v>
      </c>
      <c r="C15" s="380">
        <v>9.1621751741508439E-2</v>
      </c>
      <c r="D15" s="368">
        <v>240</v>
      </c>
      <c r="E15" s="752">
        <v>2.2686315983748928</v>
      </c>
      <c r="F15" s="380">
        <v>9.1407686423359752E-2</v>
      </c>
      <c r="G15" s="368">
        <v>233</v>
      </c>
      <c r="H15" s="752">
        <v>2.8292644135249279</v>
      </c>
      <c r="I15" s="380">
        <v>8.9348866912820346E-2</v>
      </c>
      <c r="J15" s="368">
        <v>239</v>
      </c>
      <c r="K15" s="752">
        <v>3.364221621569758</v>
      </c>
      <c r="L15" s="380">
        <v>0.10449973018157829</v>
      </c>
      <c r="M15" s="368">
        <v>237</v>
      </c>
      <c r="N15" s="752">
        <v>3.8382811281610771</v>
      </c>
      <c r="O15" s="380">
        <v>9.8296428861776655E-2</v>
      </c>
      <c r="P15" s="368">
        <v>238</v>
      </c>
      <c r="Q15" s="763">
        <v>3.853356983505555</v>
      </c>
      <c r="R15" s="380">
        <v>0.1005516625559386</v>
      </c>
      <c r="S15" s="368">
        <v>240</v>
      </c>
      <c r="T15" s="752">
        <v>3.3084892633506682</v>
      </c>
      <c r="U15" s="380">
        <v>0.1042965009361207</v>
      </c>
      <c r="V15" s="368">
        <v>239</v>
      </c>
      <c r="W15" s="752">
        <v>3.0229145753804669</v>
      </c>
      <c r="X15" s="380">
        <v>9.8420381607290677E-2</v>
      </c>
      <c r="Y15" s="368">
        <v>240</v>
      </c>
      <c r="Z15" s="752">
        <v>2.7215907594256579</v>
      </c>
      <c r="AA15" s="380">
        <v>0.10843827443787731</v>
      </c>
      <c r="AB15" s="368">
        <v>240</v>
      </c>
      <c r="AC15" s="752">
        <v>3.365965561731783</v>
      </c>
      <c r="AD15" s="380">
        <v>9.1493423708960353E-2</v>
      </c>
      <c r="AE15" s="368">
        <v>240</v>
      </c>
      <c r="AF15" s="752">
        <v>3.8539192912103588</v>
      </c>
      <c r="AG15" s="380">
        <v>9.3016212201951207E-2</v>
      </c>
      <c r="AH15" s="368">
        <v>241</v>
      </c>
      <c r="AI15" s="751">
        <v>3.947589661899475</v>
      </c>
      <c r="AJ15" s="380">
        <v>9.6355022530744933E-2</v>
      </c>
      <c r="AK15" s="368">
        <v>239</v>
      </c>
      <c r="AL15" s="752">
        <v>3.8262568704087641</v>
      </c>
      <c r="AM15" s="380">
        <v>9.4876492199346962E-2</v>
      </c>
      <c r="AN15" s="368">
        <v>241</v>
      </c>
      <c r="AO15" s="752">
        <v>2.8700180939241098</v>
      </c>
      <c r="AP15" s="380">
        <v>9.88139313141949E-2</v>
      </c>
      <c r="AQ15" s="368">
        <v>240</v>
      </c>
      <c r="AR15" s="751">
        <v>2.3533958852967229</v>
      </c>
      <c r="AS15" s="380">
        <v>0.12003613784448169</v>
      </c>
      <c r="AT15" s="368">
        <v>195</v>
      </c>
      <c r="AU15" s="774">
        <v>3.155528071179297</v>
      </c>
      <c r="AV15" s="380">
        <v>0.1006541606619818</v>
      </c>
      <c r="AW15" s="1076">
        <v>237</v>
      </c>
    </row>
    <row r="16" spans="1:50" s="397" customFormat="1" ht="14.5" customHeight="1">
      <c r="A16" s="361" t="s">
        <v>62</v>
      </c>
      <c r="B16" s="753">
        <v>2.7473148092003661</v>
      </c>
      <c r="C16" s="378">
        <v>6.4286371404918441E-2</v>
      </c>
      <c r="D16" s="364">
        <v>380</v>
      </c>
      <c r="E16" s="753">
        <v>2.0932737469957852</v>
      </c>
      <c r="F16" s="378">
        <v>6.3562755623621889E-2</v>
      </c>
      <c r="G16" s="364">
        <v>371</v>
      </c>
      <c r="H16" s="753">
        <v>2.566978281613129</v>
      </c>
      <c r="I16" s="378">
        <v>6.7870907591976115E-2</v>
      </c>
      <c r="J16" s="364">
        <v>384</v>
      </c>
      <c r="K16" s="753">
        <v>3.4006846382469491</v>
      </c>
      <c r="L16" s="378">
        <v>8.5403532158151232E-2</v>
      </c>
      <c r="M16" s="364">
        <v>383</v>
      </c>
      <c r="N16" s="750">
        <v>3.781192665332485</v>
      </c>
      <c r="O16" s="378">
        <v>8.1873801072759142E-2</v>
      </c>
      <c r="P16" s="364">
        <v>383</v>
      </c>
      <c r="Q16" s="753">
        <v>3.5820103658133098</v>
      </c>
      <c r="R16" s="378">
        <v>8.7025455517130937E-2</v>
      </c>
      <c r="S16" s="364">
        <v>384</v>
      </c>
      <c r="T16" s="753">
        <v>3.0949141680232279</v>
      </c>
      <c r="U16" s="378">
        <v>8.4617414968058122E-2</v>
      </c>
      <c r="V16" s="364">
        <v>385</v>
      </c>
      <c r="W16" s="753">
        <v>2.8834554000011261</v>
      </c>
      <c r="X16" s="378">
        <v>8.3800940147592706E-2</v>
      </c>
      <c r="Y16" s="364">
        <v>386</v>
      </c>
      <c r="Z16" s="753">
        <v>2.641697152133585</v>
      </c>
      <c r="AA16" s="378">
        <v>8.2977959392768377E-2</v>
      </c>
      <c r="AB16" s="364">
        <v>383</v>
      </c>
      <c r="AC16" s="753">
        <v>3.251091560258796</v>
      </c>
      <c r="AD16" s="378">
        <v>7.6577720226993329E-2</v>
      </c>
      <c r="AE16" s="364">
        <v>386</v>
      </c>
      <c r="AF16" s="753">
        <v>3.6565782460471739</v>
      </c>
      <c r="AG16" s="378">
        <v>7.9979018739383123E-2</v>
      </c>
      <c r="AH16" s="364">
        <v>384</v>
      </c>
      <c r="AI16" s="753">
        <v>3.7149439462828329</v>
      </c>
      <c r="AJ16" s="378">
        <v>7.9656359801653934E-2</v>
      </c>
      <c r="AK16" s="364">
        <v>384</v>
      </c>
      <c r="AL16" s="753">
        <v>3.5833599429004481</v>
      </c>
      <c r="AM16" s="378">
        <v>8.2799350438925473E-2</v>
      </c>
      <c r="AN16" s="364">
        <v>385</v>
      </c>
      <c r="AO16" s="762">
        <v>2.298660353934753</v>
      </c>
      <c r="AP16" s="378">
        <v>7.1677668483693835E-2</v>
      </c>
      <c r="AQ16" s="364">
        <v>386</v>
      </c>
      <c r="AR16" s="750">
        <v>2.1444116967207161</v>
      </c>
      <c r="AS16" s="378">
        <v>9.5165198980968119E-2</v>
      </c>
      <c r="AT16" s="364">
        <v>338</v>
      </c>
      <c r="AU16" s="773">
        <v>3.3158298697331352</v>
      </c>
      <c r="AV16" s="378">
        <v>7.9146546481221561E-2</v>
      </c>
      <c r="AW16" s="1077">
        <v>385</v>
      </c>
    </row>
    <row r="17" spans="1:50" s="397" customFormat="1" ht="14.5" customHeight="1">
      <c r="A17" s="365" t="s">
        <v>99</v>
      </c>
      <c r="B17" s="752">
        <v>2.692904522660645</v>
      </c>
      <c r="C17" s="380">
        <v>7.9744625883933759E-2</v>
      </c>
      <c r="D17" s="368">
        <v>320</v>
      </c>
      <c r="E17" s="752">
        <v>2.101120421063511</v>
      </c>
      <c r="F17" s="380">
        <v>6.9862437441459521E-2</v>
      </c>
      <c r="G17" s="368">
        <v>312</v>
      </c>
      <c r="H17" s="752">
        <v>2.4814459359103518</v>
      </c>
      <c r="I17" s="380">
        <v>7.0383986617393077E-2</v>
      </c>
      <c r="J17" s="368">
        <v>318</v>
      </c>
      <c r="K17" s="752">
        <v>3.4147888806041582</v>
      </c>
      <c r="L17" s="380">
        <v>9.2152367663204046E-2</v>
      </c>
      <c r="M17" s="368">
        <v>318</v>
      </c>
      <c r="N17" s="752">
        <v>3.6685605914694519</v>
      </c>
      <c r="O17" s="380">
        <v>9.4920213610991636E-2</v>
      </c>
      <c r="P17" s="368">
        <v>323</v>
      </c>
      <c r="Q17" s="752">
        <v>3.3491288369712602</v>
      </c>
      <c r="R17" s="380">
        <v>9.5226808619357312E-2</v>
      </c>
      <c r="S17" s="368">
        <v>323</v>
      </c>
      <c r="T17" s="752">
        <v>2.940025475966884</v>
      </c>
      <c r="U17" s="380">
        <v>9.3084075307099653E-2</v>
      </c>
      <c r="V17" s="368">
        <v>320</v>
      </c>
      <c r="W17" s="752">
        <v>2.8868014396613049</v>
      </c>
      <c r="X17" s="380">
        <v>9.3409591851051202E-2</v>
      </c>
      <c r="Y17" s="368">
        <v>321</v>
      </c>
      <c r="Z17" s="752">
        <v>2.5367210285769528</v>
      </c>
      <c r="AA17" s="380">
        <v>9.3756846954874754E-2</v>
      </c>
      <c r="AB17" s="368">
        <v>319</v>
      </c>
      <c r="AC17" s="752">
        <v>3.167985712266463</v>
      </c>
      <c r="AD17" s="380">
        <v>8.8837394060508598E-2</v>
      </c>
      <c r="AE17" s="368">
        <v>323</v>
      </c>
      <c r="AF17" s="752">
        <v>3.363991104057753</v>
      </c>
      <c r="AG17" s="380">
        <v>8.7242340713774305E-2</v>
      </c>
      <c r="AH17" s="368">
        <v>321</v>
      </c>
      <c r="AI17" s="752">
        <v>3.4532753177203941</v>
      </c>
      <c r="AJ17" s="380">
        <v>8.723949018718001E-2</v>
      </c>
      <c r="AK17" s="368">
        <v>324</v>
      </c>
      <c r="AL17" s="752">
        <v>3.430256366343817</v>
      </c>
      <c r="AM17" s="380">
        <v>8.7242185644828565E-2</v>
      </c>
      <c r="AN17" s="368">
        <v>319</v>
      </c>
      <c r="AO17" s="754">
        <v>2.223961598295479</v>
      </c>
      <c r="AP17" s="380">
        <v>7.7481676401058311E-2</v>
      </c>
      <c r="AQ17" s="368">
        <v>323</v>
      </c>
      <c r="AR17" s="763">
        <v>1.907952689294335</v>
      </c>
      <c r="AS17" s="380">
        <v>8.8641833290225222E-2</v>
      </c>
      <c r="AT17" s="368">
        <v>270</v>
      </c>
      <c r="AU17" s="774">
        <v>3.347387653911019</v>
      </c>
      <c r="AV17" s="380">
        <v>8.9893532114367874E-2</v>
      </c>
      <c r="AW17" s="1076">
        <v>321</v>
      </c>
    </row>
    <row r="18" spans="1:50" s="397" customFormat="1" ht="14.5" customHeight="1">
      <c r="A18" s="361" t="s">
        <v>64</v>
      </c>
      <c r="B18" s="753">
        <v>2.7513700911637531</v>
      </c>
      <c r="C18" s="378">
        <v>8.3652485616751884E-2</v>
      </c>
      <c r="D18" s="364">
        <v>303</v>
      </c>
      <c r="E18" s="750">
        <v>2.1520722612345939</v>
      </c>
      <c r="F18" s="378">
        <v>7.7053732765344107E-2</v>
      </c>
      <c r="G18" s="364">
        <v>289</v>
      </c>
      <c r="H18" s="753">
        <v>2.4481371393625961</v>
      </c>
      <c r="I18" s="378">
        <v>6.9999748178688856E-2</v>
      </c>
      <c r="J18" s="364">
        <v>301</v>
      </c>
      <c r="K18" s="753">
        <v>3.3112223713919202</v>
      </c>
      <c r="L18" s="378">
        <v>9.4902664242123166E-2</v>
      </c>
      <c r="M18" s="364">
        <v>299</v>
      </c>
      <c r="N18" s="753">
        <v>3.5443699667311122</v>
      </c>
      <c r="O18" s="378">
        <v>9.4165666166192596E-2</v>
      </c>
      <c r="P18" s="364">
        <v>302</v>
      </c>
      <c r="Q18" s="753">
        <v>3.3449759350772839</v>
      </c>
      <c r="R18" s="378">
        <v>9.5736775625169579E-2</v>
      </c>
      <c r="S18" s="364">
        <v>303</v>
      </c>
      <c r="T18" s="753">
        <v>3.0682502720711571</v>
      </c>
      <c r="U18" s="378">
        <v>9.2176438550254258E-2</v>
      </c>
      <c r="V18" s="364">
        <v>303</v>
      </c>
      <c r="W18" s="753">
        <v>2.918249369849971</v>
      </c>
      <c r="X18" s="378">
        <v>9.3638863862613553E-2</v>
      </c>
      <c r="Y18" s="364">
        <v>303</v>
      </c>
      <c r="Z18" s="753">
        <v>2.3442182515698429</v>
      </c>
      <c r="AA18" s="378">
        <v>9.2377961448463913E-2</v>
      </c>
      <c r="AB18" s="364">
        <v>304</v>
      </c>
      <c r="AC18" s="750">
        <v>2.9762876378531828</v>
      </c>
      <c r="AD18" s="378">
        <v>8.8356552814157968E-2</v>
      </c>
      <c r="AE18" s="364">
        <v>302</v>
      </c>
      <c r="AF18" s="753">
        <v>3.432529421381008</v>
      </c>
      <c r="AG18" s="378">
        <v>8.8146498226455719E-2</v>
      </c>
      <c r="AH18" s="364">
        <v>303</v>
      </c>
      <c r="AI18" s="753">
        <v>3.5474570724929899</v>
      </c>
      <c r="AJ18" s="378">
        <v>9.5811333600380133E-2</v>
      </c>
      <c r="AK18" s="364">
        <v>302</v>
      </c>
      <c r="AL18" s="750">
        <v>3.336619684890989</v>
      </c>
      <c r="AM18" s="378">
        <v>8.9737520691538203E-2</v>
      </c>
      <c r="AN18" s="364">
        <v>303</v>
      </c>
      <c r="AO18" s="750">
        <v>1.7173684857335929</v>
      </c>
      <c r="AP18" s="378">
        <v>7.1377792384779676E-2</v>
      </c>
      <c r="AQ18" s="364">
        <v>302</v>
      </c>
      <c r="AR18" s="755">
        <v>1.870227413805776</v>
      </c>
      <c r="AS18" s="378">
        <v>9.0644424922263989E-2</v>
      </c>
      <c r="AT18" s="364">
        <v>271</v>
      </c>
      <c r="AU18" s="773">
        <v>3.1080522444401542</v>
      </c>
      <c r="AV18" s="378">
        <v>9.0230008577578513E-2</v>
      </c>
      <c r="AW18" s="1077">
        <v>299</v>
      </c>
    </row>
    <row r="19" spans="1:50" s="397" customFormat="1" ht="14.5" customHeight="1">
      <c r="A19" s="365" t="s">
        <v>65</v>
      </c>
      <c r="B19" s="752">
        <v>2.4937398727001718</v>
      </c>
      <c r="C19" s="380">
        <v>0.13024507184546111</v>
      </c>
      <c r="D19" s="368">
        <v>123</v>
      </c>
      <c r="E19" s="752">
        <v>2.023182703342032</v>
      </c>
      <c r="F19" s="380">
        <v>0.1173286140243037</v>
      </c>
      <c r="G19" s="368">
        <v>116</v>
      </c>
      <c r="H19" s="752">
        <v>2.4421849138257392</v>
      </c>
      <c r="I19" s="380">
        <v>0.12706118598248689</v>
      </c>
      <c r="J19" s="368">
        <v>123</v>
      </c>
      <c r="K19" s="752">
        <v>3.5048539786376218</v>
      </c>
      <c r="L19" s="380">
        <v>0.13739511685430231</v>
      </c>
      <c r="M19" s="368">
        <v>122</v>
      </c>
      <c r="N19" s="752">
        <v>3.2240824383085318</v>
      </c>
      <c r="O19" s="380">
        <v>0.14427808037390699</v>
      </c>
      <c r="P19" s="368">
        <v>122</v>
      </c>
      <c r="Q19" s="752">
        <v>3.136548658508274</v>
      </c>
      <c r="R19" s="380">
        <v>0.14966635730093281</v>
      </c>
      <c r="S19" s="368">
        <v>122</v>
      </c>
      <c r="T19" s="752">
        <v>2.7981576370695671</v>
      </c>
      <c r="U19" s="380">
        <v>0.14192419876897369</v>
      </c>
      <c r="V19" s="368">
        <v>123</v>
      </c>
      <c r="W19" s="752">
        <v>2.6038020648119971</v>
      </c>
      <c r="X19" s="380">
        <v>0.1454669767848584</v>
      </c>
      <c r="Y19" s="368">
        <v>122</v>
      </c>
      <c r="Z19" s="752">
        <v>2.4143453040003382</v>
      </c>
      <c r="AA19" s="380">
        <v>0.1400242783938698</v>
      </c>
      <c r="AB19" s="368">
        <v>123</v>
      </c>
      <c r="AC19" s="752">
        <v>2.9729194604263749</v>
      </c>
      <c r="AD19" s="380">
        <v>0.13387388234663811</v>
      </c>
      <c r="AE19" s="368">
        <v>123</v>
      </c>
      <c r="AF19" s="752">
        <v>3.4573371175038252</v>
      </c>
      <c r="AG19" s="380">
        <v>0.1518444025585714</v>
      </c>
      <c r="AH19" s="368">
        <v>123</v>
      </c>
      <c r="AI19" s="752">
        <v>3.6074390771357998</v>
      </c>
      <c r="AJ19" s="380">
        <v>0.14548494263317971</v>
      </c>
      <c r="AK19" s="368">
        <v>123</v>
      </c>
      <c r="AL19" s="752">
        <v>3.4562122623690712</v>
      </c>
      <c r="AM19" s="380">
        <v>0.14297431534168409</v>
      </c>
      <c r="AN19" s="368">
        <v>122</v>
      </c>
      <c r="AO19" s="751">
        <v>1.6471836023851849</v>
      </c>
      <c r="AP19" s="380">
        <v>9.9506008925611636E-2</v>
      </c>
      <c r="AQ19" s="368">
        <v>123</v>
      </c>
      <c r="AR19" s="751">
        <v>1.918721405398425</v>
      </c>
      <c r="AS19" s="380">
        <v>0.15051684460078141</v>
      </c>
      <c r="AT19" s="368">
        <v>104</v>
      </c>
      <c r="AU19" s="774">
        <v>3.3228007803334498</v>
      </c>
      <c r="AV19" s="380">
        <v>0.13169215159025899</v>
      </c>
      <c r="AW19" s="1076">
        <v>122</v>
      </c>
    </row>
    <row r="20" spans="1:50" s="397" customFormat="1" ht="14.5" customHeight="1">
      <c r="A20" s="361" t="s">
        <v>66</v>
      </c>
      <c r="B20" s="753">
        <v>2.6511359495409961</v>
      </c>
      <c r="C20" s="378">
        <v>7.692121992992626E-2</v>
      </c>
      <c r="D20" s="364">
        <v>331</v>
      </c>
      <c r="E20" s="753">
        <v>2.0596230520685221</v>
      </c>
      <c r="F20" s="378">
        <v>6.9810204080554966E-2</v>
      </c>
      <c r="G20" s="364">
        <v>321</v>
      </c>
      <c r="H20" s="753">
        <v>2.4513038303934138</v>
      </c>
      <c r="I20" s="378">
        <v>7.5282379254391255E-2</v>
      </c>
      <c r="J20" s="364">
        <v>333</v>
      </c>
      <c r="K20" s="750">
        <v>3.7616611163098881</v>
      </c>
      <c r="L20" s="378">
        <v>8.7170850068374675E-2</v>
      </c>
      <c r="M20" s="364">
        <v>329</v>
      </c>
      <c r="N20" s="753">
        <v>3.611588130387128</v>
      </c>
      <c r="O20" s="378">
        <v>9.0192067564245818E-2</v>
      </c>
      <c r="P20" s="364">
        <v>333</v>
      </c>
      <c r="Q20" s="750">
        <v>3.3523548641165291</v>
      </c>
      <c r="R20" s="378">
        <v>9.0297848256472052E-2</v>
      </c>
      <c r="S20" s="364">
        <v>328</v>
      </c>
      <c r="T20" s="755">
        <v>3.0832906077866702</v>
      </c>
      <c r="U20" s="378">
        <v>8.6587765464052294E-2</v>
      </c>
      <c r="V20" s="364">
        <v>333</v>
      </c>
      <c r="W20" s="753">
        <v>2.7510784532245371</v>
      </c>
      <c r="X20" s="378">
        <v>8.7357079353518802E-2</v>
      </c>
      <c r="Y20" s="364">
        <v>331</v>
      </c>
      <c r="Z20" s="755">
        <v>2.5621463591950562</v>
      </c>
      <c r="AA20" s="378">
        <v>8.6221956378140854E-2</v>
      </c>
      <c r="AB20" s="364">
        <v>333</v>
      </c>
      <c r="AC20" s="753">
        <v>3.0731102487631219</v>
      </c>
      <c r="AD20" s="378">
        <v>7.7235400403980303E-2</v>
      </c>
      <c r="AE20" s="364">
        <v>333</v>
      </c>
      <c r="AF20" s="753">
        <v>3.682647175956014</v>
      </c>
      <c r="AG20" s="378">
        <v>8.3185245435702673E-2</v>
      </c>
      <c r="AH20" s="364">
        <v>334</v>
      </c>
      <c r="AI20" s="753">
        <v>3.8803268052657538</v>
      </c>
      <c r="AJ20" s="378">
        <v>8.4503440371389946E-2</v>
      </c>
      <c r="AK20" s="364">
        <v>332</v>
      </c>
      <c r="AL20" s="753">
        <v>3.7482490460227131</v>
      </c>
      <c r="AM20" s="378">
        <v>8.5858706826060033E-2</v>
      </c>
      <c r="AN20" s="364">
        <v>332</v>
      </c>
      <c r="AO20" s="762">
        <v>2.1429769473238629</v>
      </c>
      <c r="AP20" s="378">
        <v>7.2435897142885633E-2</v>
      </c>
      <c r="AQ20" s="364">
        <v>333</v>
      </c>
      <c r="AR20" s="753">
        <v>1.9293453942469021</v>
      </c>
      <c r="AS20" s="378">
        <v>8.8834209967078623E-2</v>
      </c>
      <c r="AT20" s="364">
        <v>273</v>
      </c>
      <c r="AU20" s="773">
        <v>3.4034955673545531</v>
      </c>
      <c r="AV20" s="378">
        <v>8.6962361257763521E-2</v>
      </c>
      <c r="AW20" s="1077">
        <v>332</v>
      </c>
    </row>
    <row r="21" spans="1:50" s="397" customFormat="1" ht="14.5" customHeight="1">
      <c r="A21" s="365" t="s">
        <v>67</v>
      </c>
      <c r="B21" s="752">
        <v>2.8430031506072142</v>
      </c>
      <c r="C21" s="380">
        <v>7.376024950631907E-2</v>
      </c>
      <c r="D21" s="368">
        <v>378</v>
      </c>
      <c r="E21" s="752">
        <v>2.2719178437231911</v>
      </c>
      <c r="F21" s="380">
        <v>7.5630800241058824E-2</v>
      </c>
      <c r="G21" s="368">
        <v>368</v>
      </c>
      <c r="H21" s="752">
        <v>2.7334055778458271</v>
      </c>
      <c r="I21" s="380">
        <v>7.0852104520175777E-2</v>
      </c>
      <c r="J21" s="368">
        <v>376</v>
      </c>
      <c r="K21" s="751">
        <v>3.396228172088009</v>
      </c>
      <c r="L21" s="380">
        <v>8.2946019180116362E-2</v>
      </c>
      <c r="M21" s="368">
        <v>374</v>
      </c>
      <c r="N21" s="752">
        <v>3.66607580680486</v>
      </c>
      <c r="O21" s="380">
        <v>8.5209738794082834E-2</v>
      </c>
      <c r="P21" s="368">
        <v>373</v>
      </c>
      <c r="Q21" s="752">
        <v>3.4938889248695628</v>
      </c>
      <c r="R21" s="380">
        <v>8.6097330684593354E-2</v>
      </c>
      <c r="S21" s="368">
        <v>378</v>
      </c>
      <c r="T21" s="752">
        <v>3.1504639597492941</v>
      </c>
      <c r="U21" s="380">
        <v>8.5575577424049379E-2</v>
      </c>
      <c r="V21" s="368">
        <v>375</v>
      </c>
      <c r="W21" s="752">
        <v>2.8496056895299531</v>
      </c>
      <c r="X21" s="380">
        <v>8.2166773977424612E-2</v>
      </c>
      <c r="Y21" s="368">
        <v>378</v>
      </c>
      <c r="Z21" s="754">
        <v>2.464560754358343</v>
      </c>
      <c r="AA21" s="380">
        <v>8.144766567960357E-2</v>
      </c>
      <c r="AB21" s="368">
        <v>378</v>
      </c>
      <c r="AC21" s="751">
        <v>3.3296296185620302</v>
      </c>
      <c r="AD21" s="380">
        <v>8.5735323092429302E-2</v>
      </c>
      <c r="AE21" s="368">
        <v>378</v>
      </c>
      <c r="AF21" s="752">
        <v>3.5384509033819351</v>
      </c>
      <c r="AG21" s="380">
        <v>8.2264469077036551E-2</v>
      </c>
      <c r="AH21" s="368">
        <v>379</v>
      </c>
      <c r="AI21" s="752">
        <v>3.6583715364294989</v>
      </c>
      <c r="AJ21" s="380">
        <v>8.5628806200988755E-2</v>
      </c>
      <c r="AK21" s="368">
        <v>378</v>
      </c>
      <c r="AL21" s="751">
        <v>3.567762427846616</v>
      </c>
      <c r="AM21" s="380">
        <v>8.4195842596697407E-2</v>
      </c>
      <c r="AN21" s="368">
        <v>378</v>
      </c>
      <c r="AO21" s="752">
        <v>2.880031729660768</v>
      </c>
      <c r="AP21" s="380">
        <v>8.6874712825258368E-2</v>
      </c>
      <c r="AQ21" s="368">
        <v>379</v>
      </c>
      <c r="AR21" s="751">
        <v>2.3084561330088378</v>
      </c>
      <c r="AS21" s="380">
        <v>9.702631252036964E-2</v>
      </c>
      <c r="AT21" s="368">
        <v>306</v>
      </c>
      <c r="AU21" s="774">
        <v>3.2371924155962559</v>
      </c>
      <c r="AV21" s="380">
        <v>7.7343796831385161E-2</v>
      </c>
      <c r="AW21" s="1076">
        <v>376</v>
      </c>
    </row>
    <row r="22" spans="1:50" s="397" customFormat="1" ht="14.5" customHeight="1">
      <c r="A22" s="361" t="s">
        <v>68</v>
      </c>
      <c r="B22" s="750">
        <v>2.7655420870903211</v>
      </c>
      <c r="C22" s="378">
        <v>6.9951133668584978E-2</v>
      </c>
      <c r="D22" s="364">
        <v>407</v>
      </c>
      <c r="E22" s="750">
        <v>2.178229646507039</v>
      </c>
      <c r="F22" s="378">
        <v>7.2462862918939427E-2</v>
      </c>
      <c r="G22" s="364">
        <v>394</v>
      </c>
      <c r="H22" s="753">
        <v>2.4231363656116658</v>
      </c>
      <c r="I22" s="378">
        <v>6.5671953185328646E-2</v>
      </c>
      <c r="J22" s="364">
        <v>407</v>
      </c>
      <c r="K22" s="762">
        <v>3.4445299678215382</v>
      </c>
      <c r="L22" s="378">
        <v>7.5764774720332093E-2</v>
      </c>
      <c r="M22" s="364">
        <v>407</v>
      </c>
      <c r="N22" s="753">
        <v>3.6336814122897758</v>
      </c>
      <c r="O22" s="378">
        <v>8.1203204039797028E-2</v>
      </c>
      <c r="P22" s="364">
        <v>407</v>
      </c>
      <c r="Q22" s="753">
        <v>3.2894360462381651</v>
      </c>
      <c r="R22" s="378">
        <v>8.2999269713633889E-2</v>
      </c>
      <c r="S22" s="364">
        <v>408</v>
      </c>
      <c r="T22" s="753">
        <v>2.94530442344462</v>
      </c>
      <c r="U22" s="378">
        <v>7.9689798882415785E-2</v>
      </c>
      <c r="V22" s="364">
        <v>408</v>
      </c>
      <c r="W22" s="753">
        <v>2.9384547949501192</v>
      </c>
      <c r="X22" s="378">
        <v>8.3814789725760772E-2</v>
      </c>
      <c r="Y22" s="364">
        <v>407</v>
      </c>
      <c r="Z22" s="753">
        <v>2.7316091252524912</v>
      </c>
      <c r="AA22" s="378">
        <v>8.4539246588228756E-2</v>
      </c>
      <c r="AB22" s="364">
        <v>408</v>
      </c>
      <c r="AC22" s="750">
        <v>3.088744579203567</v>
      </c>
      <c r="AD22" s="378">
        <v>7.7227090742115617E-2</v>
      </c>
      <c r="AE22" s="364">
        <v>409</v>
      </c>
      <c r="AF22" s="753">
        <v>3.4274465777872778</v>
      </c>
      <c r="AG22" s="378">
        <v>7.888326771314523E-2</v>
      </c>
      <c r="AH22" s="364">
        <v>408</v>
      </c>
      <c r="AI22" s="750">
        <v>3.491581270837953</v>
      </c>
      <c r="AJ22" s="378">
        <v>8.454783046771383E-2</v>
      </c>
      <c r="AK22" s="364">
        <v>408</v>
      </c>
      <c r="AL22" s="753">
        <v>3.3755744136154902</v>
      </c>
      <c r="AM22" s="378">
        <v>8.083806758366531E-2</v>
      </c>
      <c r="AN22" s="364">
        <v>407</v>
      </c>
      <c r="AO22" s="753">
        <v>2.45472516911894</v>
      </c>
      <c r="AP22" s="378">
        <v>7.1724289037649908E-2</v>
      </c>
      <c r="AQ22" s="364">
        <v>409</v>
      </c>
      <c r="AR22" s="750">
        <v>2.154159862636766</v>
      </c>
      <c r="AS22" s="378">
        <v>8.4694239732273011E-2</v>
      </c>
      <c r="AT22" s="364">
        <v>349</v>
      </c>
      <c r="AU22" s="773">
        <v>3.1803689380556039</v>
      </c>
      <c r="AV22" s="378">
        <v>7.3237319415866017E-2</v>
      </c>
      <c r="AW22" s="1077">
        <v>408</v>
      </c>
    </row>
    <row r="23" spans="1:50" s="397" customFormat="1" ht="14.5" customHeight="1" thickBot="1">
      <c r="A23" s="369" t="s">
        <v>69</v>
      </c>
      <c r="B23" s="758">
        <v>2.616540536403861</v>
      </c>
      <c r="C23" s="386">
        <v>7.3262886268937233E-2</v>
      </c>
      <c r="D23" s="372">
        <v>337</v>
      </c>
      <c r="E23" s="758">
        <v>2.2316060204717858</v>
      </c>
      <c r="F23" s="386">
        <v>8.0578161789786246E-2</v>
      </c>
      <c r="G23" s="372">
        <v>336</v>
      </c>
      <c r="H23" s="756">
        <v>2.5490619539922781</v>
      </c>
      <c r="I23" s="386">
        <v>7.0498204831332734E-2</v>
      </c>
      <c r="J23" s="372">
        <v>335</v>
      </c>
      <c r="K23" s="758">
        <v>3.3385981889897551</v>
      </c>
      <c r="L23" s="386">
        <v>8.5653305288127909E-2</v>
      </c>
      <c r="M23" s="372">
        <v>337</v>
      </c>
      <c r="N23" s="758">
        <v>3.755620297273909</v>
      </c>
      <c r="O23" s="386">
        <v>7.8486593757301451E-2</v>
      </c>
      <c r="P23" s="372">
        <v>338</v>
      </c>
      <c r="Q23" s="758">
        <v>3.4142357259109781</v>
      </c>
      <c r="R23" s="386">
        <v>9.4114332600854528E-2</v>
      </c>
      <c r="S23" s="372">
        <v>337</v>
      </c>
      <c r="T23" s="758">
        <v>3.0294654391408842</v>
      </c>
      <c r="U23" s="386">
        <v>9.0684496156630906E-2</v>
      </c>
      <c r="V23" s="372">
        <v>338</v>
      </c>
      <c r="W23" s="758">
        <v>2.790333331401663</v>
      </c>
      <c r="X23" s="386">
        <v>8.3198993679385838E-2</v>
      </c>
      <c r="Y23" s="372">
        <v>338</v>
      </c>
      <c r="Z23" s="758">
        <v>2.4362882314715861</v>
      </c>
      <c r="AA23" s="386">
        <v>8.1465939638192625E-2</v>
      </c>
      <c r="AB23" s="372">
        <v>336</v>
      </c>
      <c r="AC23" s="756">
        <v>3.046357927515233</v>
      </c>
      <c r="AD23" s="386">
        <v>7.8870780844110283E-2</v>
      </c>
      <c r="AE23" s="372">
        <v>337</v>
      </c>
      <c r="AF23" s="756">
        <v>3.4910531335278741</v>
      </c>
      <c r="AG23" s="386">
        <v>8.3088752054727197E-2</v>
      </c>
      <c r="AH23" s="372">
        <v>337</v>
      </c>
      <c r="AI23" s="758">
        <v>3.6276659515994512</v>
      </c>
      <c r="AJ23" s="386">
        <v>9.0386445845619071E-2</v>
      </c>
      <c r="AK23" s="372">
        <v>338</v>
      </c>
      <c r="AL23" s="758">
        <v>3.5727504981310729</v>
      </c>
      <c r="AM23" s="386">
        <v>8.4063166906608672E-2</v>
      </c>
      <c r="AN23" s="372">
        <v>336</v>
      </c>
      <c r="AO23" s="756">
        <v>2.660368830289221</v>
      </c>
      <c r="AP23" s="386">
        <v>7.9979984288588865E-2</v>
      </c>
      <c r="AQ23" s="372">
        <v>337</v>
      </c>
      <c r="AR23" s="758">
        <v>1.950853677138642</v>
      </c>
      <c r="AS23" s="386">
        <v>8.9584184821331445E-2</v>
      </c>
      <c r="AT23" s="372">
        <v>279</v>
      </c>
      <c r="AU23" s="775">
        <v>3.1202921258840122</v>
      </c>
      <c r="AV23" s="386">
        <v>8.1989982553702184E-2</v>
      </c>
      <c r="AW23" s="938">
        <v>337</v>
      </c>
    </row>
    <row r="24" spans="1:50" s="397" customFormat="1" ht="14.5" customHeight="1">
      <c r="A24" s="373" t="s">
        <v>70</v>
      </c>
      <c r="B24" s="764">
        <v>2.6628593853901741</v>
      </c>
      <c r="C24" s="388">
        <v>3.2113810593691373E-2</v>
      </c>
      <c r="D24" s="376">
        <v>2931</v>
      </c>
      <c r="E24" s="757">
        <v>2.0853065804985529</v>
      </c>
      <c r="F24" s="388">
        <v>2.871311967328671E-2</v>
      </c>
      <c r="G24" s="376">
        <v>2835</v>
      </c>
      <c r="H24" s="764">
        <v>2.4936093414880012</v>
      </c>
      <c r="I24" s="388">
        <v>2.988185724810466E-2</v>
      </c>
      <c r="J24" s="376">
        <v>2921</v>
      </c>
      <c r="K24" s="766">
        <v>3.2974859312765719</v>
      </c>
      <c r="L24" s="388">
        <v>3.6725313850087753E-2</v>
      </c>
      <c r="M24" s="376">
        <v>2909</v>
      </c>
      <c r="N24" s="764">
        <v>3.60890718569408</v>
      </c>
      <c r="O24" s="388">
        <v>3.6459494492443893E-2</v>
      </c>
      <c r="P24" s="376">
        <v>2928</v>
      </c>
      <c r="Q24" s="764">
        <v>3.3111963493830912</v>
      </c>
      <c r="R24" s="388">
        <v>3.8067301205772328E-2</v>
      </c>
      <c r="S24" s="376">
        <v>2937</v>
      </c>
      <c r="T24" s="766">
        <v>2.9591357002602279</v>
      </c>
      <c r="U24" s="388">
        <v>3.6638600631149147E-2</v>
      </c>
      <c r="V24" s="376">
        <v>2936</v>
      </c>
      <c r="W24" s="765">
        <v>2.86714002738707</v>
      </c>
      <c r="X24" s="388">
        <v>3.7091540148568171E-2</v>
      </c>
      <c r="Y24" s="376">
        <v>2936</v>
      </c>
      <c r="Z24" s="764">
        <v>2.5120939573676888</v>
      </c>
      <c r="AA24" s="388">
        <v>3.6652160904082687E-2</v>
      </c>
      <c r="AB24" s="376">
        <v>2928</v>
      </c>
      <c r="AC24" s="757">
        <v>3.0536349783141432</v>
      </c>
      <c r="AD24" s="388">
        <v>3.5013283334463817E-2</v>
      </c>
      <c r="AE24" s="376">
        <v>2937</v>
      </c>
      <c r="AF24" s="766">
        <v>3.4363894860738111</v>
      </c>
      <c r="AG24" s="388">
        <v>3.4753762678391642E-2</v>
      </c>
      <c r="AH24" s="376">
        <v>2934</v>
      </c>
      <c r="AI24" s="764">
        <v>3.5232701968962812</v>
      </c>
      <c r="AJ24" s="388">
        <v>3.5792241963504598E-2</v>
      </c>
      <c r="AK24" s="376">
        <v>2940</v>
      </c>
      <c r="AL24" s="764">
        <v>3.411807975899205</v>
      </c>
      <c r="AM24" s="388">
        <v>3.5816807876966388E-2</v>
      </c>
      <c r="AN24" s="376">
        <v>2934</v>
      </c>
      <c r="AO24" s="765">
        <v>2.1526445835544861</v>
      </c>
      <c r="AP24" s="388">
        <v>2.997014590198022E-2</v>
      </c>
      <c r="AQ24" s="376">
        <v>2940</v>
      </c>
      <c r="AR24" s="765">
        <v>1.919801667671275</v>
      </c>
      <c r="AS24" s="388">
        <v>3.4855971249172987E-2</v>
      </c>
      <c r="AT24" s="376">
        <v>2549</v>
      </c>
      <c r="AU24" s="393">
        <v>3.149276733497556</v>
      </c>
      <c r="AV24" s="388">
        <v>3.5258396019931963E-2</v>
      </c>
      <c r="AW24" s="939">
        <v>2925</v>
      </c>
    </row>
    <row r="25" spans="1:50" s="397" customFormat="1" ht="14.5" customHeight="1">
      <c r="A25" s="373" t="s">
        <v>71</v>
      </c>
      <c r="B25" s="764">
        <v>2.6421823977561032</v>
      </c>
      <c r="C25" s="388">
        <v>3.3675726951656583E-2</v>
      </c>
      <c r="D25" s="376">
        <v>1963</v>
      </c>
      <c r="E25" s="757">
        <v>2.165009188488185</v>
      </c>
      <c r="F25" s="388">
        <v>3.2420019314103689E-2</v>
      </c>
      <c r="G25" s="376">
        <v>1917</v>
      </c>
      <c r="H25" s="764">
        <v>2.5911710210535071</v>
      </c>
      <c r="I25" s="388">
        <v>3.3486580856926997E-2</v>
      </c>
      <c r="J25" s="376">
        <v>1960</v>
      </c>
      <c r="K25" s="757">
        <v>3.4444446138714548</v>
      </c>
      <c r="L25" s="388">
        <v>3.8717263006216383E-2</v>
      </c>
      <c r="M25" s="376">
        <v>1954</v>
      </c>
      <c r="N25" s="757">
        <v>3.6635600555676451</v>
      </c>
      <c r="O25" s="388">
        <v>3.8237018144525653E-2</v>
      </c>
      <c r="P25" s="376">
        <v>1964</v>
      </c>
      <c r="Q25" s="757">
        <v>3.4372367261219359</v>
      </c>
      <c r="R25" s="388">
        <v>3.9225875789484277E-2</v>
      </c>
      <c r="S25" s="376">
        <v>1964</v>
      </c>
      <c r="T25" s="757">
        <v>3.096198544453205</v>
      </c>
      <c r="U25" s="388">
        <v>3.9033169731251427E-2</v>
      </c>
      <c r="V25" s="376">
        <v>1967</v>
      </c>
      <c r="W25" s="764">
        <v>2.8033222512916041</v>
      </c>
      <c r="X25" s="388">
        <v>3.7989809145220557E-2</v>
      </c>
      <c r="Y25" s="376">
        <v>1967</v>
      </c>
      <c r="Z25" s="764">
        <v>2.5614822381449001</v>
      </c>
      <c r="AA25" s="388">
        <v>3.9563022160572517E-2</v>
      </c>
      <c r="AB25" s="376">
        <v>1966</v>
      </c>
      <c r="AC25" s="766">
        <v>3.1415944250672152</v>
      </c>
      <c r="AD25" s="388">
        <v>3.5873036616325793E-2</v>
      </c>
      <c r="AE25" s="376">
        <v>1967</v>
      </c>
      <c r="AF25" s="764">
        <v>3.5544619440867562</v>
      </c>
      <c r="AG25" s="388">
        <v>3.8177489019414541E-2</v>
      </c>
      <c r="AH25" s="376">
        <v>1969</v>
      </c>
      <c r="AI25" s="764">
        <v>3.6968754653425981</v>
      </c>
      <c r="AJ25" s="388">
        <v>3.977998261384369E-2</v>
      </c>
      <c r="AK25" s="376">
        <v>1966</v>
      </c>
      <c r="AL25" s="764">
        <v>3.596001482893163</v>
      </c>
      <c r="AM25" s="388">
        <v>3.9737412613777667E-2</v>
      </c>
      <c r="AN25" s="376">
        <v>1968</v>
      </c>
      <c r="AO25" s="765">
        <v>2.465181005220944</v>
      </c>
      <c r="AP25" s="388">
        <v>3.4889208935020573E-2</v>
      </c>
      <c r="AQ25" s="376">
        <v>1971</v>
      </c>
      <c r="AR25" s="765">
        <v>2.057977193187245</v>
      </c>
      <c r="AS25" s="388">
        <v>4.0271052063036231E-2</v>
      </c>
      <c r="AT25" s="376">
        <v>1639</v>
      </c>
      <c r="AU25" s="393">
        <v>3.2198511380119221</v>
      </c>
      <c r="AV25" s="388">
        <v>3.7897353351832287E-2</v>
      </c>
      <c r="AW25" s="939">
        <v>1963</v>
      </c>
    </row>
    <row r="26" spans="1:50" s="397" customFormat="1" ht="14.5" customHeight="1">
      <c r="A26" s="957" t="s">
        <v>72</v>
      </c>
      <c r="B26" s="1040">
        <v>2.6592262507970061</v>
      </c>
      <c r="C26" s="962">
        <v>2.712413549581769E-2</v>
      </c>
      <c r="D26" s="963">
        <v>4894</v>
      </c>
      <c r="E26" s="1030">
        <v>2.0993716375999889</v>
      </c>
      <c r="F26" s="962">
        <v>2.43287066054668E-2</v>
      </c>
      <c r="G26" s="963">
        <v>4752</v>
      </c>
      <c r="H26" s="1040">
        <v>2.5108475188274979</v>
      </c>
      <c r="I26" s="962">
        <v>2.5303614621579779E-2</v>
      </c>
      <c r="J26" s="963">
        <v>4881</v>
      </c>
      <c r="K26" s="1031">
        <v>3.3233467006680191</v>
      </c>
      <c r="L26" s="962">
        <v>3.1016494558901739E-2</v>
      </c>
      <c r="M26" s="963">
        <v>4863</v>
      </c>
      <c r="N26" s="1040">
        <v>3.6185249194009792</v>
      </c>
      <c r="O26" s="962">
        <v>3.0787689782081209E-2</v>
      </c>
      <c r="P26" s="963">
        <v>4892</v>
      </c>
      <c r="Q26" s="1030">
        <v>3.333291413500695</v>
      </c>
      <c r="R26" s="962">
        <v>3.2136041290062457E-2</v>
      </c>
      <c r="S26" s="963">
        <v>4901</v>
      </c>
      <c r="T26" s="1089">
        <v>2.9832576963213282</v>
      </c>
      <c r="U26" s="962">
        <v>3.096155051282299E-2</v>
      </c>
      <c r="V26" s="963">
        <v>4903</v>
      </c>
      <c r="W26" s="1089">
        <v>2.855936871118383</v>
      </c>
      <c r="X26" s="962">
        <v>3.1301675362868257E-2</v>
      </c>
      <c r="Y26" s="963">
        <v>4903</v>
      </c>
      <c r="Z26" s="1040">
        <v>2.5207994459897258</v>
      </c>
      <c r="AA26" s="962">
        <v>3.0986672056581101E-2</v>
      </c>
      <c r="AB26" s="963">
        <v>4894</v>
      </c>
      <c r="AC26" s="1030">
        <v>3.0690849418588009</v>
      </c>
      <c r="AD26" s="962">
        <v>2.9542075271818891E-2</v>
      </c>
      <c r="AE26" s="963">
        <v>4904</v>
      </c>
      <c r="AF26" s="1089">
        <v>3.4571785130146928</v>
      </c>
      <c r="AG26" s="962">
        <v>2.941927968458273E-2</v>
      </c>
      <c r="AH26" s="963">
        <v>4903</v>
      </c>
      <c r="AI26" s="1040">
        <v>3.5537358470546532</v>
      </c>
      <c r="AJ26" s="962">
        <v>3.0331513839437212E-2</v>
      </c>
      <c r="AK26" s="963">
        <v>4906</v>
      </c>
      <c r="AL26" s="1040">
        <v>3.4442262689172392</v>
      </c>
      <c r="AM26" s="962">
        <v>3.0338202451582249E-2</v>
      </c>
      <c r="AN26" s="963">
        <v>4902</v>
      </c>
      <c r="AO26" s="1031">
        <v>2.207571629079256</v>
      </c>
      <c r="AP26" s="962">
        <v>2.5467297128346351E-2</v>
      </c>
      <c r="AQ26" s="963">
        <v>4911</v>
      </c>
      <c r="AR26" s="1031">
        <v>1.943604339797806</v>
      </c>
      <c r="AS26" s="962">
        <v>2.967355644214098E-2</v>
      </c>
      <c r="AT26" s="963">
        <v>4188</v>
      </c>
      <c r="AU26" s="971">
        <v>3.1617141343903179</v>
      </c>
      <c r="AV26" s="962">
        <v>2.9801639814097079E-2</v>
      </c>
      <c r="AW26" s="965">
        <v>4888</v>
      </c>
    </row>
    <row r="27" spans="1:50" s="1021" customFormat="1" ht="14.5" customHeight="1">
      <c r="A27" s="1431" t="s">
        <v>343</v>
      </c>
      <c r="B27" s="1430"/>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430"/>
      <c r="Z27" s="1430"/>
      <c r="AA27" s="1430"/>
      <c r="AB27" s="1430"/>
      <c r="AC27" s="1430"/>
      <c r="AD27" s="1430"/>
      <c r="AE27" s="1430"/>
      <c r="AF27" s="1430"/>
      <c r="AG27" s="1430"/>
      <c r="AH27" s="1430"/>
      <c r="AI27" s="1430"/>
      <c r="AJ27" s="1430"/>
      <c r="AK27" s="1430"/>
      <c r="AL27" s="1430"/>
      <c r="AM27" s="1430"/>
      <c r="AN27" s="1430"/>
      <c r="AO27" s="1430"/>
      <c r="AP27" s="1430"/>
      <c r="AQ27" s="1430"/>
      <c r="AR27" s="1430"/>
      <c r="AS27" s="1430"/>
      <c r="AT27" s="1430"/>
      <c r="AU27" s="1430"/>
      <c r="AV27" s="1430"/>
      <c r="AW27" s="1430"/>
    </row>
    <row r="28" spans="1:50" s="1021" customFormat="1" ht="14.5" customHeight="1">
      <c r="A28" s="1431" t="s">
        <v>568</v>
      </c>
      <c r="B28" s="1430"/>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430"/>
      <c r="Z28" s="1430"/>
      <c r="AA28" s="1430"/>
      <c r="AB28" s="1430"/>
      <c r="AC28" s="1430"/>
      <c r="AD28" s="1430"/>
      <c r="AE28" s="1430"/>
      <c r="AF28" s="1430"/>
      <c r="AG28" s="1430"/>
      <c r="AH28" s="1430"/>
      <c r="AI28" s="1430"/>
      <c r="AJ28" s="1430"/>
      <c r="AK28" s="1430"/>
      <c r="AL28" s="1430"/>
      <c r="AM28" s="1430"/>
      <c r="AN28" s="1430"/>
      <c r="AO28" s="1430"/>
      <c r="AP28" s="1430"/>
      <c r="AQ28" s="1430"/>
      <c r="AR28" s="1430"/>
      <c r="AS28" s="1430"/>
      <c r="AT28" s="1430"/>
      <c r="AU28" s="1430"/>
      <c r="AV28" s="1430"/>
      <c r="AW28" s="1430"/>
    </row>
    <row r="29" spans="1:50" s="1021" customFormat="1" ht="14.5" customHeight="1">
      <c r="A29" s="1431" t="s">
        <v>501</v>
      </c>
      <c r="B29" s="1430"/>
      <c r="C29" s="1430"/>
      <c r="D29" s="1430"/>
      <c r="E29" s="1430"/>
      <c r="F29" s="1430"/>
      <c r="G29" s="1430"/>
      <c r="H29" s="1430"/>
      <c r="I29" s="1430"/>
      <c r="J29" s="1430"/>
      <c r="K29" s="1430"/>
      <c r="L29" s="1430"/>
      <c r="M29" s="1430"/>
      <c r="N29" s="1430"/>
      <c r="O29" s="1430"/>
      <c r="P29" s="1430"/>
      <c r="Q29" s="1430"/>
      <c r="R29" s="1430"/>
      <c r="S29" s="1430"/>
      <c r="T29" s="1430"/>
      <c r="U29" s="1430"/>
      <c r="V29" s="1430"/>
      <c r="W29" s="1430"/>
      <c r="X29" s="1430"/>
      <c r="Y29" s="1430"/>
      <c r="Z29" s="1430"/>
      <c r="AA29" s="1430"/>
      <c r="AB29" s="1430"/>
      <c r="AC29" s="1430"/>
      <c r="AD29" s="1430"/>
      <c r="AE29" s="1430"/>
      <c r="AF29" s="1430"/>
      <c r="AG29" s="1430"/>
      <c r="AH29" s="1430"/>
      <c r="AI29" s="1430"/>
      <c r="AJ29" s="1430"/>
      <c r="AK29" s="1430"/>
      <c r="AL29" s="1430"/>
      <c r="AM29" s="1430"/>
      <c r="AN29" s="1430"/>
      <c r="AO29" s="1430"/>
      <c r="AP29" s="1430"/>
      <c r="AQ29" s="1430"/>
      <c r="AR29" s="1430"/>
      <c r="AS29" s="1430"/>
      <c r="AT29" s="1430"/>
      <c r="AU29" s="1430"/>
      <c r="AV29" s="1430"/>
      <c r="AW29" s="1430"/>
    </row>
    <row r="30" spans="1:50" ht="14.5" customHeight="1"/>
    <row r="31" spans="1:50" ht="14.5" customHeight="1">
      <c r="A31" s="1240" t="s">
        <v>567</v>
      </c>
      <c r="B31" s="1240"/>
      <c r="C31" s="1240"/>
      <c r="D31" s="1240"/>
      <c r="E31" s="1240"/>
      <c r="F31" s="1240"/>
      <c r="G31" s="1240"/>
      <c r="H31" s="1240"/>
      <c r="I31" s="1240"/>
      <c r="J31" s="1240"/>
      <c r="K31" s="1240"/>
      <c r="L31" s="1240"/>
      <c r="M31" s="1240"/>
      <c r="N31" s="1240"/>
      <c r="O31" s="1240"/>
      <c r="P31" s="1240"/>
      <c r="Q31" s="1240"/>
      <c r="R31" s="1240"/>
      <c r="S31" s="1240"/>
      <c r="T31" s="1240"/>
      <c r="U31" s="1240"/>
      <c r="V31" s="1240"/>
      <c r="W31" s="1240"/>
      <c r="X31" s="1240"/>
      <c r="Y31" s="1240"/>
      <c r="Z31" s="1240"/>
      <c r="AA31" s="1240"/>
      <c r="AB31" s="1240"/>
      <c r="AC31" s="1240"/>
      <c r="AD31" s="1240"/>
      <c r="AE31" s="1240"/>
      <c r="AF31" s="1240"/>
      <c r="AG31" s="1240"/>
      <c r="AH31" s="1240"/>
      <c r="AI31" s="1240"/>
      <c r="AJ31" s="1240"/>
      <c r="AK31" s="1240"/>
      <c r="AL31" s="1240"/>
      <c r="AM31" s="1240"/>
      <c r="AN31" s="1240"/>
      <c r="AO31" s="1240"/>
      <c r="AP31" s="1240"/>
      <c r="AQ31" s="1240"/>
      <c r="AR31" s="1240"/>
      <c r="AS31" s="1240"/>
      <c r="AT31" s="1240"/>
    </row>
    <row r="32" spans="1:50" ht="48" customHeight="1" thickBot="1">
      <c r="A32" s="1400" t="s">
        <v>43</v>
      </c>
      <c r="B32" s="1243" t="s">
        <v>353</v>
      </c>
      <c r="C32" s="1244"/>
      <c r="D32" s="1245"/>
      <c r="E32" s="1243" t="s">
        <v>354</v>
      </c>
      <c r="F32" s="1244"/>
      <c r="G32" s="1245"/>
      <c r="H32" s="1243" t="s">
        <v>355</v>
      </c>
      <c r="I32" s="1244"/>
      <c r="J32" s="1245"/>
      <c r="K32" s="1243" t="s">
        <v>356</v>
      </c>
      <c r="L32" s="1244"/>
      <c r="M32" s="1245"/>
      <c r="N32" s="1243" t="s">
        <v>357</v>
      </c>
      <c r="O32" s="1244"/>
      <c r="P32" s="1245"/>
      <c r="Q32" s="1243" t="s">
        <v>358</v>
      </c>
      <c r="R32" s="1244"/>
      <c r="S32" s="1245"/>
      <c r="T32" s="1243" t="s">
        <v>359</v>
      </c>
      <c r="U32" s="1244"/>
      <c r="V32" s="1245"/>
      <c r="W32" s="1243" t="s">
        <v>360</v>
      </c>
      <c r="X32" s="1244"/>
      <c r="Y32" s="1245"/>
      <c r="Z32" s="1243" t="s">
        <v>361</v>
      </c>
      <c r="AA32" s="1244"/>
      <c r="AB32" s="1245"/>
      <c r="AC32" s="1243" t="s">
        <v>362</v>
      </c>
      <c r="AD32" s="1244"/>
      <c r="AE32" s="1245"/>
      <c r="AF32" s="1245" t="s">
        <v>363</v>
      </c>
      <c r="AG32" s="1245" t="s">
        <v>320</v>
      </c>
      <c r="AH32" s="1245" t="s">
        <v>320</v>
      </c>
      <c r="AI32" s="1245" t="s">
        <v>364</v>
      </c>
      <c r="AJ32" s="1245" t="s">
        <v>321</v>
      </c>
      <c r="AK32" s="1245" t="s">
        <v>321</v>
      </c>
      <c r="AL32" s="1245" t="s">
        <v>365</v>
      </c>
      <c r="AM32" s="1245" t="s">
        <v>322</v>
      </c>
      <c r="AN32" s="1245" t="s">
        <v>322</v>
      </c>
      <c r="AO32" s="1245" t="s">
        <v>200</v>
      </c>
      <c r="AP32" s="1245" t="s">
        <v>323</v>
      </c>
      <c r="AQ32" s="1245" t="s">
        <v>323</v>
      </c>
      <c r="AR32" s="1245" t="s">
        <v>366</v>
      </c>
      <c r="AS32" s="1245" t="s">
        <v>324</v>
      </c>
      <c r="AT32" s="1245" t="s">
        <v>324</v>
      </c>
      <c r="AU32" s="1245" t="s">
        <v>556</v>
      </c>
      <c r="AV32" s="1245"/>
      <c r="AW32" s="1244"/>
      <c r="AX32" s="1087"/>
    </row>
    <row r="33" spans="1:112" ht="14.5" customHeight="1" thickBot="1">
      <c r="A33" s="1254" t="s">
        <v>43</v>
      </c>
      <c r="B33" s="54" t="s">
        <v>30</v>
      </c>
      <c r="C33" s="54" t="s">
        <v>111</v>
      </c>
      <c r="D33" s="55" t="s">
        <v>112</v>
      </c>
      <c r="E33" s="54" t="s">
        <v>30</v>
      </c>
      <c r="F33" s="54" t="s">
        <v>111</v>
      </c>
      <c r="G33" s="55" t="s">
        <v>112</v>
      </c>
      <c r="H33" s="54" t="s">
        <v>30</v>
      </c>
      <c r="I33" s="54" t="s">
        <v>111</v>
      </c>
      <c r="J33" s="55" t="s">
        <v>112</v>
      </c>
      <c r="K33" s="54" t="s">
        <v>30</v>
      </c>
      <c r="L33" s="54" t="s">
        <v>111</v>
      </c>
      <c r="M33" s="55" t="s">
        <v>112</v>
      </c>
      <c r="N33" s="54" t="s">
        <v>30</v>
      </c>
      <c r="O33" s="54" t="s">
        <v>111</v>
      </c>
      <c r="P33" s="55" t="s">
        <v>112</v>
      </c>
      <c r="Q33" s="54" t="s">
        <v>30</v>
      </c>
      <c r="R33" s="54" t="s">
        <v>111</v>
      </c>
      <c r="S33" s="55" t="s">
        <v>112</v>
      </c>
      <c r="T33" s="54" t="s">
        <v>30</v>
      </c>
      <c r="U33" s="54" t="s">
        <v>111</v>
      </c>
      <c r="V33" s="55" t="s">
        <v>112</v>
      </c>
      <c r="W33" s="54" t="s">
        <v>30</v>
      </c>
      <c r="X33" s="54" t="s">
        <v>111</v>
      </c>
      <c r="Y33" s="55" t="s">
        <v>112</v>
      </c>
      <c r="Z33" s="54" t="s">
        <v>30</v>
      </c>
      <c r="AA33" s="54" t="s">
        <v>111</v>
      </c>
      <c r="AB33" s="55" t="s">
        <v>112</v>
      </c>
      <c r="AC33" s="54" t="s">
        <v>30</v>
      </c>
      <c r="AD33" s="54" t="s">
        <v>111</v>
      </c>
      <c r="AE33" s="55" t="s">
        <v>112</v>
      </c>
      <c r="AF33" s="54" t="s">
        <v>30</v>
      </c>
      <c r="AG33" s="54" t="s">
        <v>111</v>
      </c>
      <c r="AH33" s="55" t="s">
        <v>112</v>
      </c>
      <c r="AI33" s="54" t="s">
        <v>30</v>
      </c>
      <c r="AJ33" s="54" t="s">
        <v>111</v>
      </c>
      <c r="AK33" s="55" t="s">
        <v>112</v>
      </c>
      <c r="AL33" s="54" t="s">
        <v>30</v>
      </c>
      <c r="AM33" s="54" t="s">
        <v>111</v>
      </c>
      <c r="AN33" s="55" t="s">
        <v>112</v>
      </c>
      <c r="AO33" s="54" t="s">
        <v>30</v>
      </c>
      <c r="AP33" s="54" t="s">
        <v>111</v>
      </c>
      <c r="AQ33" s="55" t="s">
        <v>112</v>
      </c>
      <c r="AR33" s="54" t="s">
        <v>30</v>
      </c>
      <c r="AS33" s="54" t="s">
        <v>111</v>
      </c>
      <c r="AT33" s="55" t="s">
        <v>112</v>
      </c>
      <c r="AU33" s="54" t="s">
        <v>30</v>
      </c>
      <c r="AV33" s="54" t="s">
        <v>111</v>
      </c>
      <c r="AW33" s="122" t="s">
        <v>112</v>
      </c>
    </row>
    <row r="34" spans="1:112" ht="14.5" customHeight="1">
      <c r="A34" s="767" t="s">
        <v>117</v>
      </c>
      <c r="B34" s="768">
        <v>2.7018981386080938</v>
      </c>
      <c r="C34" s="769">
        <v>4.5931692093675897E-2</v>
      </c>
      <c r="D34" s="770">
        <v>1677</v>
      </c>
      <c r="E34" s="768">
        <v>2.1724582093821398</v>
      </c>
      <c r="F34" s="769">
        <v>4.24840533190977E-2</v>
      </c>
      <c r="G34" s="770">
        <v>1631</v>
      </c>
      <c r="H34" s="768">
        <v>2.576939573312599</v>
      </c>
      <c r="I34" s="769">
        <v>4.2142228246347592E-2</v>
      </c>
      <c r="J34" s="770">
        <v>1673</v>
      </c>
      <c r="K34" s="768">
        <v>3.4089160485944232</v>
      </c>
      <c r="L34" s="769">
        <v>5.2371325469820582E-2</v>
      </c>
      <c r="M34" s="770">
        <v>1671</v>
      </c>
      <c r="N34" s="768">
        <v>3.7666064905272041</v>
      </c>
      <c r="O34" s="769">
        <v>5.1359604937872963E-2</v>
      </c>
      <c r="P34" s="770">
        <v>1677</v>
      </c>
      <c r="Q34" s="768">
        <v>3.335265879282475</v>
      </c>
      <c r="R34" s="769">
        <v>5.3874865356446172E-2</v>
      </c>
      <c r="S34" s="770">
        <v>1685</v>
      </c>
      <c r="T34" s="768">
        <v>2.996178185699637</v>
      </c>
      <c r="U34" s="769">
        <v>5.2258767361888357E-2</v>
      </c>
      <c r="V34" s="770">
        <v>1683</v>
      </c>
      <c r="W34" s="768">
        <v>2.8692434985732489</v>
      </c>
      <c r="X34" s="769">
        <v>5.4207424747292121E-2</v>
      </c>
      <c r="Y34" s="770">
        <v>1685</v>
      </c>
      <c r="Z34" s="768">
        <v>2.3711787982174699</v>
      </c>
      <c r="AA34" s="769">
        <v>5.0295159008917331E-2</v>
      </c>
      <c r="AB34" s="770">
        <v>1676</v>
      </c>
      <c r="AC34" s="768">
        <v>3.05104733788979</v>
      </c>
      <c r="AD34" s="769">
        <v>4.8214203603850612E-2</v>
      </c>
      <c r="AE34" s="770">
        <v>1686</v>
      </c>
      <c r="AF34" s="768">
        <v>3.530430666987499</v>
      </c>
      <c r="AG34" s="769">
        <v>4.8929505190513499E-2</v>
      </c>
      <c r="AH34" s="770">
        <v>1683</v>
      </c>
      <c r="AI34" s="768">
        <v>3.619997294447475</v>
      </c>
      <c r="AJ34" s="769">
        <v>5.0034215105566153E-2</v>
      </c>
      <c r="AK34" s="770">
        <v>1684</v>
      </c>
      <c r="AL34" s="768">
        <v>3.490247824492605</v>
      </c>
      <c r="AM34" s="769">
        <v>4.9220613362549827E-2</v>
      </c>
      <c r="AN34" s="770">
        <v>1678</v>
      </c>
      <c r="AO34" s="768">
        <v>2.1667859510064051</v>
      </c>
      <c r="AP34" s="769">
        <v>4.053271108041176E-2</v>
      </c>
      <c r="AQ34" s="770">
        <v>1684</v>
      </c>
      <c r="AR34" s="768">
        <v>2.002171509177253</v>
      </c>
      <c r="AS34" s="769">
        <v>5.2413351886580299E-2</v>
      </c>
      <c r="AT34" s="770">
        <v>1431</v>
      </c>
      <c r="AU34" s="768">
        <v>3.1998623076482309</v>
      </c>
      <c r="AV34" s="769">
        <v>5.0751116312120523E-2</v>
      </c>
      <c r="AW34" s="1090">
        <v>1678</v>
      </c>
    </row>
    <row r="35" spans="1:112" ht="14.5" customHeight="1">
      <c r="A35" s="61" t="s">
        <v>559</v>
      </c>
      <c r="B35" s="62">
        <v>2.648248860571949</v>
      </c>
      <c r="C35" s="63">
        <v>4.9867825850144473E-2</v>
      </c>
      <c r="D35" s="64">
        <v>1242</v>
      </c>
      <c r="E35" s="62">
        <v>2.0912874621353068</v>
      </c>
      <c r="F35" s="63">
        <v>4.7510553108846658E-2</v>
      </c>
      <c r="G35" s="64">
        <v>1195</v>
      </c>
      <c r="H35" s="62">
        <v>2.5107775964332002</v>
      </c>
      <c r="I35" s="63">
        <v>4.8069216673012158E-2</v>
      </c>
      <c r="J35" s="64">
        <v>1236</v>
      </c>
      <c r="K35" s="62">
        <v>3.1941766658340791</v>
      </c>
      <c r="L35" s="63">
        <v>5.7154608909140113E-2</v>
      </c>
      <c r="M35" s="64">
        <v>1230</v>
      </c>
      <c r="N35" s="62">
        <v>3.502249866930045</v>
      </c>
      <c r="O35" s="63">
        <v>5.9000405130431262E-2</v>
      </c>
      <c r="P35" s="64">
        <v>1236</v>
      </c>
      <c r="Q35" s="62">
        <v>3.3767419660193552</v>
      </c>
      <c r="R35" s="63">
        <v>5.9557524806779269E-2</v>
      </c>
      <c r="S35" s="64">
        <v>1237</v>
      </c>
      <c r="T35" s="62">
        <v>3.046473624885337</v>
      </c>
      <c r="U35" s="63">
        <v>5.9619275641980218E-2</v>
      </c>
      <c r="V35" s="64">
        <v>1240</v>
      </c>
      <c r="W35" s="62">
        <v>2.9925347625160961</v>
      </c>
      <c r="X35" s="63">
        <v>5.8998001061449243E-2</v>
      </c>
      <c r="Y35" s="64">
        <v>1241</v>
      </c>
      <c r="Z35" s="62">
        <v>2.6783391006147022</v>
      </c>
      <c r="AA35" s="63">
        <v>6.1670454371974319E-2</v>
      </c>
      <c r="AB35" s="64">
        <v>1238</v>
      </c>
      <c r="AC35" s="62">
        <v>3.2461705626101098</v>
      </c>
      <c r="AD35" s="63">
        <v>5.6400230783407203E-2</v>
      </c>
      <c r="AE35" s="64">
        <v>1239</v>
      </c>
      <c r="AF35" s="62">
        <v>3.4384784646814772</v>
      </c>
      <c r="AG35" s="63">
        <v>5.6409962262874341E-2</v>
      </c>
      <c r="AH35" s="64">
        <v>1241</v>
      </c>
      <c r="AI35" s="62">
        <v>3.5529427439708261</v>
      </c>
      <c r="AJ35" s="63">
        <v>5.9045702221622268E-2</v>
      </c>
      <c r="AK35" s="64">
        <v>1242</v>
      </c>
      <c r="AL35" s="62">
        <v>3.4721115726508729</v>
      </c>
      <c r="AM35" s="63">
        <v>5.9607741230993293E-2</v>
      </c>
      <c r="AN35" s="64">
        <v>1241</v>
      </c>
      <c r="AO35" s="62">
        <v>2.190158684251112</v>
      </c>
      <c r="AP35" s="63">
        <v>5.1930015254057181E-2</v>
      </c>
      <c r="AQ35" s="64">
        <v>1242</v>
      </c>
      <c r="AR35" s="62">
        <v>1.9073344507945289</v>
      </c>
      <c r="AS35" s="63">
        <v>5.6339307669068167E-2</v>
      </c>
      <c r="AT35" s="64">
        <v>1065</v>
      </c>
      <c r="AU35" s="62">
        <v>3.0717407074827769</v>
      </c>
      <c r="AV35" s="63">
        <v>5.4954320255450551E-2</v>
      </c>
      <c r="AW35" s="245">
        <v>1234</v>
      </c>
    </row>
    <row r="36" spans="1:112" ht="14.5" customHeight="1" thickBot="1">
      <c r="A36" s="190" t="s">
        <v>560</v>
      </c>
      <c r="B36" s="179">
        <v>2.629296066842743</v>
      </c>
      <c r="C36" s="180">
        <v>4.5456836515561892E-2</v>
      </c>
      <c r="D36" s="219">
        <v>1975</v>
      </c>
      <c r="E36" s="179">
        <v>2.0397921899736762</v>
      </c>
      <c r="F36" s="180">
        <v>3.7339238672835867E-2</v>
      </c>
      <c r="G36" s="219">
        <v>1926</v>
      </c>
      <c r="H36" s="179">
        <v>2.4510911571448761</v>
      </c>
      <c r="I36" s="180">
        <v>4.1742135286559491E-2</v>
      </c>
      <c r="J36" s="219">
        <v>1972</v>
      </c>
      <c r="K36" s="179">
        <v>3.3500909672620072</v>
      </c>
      <c r="L36" s="180">
        <v>5.2304120082246823E-2</v>
      </c>
      <c r="M36" s="219">
        <v>1962</v>
      </c>
      <c r="N36" s="179">
        <v>3.5778639127929668</v>
      </c>
      <c r="O36" s="180">
        <v>5.0513015335788843E-2</v>
      </c>
      <c r="P36" s="219">
        <v>1979</v>
      </c>
      <c r="Q36" s="179">
        <v>3.2966039564989691</v>
      </c>
      <c r="R36" s="180">
        <v>5.3857231488757748E-2</v>
      </c>
      <c r="S36" s="219">
        <v>1979</v>
      </c>
      <c r="T36" s="179">
        <v>2.920428909028566</v>
      </c>
      <c r="U36" s="180">
        <v>4.988667169485686E-2</v>
      </c>
      <c r="V36" s="219">
        <v>1980</v>
      </c>
      <c r="W36" s="179">
        <v>2.7332644222529678</v>
      </c>
      <c r="X36" s="180">
        <v>4.9653282961037069E-2</v>
      </c>
      <c r="Y36" s="219">
        <v>1977</v>
      </c>
      <c r="Z36" s="179">
        <v>2.5291446501296888</v>
      </c>
      <c r="AA36" s="180">
        <v>4.9743702432840688E-2</v>
      </c>
      <c r="AB36" s="219">
        <v>1980</v>
      </c>
      <c r="AC36" s="179">
        <v>2.942746069525616</v>
      </c>
      <c r="AD36" s="180">
        <v>4.8486482018990938E-2</v>
      </c>
      <c r="AE36" s="219">
        <v>1979</v>
      </c>
      <c r="AF36" s="179">
        <v>3.405665651279651</v>
      </c>
      <c r="AG36" s="180">
        <v>4.836643491672276E-2</v>
      </c>
      <c r="AH36" s="219">
        <v>1979</v>
      </c>
      <c r="AI36" s="179">
        <v>3.4942687800566481</v>
      </c>
      <c r="AJ36" s="180">
        <v>4.9466617738764242E-2</v>
      </c>
      <c r="AK36" s="219">
        <v>1980</v>
      </c>
      <c r="AL36" s="179">
        <v>3.380083850662253</v>
      </c>
      <c r="AM36" s="180">
        <v>4.9606083587576608E-2</v>
      </c>
      <c r="AN36" s="219">
        <v>1983</v>
      </c>
      <c r="AO36" s="179">
        <v>2.258543389891956</v>
      </c>
      <c r="AP36" s="180">
        <v>4.087054543025808E-2</v>
      </c>
      <c r="AQ36" s="219">
        <v>1985</v>
      </c>
      <c r="AR36" s="179">
        <v>1.9202734237967829</v>
      </c>
      <c r="AS36" s="180">
        <v>4.6641218452429252E-2</v>
      </c>
      <c r="AT36" s="219">
        <v>1692</v>
      </c>
      <c r="AU36" s="179">
        <v>3.199276632686578</v>
      </c>
      <c r="AV36" s="180">
        <v>5.0121099721782462E-2</v>
      </c>
      <c r="AW36" s="246">
        <v>1976</v>
      </c>
    </row>
    <row r="37" spans="1:112" ht="14.5" customHeight="1">
      <c r="A37" s="56" t="s">
        <v>134</v>
      </c>
      <c r="B37" s="57">
        <v>2.6769763057416172</v>
      </c>
      <c r="C37" s="58">
        <v>7.6940183569470799E-2</v>
      </c>
      <c r="D37" s="59">
        <v>596</v>
      </c>
      <c r="E37" s="57">
        <v>2.1105845367680729</v>
      </c>
      <c r="F37" s="58">
        <v>6.0759278155437912E-2</v>
      </c>
      <c r="G37" s="59">
        <v>586</v>
      </c>
      <c r="H37" s="57">
        <v>2.6215041232783181</v>
      </c>
      <c r="I37" s="58">
        <v>7.0731066889448524E-2</v>
      </c>
      <c r="J37" s="59">
        <v>597</v>
      </c>
      <c r="K37" s="57">
        <v>3.3167599809351711</v>
      </c>
      <c r="L37" s="58">
        <v>8.199140358967448E-2</v>
      </c>
      <c r="M37" s="59">
        <v>596</v>
      </c>
      <c r="N37" s="57">
        <v>3.493653959868833</v>
      </c>
      <c r="O37" s="58">
        <v>8.2489967877206374E-2</v>
      </c>
      <c r="P37" s="59">
        <v>597</v>
      </c>
      <c r="Q37" s="57">
        <v>3.2524605830957931</v>
      </c>
      <c r="R37" s="58">
        <v>8.7574706798848573E-2</v>
      </c>
      <c r="S37" s="59">
        <v>599</v>
      </c>
      <c r="T37" s="57">
        <v>2.886435755048419</v>
      </c>
      <c r="U37" s="58">
        <v>8.2482882261717905E-2</v>
      </c>
      <c r="V37" s="59">
        <v>598</v>
      </c>
      <c r="W37" s="57">
        <v>2.8469493994503829</v>
      </c>
      <c r="X37" s="58">
        <v>8.2799783731710888E-2</v>
      </c>
      <c r="Y37" s="59">
        <v>599</v>
      </c>
      <c r="Z37" s="57">
        <v>2.4968189566599932</v>
      </c>
      <c r="AA37" s="58">
        <v>8.7499195274569133E-2</v>
      </c>
      <c r="AB37" s="59">
        <v>594</v>
      </c>
      <c r="AC37" s="57">
        <v>2.9914222379769089</v>
      </c>
      <c r="AD37" s="58">
        <v>8.2917001282322572E-2</v>
      </c>
      <c r="AE37" s="59">
        <v>598</v>
      </c>
      <c r="AF37" s="57">
        <v>3.2907620032102498</v>
      </c>
      <c r="AG37" s="58">
        <v>7.9652370282584484E-2</v>
      </c>
      <c r="AH37" s="59">
        <v>597</v>
      </c>
      <c r="AI37" s="57">
        <v>3.1615669783600082</v>
      </c>
      <c r="AJ37" s="58">
        <v>8.1438176655782707E-2</v>
      </c>
      <c r="AK37" s="59">
        <v>597</v>
      </c>
      <c r="AL37" s="57">
        <v>3.2142380927979981</v>
      </c>
      <c r="AM37" s="58">
        <v>8.123825164908309E-2</v>
      </c>
      <c r="AN37" s="59">
        <v>600</v>
      </c>
      <c r="AO37" s="57">
        <v>2.3977742529083241</v>
      </c>
      <c r="AP37" s="58">
        <v>7.62641060892634E-2</v>
      </c>
      <c r="AQ37" s="59">
        <v>600</v>
      </c>
      <c r="AR37" s="57">
        <v>2.0091405769459731</v>
      </c>
      <c r="AS37" s="58">
        <v>8.5159271175929474E-2</v>
      </c>
      <c r="AT37" s="59">
        <v>506</v>
      </c>
      <c r="AU37" s="57">
        <v>3.0727073776139702</v>
      </c>
      <c r="AV37" s="58">
        <v>8.2740569898429789E-2</v>
      </c>
      <c r="AW37" s="244">
        <v>596</v>
      </c>
    </row>
    <row r="38" spans="1:112" ht="14.5" customHeight="1">
      <c r="A38" s="61" t="s">
        <v>135</v>
      </c>
      <c r="B38" s="62">
        <v>2.6608126105397218</v>
      </c>
      <c r="C38" s="63">
        <v>3.919912865578528E-2</v>
      </c>
      <c r="D38" s="64">
        <v>2299</v>
      </c>
      <c r="E38" s="62">
        <v>2.1275195634796709</v>
      </c>
      <c r="F38" s="63">
        <v>3.5798701680919309E-2</v>
      </c>
      <c r="G38" s="64">
        <v>2243</v>
      </c>
      <c r="H38" s="62">
        <v>2.5551901970289288</v>
      </c>
      <c r="I38" s="63">
        <v>3.7403520763324913E-2</v>
      </c>
      <c r="J38" s="64">
        <v>2297</v>
      </c>
      <c r="K38" s="62">
        <v>3.3600481731781171</v>
      </c>
      <c r="L38" s="63">
        <v>4.58450298734163E-2</v>
      </c>
      <c r="M38" s="64">
        <v>2295</v>
      </c>
      <c r="N38" s="62">
        <v>3.6604910713962071</v>
      </c>
      <c r="O38" s="63">
        <v>4.5390126941470967E-2</v>
      </c>
      <c r="P38" s="64">
        <v>2303</v>
      </c>
      <c r="Q38" s="62">
        <v>3.319030126747911</v>
      </c>
      <c r="R38" s="63">
        <v>4.7695500041006603E-2</v>
      </c>
      <c r="S38" s="64">
        <v>2307</v>
      </c>
      <c r="T38" s="62">
        <v>3.0024779783116848</v>
      </c>
      <c r="U38" s="63">
        <v>4.5565268237354732E-2</v>
      </c>
      <c r="V38" s="64">
        <v>2311</v>
      </c>
      <c r="W38" s="62">
        <v>2.9260087758914191</v>
      </c>
      <c r="X38" s="63">
        <v>4.7053869740709353E-2</v>
      </c>
      <c r="Y38" s="64">
        <v>2313</v>
      </c>
      <c r="Z38" s="62">
        <v>2.5418366013424931</v>
      </c>
      <c r="AA38" s="63">
        <v>4.6334530904882383E-2</v>
      </c>
      <c r="AB38" s="64">
        <v>2307</v>
      </c>
      <c r="AC38" s="62">
        <v>3.072756373289371</v>
      </c>
      <c r="AD38" s="63">
        <v>4.363974901823351E-2</v>
      </c>
      <c r="AE38" s="64">
        <v>2311</v>
      </c>
      <c r="AF38" s="62">
        <v>3.4818995068791629</v>
      </c>
      <c r="AG38" s="63">
        <v>4.2584412018866161E-2</v>
      </c>
      <c r="AH38" s="64">
        <v>2309</v>
      </c>
      <c r="AI38" s="62">
        <v>3.590475393262913</v>
      </c>
      <c r="AJ38" s="63">
        <v>4.4980500952437379E-2</v>
      </c>
      <c r="AK38" s="64">
        <v>2313</v>
      </c>
      <c r="AL38" s="62">
        <v>3.507303075991524</v>
      </c>
      <c r="AM38" s="63">
        <v>4.4771130502338871E-2</v>
      </c>
      <c r="AN38" s="64">
        <v>2307</v>
      </c>
      <c r="AO38" s="62">
        <v>2.2148425148656008</v>
      </c>
      <c r="AP38" s="63">
        <v>3.6884476857034852E-2</v>
      </c>
      <c r="AQ38" s="64">
        <v>2312</v>
      </c>
      <c r="AR38" s="62">
        <v>1.9331528841261529</v>
      </c>
      <c r="AS38" s="63">
        <v>4.3101298481368407E-2</v>
      </c>
      <c r="AT38" s="64">
        <v>1977</v>
      </c>
      <c r="AU38" s="62">
        <v>3.2432284723956388</v>
      </c>
      <c r="AV38" s="63">
        <v>4.3955958090015228E-2</v>
      </c>
      <c r="AW38" s="245">
        <v>2300</v>
      </c>
    </row>
    <row r="39" spans="1:112" ht="14.5" customHeight="1" thickBot="1">
      <c r="A39" s="190" t="s">
        <v>136</v>
      </c>
      <c r="B39" s="179">
        <v>2.6497756325854431</v>
      </c>
      <c r="C39" s="180">
        <v>4.2510494602451203E-2</v>
      </c>
      <c r="D39" s="219">
        <v>1999</v>
      </c>
      <c r="E39" s="179">
        <v>2.0553072265826891</v>
      </c>
      <c r="F39" s="180">
        <v>3.9257813497642881E-2</v>
      </c>
      <c r="G39" s="219">
        <v>1923</v>
      </c>
      <c r="H39" s="179">
        <v>2.4044807868608862</v>
      </c>
      <c r="I39" s="180">
        <v>3.8243957985947617E-2</v>
      </c>
      <c r="J39" s="219">
        <v>1987</v>
      </c>
      <c r="K39" s="179">
        <v>3.2752605377104982</v>
      </c>
      <c r="L39" s="180">
        <v>4.8869976768202768E-2</v>
      </c>
      <c r="M39" s="219">
        <v>1972</v>
      </c>
      <c r="N39" s="179">
        <v>3.6120715404809038</v>
      </c>
      <c r="O39" s="180">
        <v>4.8078407012304293E-2</v>
      </c>
      <c r="P39" s="219">
        <v>1992</v>
      </c>
      <c r="Q39" s="179">
        <v>3.3861076769964971</v>
      </c>
      <c r="R39" s="180">
        <v>4.9272544658223262E-2</v>
      </c>
      <c r="S39" s="219">
        <v>1995</v>
      </c>
      <c r="T39" s="179">
        <v>2.996531661280744</v>
      </c>
      <c r="U39" s="180">
        <v>4.8735779297154891E-2</v>
      </c>
      <c r="V39" s="219">
        <v>1994</v>
      </c>
      <c r="W39" s="179">
        <v>2.7631671212618181</v>
      </c>
      <c r="X39" s="180">
        <v>4.7391837639084708E-2</v>
      </c>
      <c r="Y39" s="219">
        <v>1991</v>
      </c>
      <c r="Z39" s="179">
        <v>2.5016770995869479</v>
      </c>
      <c r="AA39" s="180">
        <v>4.5967018689597287E-2</v>
      </c>
      <c r="AB39" s="219">
        <v>1993</v>
      </c>
      <c r="AC39" s="179">
        <v>3.0960911037957781</v>
      </c>
      <c r="AD39" s="180">
        <v>4.494551021813873E-2</v>
      </c>
      <c r="AE39" s="219">
        <v>1995</v>
      </c>
      <c r="AF39" s="179">
        <v>3.4916440156252411</v>
      </c>
      <c r="AG39" s="180">
        <v>4.7095414409077073E-2</v>
      </c>
      <c r="AH39" s="219">
        <v>1997</v>
      </c>
      <c r="AI39" s="179">
        <v>3.6636104181896658</v>
      </c>
      <c r="AJ39" s="180">
        <v>4.5863741581251803E-2</v>
      </c>
      <c r="AK39" s="219">
        <v>1996</v>
      </c>
      <c r="AL39" s="179">
        <v>3.4523807607425701</v>
      </c>
      <c r="AM39" s="180">
        <v>4.716958105077948E-2</v>
      </c>
      <c r="AN39" s="219">
        <v>1995</v>
      </c>
      <c r="AO39" s="179">
        <v>2.1192343994422962</v>
      </c>
      <c r="AP39" s="180">
        <v>3.8444000528557641E-2</v>
      </c>
      <c r="AQ39" s="219">
        <v>1999</v>
      </c>
      <c r="AR39" s="179">
        <v>1.931664273708825</v>
      </c>
      <c r="AS39" s="180">
        <v>4.5817037668863608E-2</v>
      </c>
      <c r="AT39" s="219">
        <v>1705</v>
      </c>
      <c r="AU39" s="179">
        <v>3.0870390996333881</v>
      </c>
      <c r="AV39" s="180">
        <v>4.6140744811502592E-2</v>
      </c>
      <c r="AW39" s="246">
        <v>1992</v>
      </c>
    </row>
    <row r="40" spans="1:112" s="239" customFormat="1" ht="14.5" customHeight="1">
      <c r="A40" s="247" t="s">
        <v>123</v>
      </c>
      <c r="B40" s="248">
        <v>2.6592262507970061</v>
      </c>
      <c r="C40" s="210">
        <v>2.712413549581769E-2</v>
      </c>
      <c r="D40" s="211">
        <v>4894</v>
      </c>
      <c r="E40" s="248">
        <v>2.0993716375999889</v>
      </c>
      <c r="F40" s="210">
        <v>2.43287066054668E-2</v>
      </c>
      <c r="G40" s="211">
        <v>4752</v>
      </c>
      <c r="H40" s="248">
        <v>2.5108475188274979</v>
      </c>
      <c r="I40" s="210">
        <v>2.5303614621579779E-2</v>
      </c>
      <c r="J40" s="211">
        <v>4881</v>
      </c>
      <c r="K40" s="248">
        <v>3.3233467006680191</v>
      </c>
      <c r="L40" s="210">
        <v>3.1016494558901739E-2</v>
      </c>
      <c r="M40" s="211">
        <v>4863</v>
      </c>
      <c r="N40" s="248">
        <v>3.6185249194009792</v>
      </c>
      <c r="O40" s="210">
        <v>3.0787689782081209E-2</v>
      </c>
      <c r="P40" s="211">
        <v>4892</v>
      </c>
      <c r="Q40" s="248">
        <v>3.333291413500695</v>
      </c>
      <c r="R40" s="210">
        <v>3.2136041290062457E-2</v>
      </c>
      <c r="S40" s="211">
        <v>4901</v>
      </c>
      <c r="T40" s="248">
        <v>2.9832576963213282</v>
      </c>
      <c r="U40" s="210">
        <v>3.096155051282299E-2</v>
      </c>
      <c r="V40" s="211">
        <v>4903</v>
      </c>
      <c r="W40" s="248">
        <v>2.855936871118383</v>
      </c>
      <c r="X40" s="210">
        <v>3.1301675362868257E-2</v>
      </c>
      <c r="Y40" s="211">
        <v>4903</v>
      </c>
      <c r="Z40" s="248">
        <v>2.5207994459897258</v>
      </c>
      <c r="AA40" s="210">
        <v>3.0986672056581101E-2</v>
      </c>
      <c r="AB40" s="211">
        <v>4894</v>
      </c>
      <c r="AC40" s="248">
        <v>3.0690849418588009</v>
      </c>
      <c r="AD40" s="210">
        <v>2.9542075271818891E-2</v>
      </c>
      <c r="AE40" s="211">
        <v>4904</v>
      </c>
      <c r="AF40" s="248">
        <v>3.4571785130146928</v>
      </c>
      <c r="AG40" s="210">
        <v>2.941927968458273E-2</v>
      </c>
      <c r="AH40" s="211">
        <v>4903</v>
      </c>
      <c r="AI40" s="248">
        <v>3.5537358470546532</v>
      </c>
      <c r="AJ40" s="210">
        <v>3.0331513839437212E-2</v>
      </c>
      <c r="AK40" s="211">
        <v>4906</v>
      </c>
      <c r="AL40" s="248">
        <v>3.4442262689172392</v>
      </c>
      <c r="AM40" s="210">
        <v>3.0338202451582249E-2</v>
      </c>
      <c r="AN40" s="211">
        <v>4902</v>
      </c>
      <c r="AO40" s="248">
        <v>2.207571629079256</v>
      </c>
      <c r="AP40" s="210">
        <v>2.5467297128346351E-2</v>
      </c>
      <c r="AQ40" s="211">
        <v>4911</v>
      </c>
      <c r="AR40" s="248">
        <v>1.943604339797806</v>
      </c>
      <c r="AS40" s="210">
        <v>2.967355644214098E-2</v>
      </c>
      <c r="AT40" s="211">
        <v>4188</v>
      </c>
      <c r="AU40" s="248">
        <v>3.1617141343903179</v>
      </c>
      <c r="AV40" s="210">
        <v>2.9801639814097079E-2</v>
      </c>
      <c r="AW40" s="1091">
        <v>4888</v>
      </c>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row>
    <row r="41" spans="1:112" s="220" customFormat="1" ht="14.5" customHeight="1">
      <c r="A41" s="1481" t="s">
        <v>343</v>
      </c>
      <c r="B41" s="1481"/>
      <c r="C41" s="1481"/>
      <c r="D41" s="1481"/>
      <c r="E41" s="1481"/>
      <c r="F41" s="1481"/>
      <c r="G41" s="1481"/>
      <c r="H41" s="1481"/>
      <c r="I41" s="1481"/>
      <c r="J41" s="1481"/>
      <c r="K41" s="1481"/>
      <c r="L41" s="1481"/>
      <c r="M41" s="1481"/>
      <c r="N41" s="1481"/>
      <c r="O41" s="1481"/>
      <c r="P41" s="1481"/>
      <c r="Q41" s="1481"/>
      <c r="R41" s="1481"/>
      <c r="S41" s="1481"/>
      <c r="T41" s="1481"/>
      <c r="U41" s="1481"/>
      <c r="V41" s="1481"/>
      <c r="W41" s="1481"/>
      <c r="X41" s="1481"/>
      <c r="Y41" s="1481"/>
      <c r="Z41" s="1481"/>
      <c r="AA41" s="1481"/>
      <c r="AB41" s="1481"/>
      <c r="AC41" s="1481"/>
      <c r="AD41" s="1481"/>
      <c r="AE41" s="1481"/>
      <c r="AF41" s="1481"/>
      <c r="AG41" s="1481"/>
      <c r="AH41" s="1481"/>
      <c r="AI41" s="1481"/>
      <c r="AJ41" s="1481"/>
      <c r="AK41" s="1481"/>
      <c r="AL41" s="1481"/>
      <c r="AM41" s="1481"/>
      <c r="AN41" s="1481"/>
      <c r="AO41" s="1481"/>
      <c r="AP41" s="1481"/>
      <c r="AQ41" s="1481"/>
      <c r="AR41" s="1481"/>
      <c r="AS41" s="1481"/>
      <c r="AT41" s="1481"/>
      <c r="AU41" s="1481"/>
      <c r="AV41" s="1481"/>
      <c r="AW41" s="1481"/>
    </row>
    <row r="42" spans="1:112" s="220" customFormat="1" ht="14.5" customHeight="1">
      <c r="A42" s="1482" t="s">
        <v>569</v>
      </c>
      <c r="B42" s="1482"/>
      <c r="C42" s="1482"/>
      <c r="D42" s="1482"/>
      <c r="E42" s="1482"/>
      <c r="F42" s="1482"/>
      <c r="G42" s="1482"/>
      <c r="H42" s="1482"/>
      <c r="I42" s="1482"/>
      <c r="J42" s="1482"/>
      <c r="K42" s="1482"/>
      <c r="L42" s="1482"/>
      <c r="M42" s="1482"/>
      <c r="N42" s="1482"/>
      <c r="O42" s="1482"/>
      <c r="P42" s="1482"/>
      <c r="Q42" s="1482"/>
      <c r="R42" s="1482"/>
      <c r="S42" s="1482"/>
      <c r="T42" s="1482"/>
      <c r="U42" s="1482"/>
      <c r="V42" s="1482"/>
      <c r="W42" s="1482"/>
      <c r="X42" s="1482"/>
      <c r="Y42" s="1482"/>
      <c r="Z42" s="1482"/>
      <c r="AA42" s="1482"/>
      <c r="AB42" s="1482"/>
      <c r="AC42" s="1482"/>
      <c r="AD42" s="1482"/>
      <c r="AE42" s="1482"/>
      <c r="AF42" s="1482"/>
      <c r="AG42" s="1482"/>
      <c r="AH42" s="1482"/>
      <c r="AI42" s="1482"/>
      <c r="AJ42" s="1482"/>
      <c r="AK42" s="1482"/>
      <c r="AL42" s="1482"/>
      <c r="AM42" s="1482"/>
      <c r="AN42" s="1482"/>
      <c r="AO42" s="1482"/>
      <c r="AP42" s="1482"/>
      <c r="AQ42" s="1482"/>
      <c r="AR42" s="1482"/>
      <c r="AS42" s="1482"/>
      <c r="AT42" s="1482"/>
      <c r="AU42" s="1482"/>
      <c r="AV42" s="1482"/>
      <c r="AW42" s="1482"/>
    </row>
    <row r="43" spans="1:112" s="220" customFormat="1" ht="14.5" customHeight="1">
      <c r="A43" s="1482" t="s">
        <v>501</v>
      </c>
      <c r="B43" s="1482"/>
      <c r="C43" s="1482"/>
      <c r="D43" s="1482"/>
      <c r="E43" s="1482"/>
      <c r="F43" s="1482"/>
      <c r="G43" s="1482"/>
      <c r="H43" s="1482"/>
      <c r="I43" s="1482"/>
      <c r="J43" s="1482"/>
      <c r="K43" s="1482"/>
      <c r="L43" s="1482"/>
      <c r="M43" s="1482"/>
      <c r="N43" s="1482"/>
      <c r="O43" s="1482"/>
      <c r="P43" s="1482"/>
      <c r="Q43" s="1482"/>
      <c r="R43" s="1482"/>
      <c r="S43" s="1482"/>
      <c r="T43" s="1482"/>
      <c r="U43" s="1482"/>
      <c r="V43" s="1482"/>
      <c r="W43" s="1482"/>
      <c r="X43" s="1482"/>
      <c r="Y43" s="1482"/>
      <c r="Z43" s="1482"/>
      <c r="AA43" s="1482"/>
      <c r="AB43" s="1482"/>
      <c r="AC43" s="1482"/>
      <c r="AD43" s="1482"/>
      <c r="AE43" s="1482"/>
      <c r="AF43" s="1482"/>
      <c r="AG43" s="1482"/>
      <c r="AH43" s="1482"/>
      <c r="AI43" s="1482"/>
      <c r="AJ43" s="1482"/>
      <c r="AK43" s="1482"/>
      <c r="AL43" s="1482"/>
      <c r="AM43" s="1482"/>
      <c r="AN43" s="1482"/>
      <c r="AO43" s="1482"/>
      <c r="AP43" s="1482"/>
      <c r="AQ43" s="1482"/>
      <c r="AR43" s="1482"/>
      <c r="AS43" s="1482"/>
      <c r="AT43" s="1482"/>
      <c r="AU43" s="1482"/>
      <c r="AV43" s="1482"/>
      <c r="AW43" s="1482"/>
    </row>
    <row r="44" spans="1:112" ht="14.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row>
    <row r="45" spans="1:112" ht="25" customHeight="1">
      <c r="A45" s="1173">
        <v>2022</v>
      </c>
      <c r="B45" s="1173"/>
      <c r="C45" s="1173"/>
      <c r="D45" s="1173"/>
      <c r="E45" s="1173"/>
      <c r="F45" s="1173"/>
      <c r="G45" s="1173"/>
      <c r="H45" s="1173"/>
      <c r="I45" s="1173"/>
      <c r="J45" s="1173"/>
      <c r="K45" s="1173"/>
      <c r="L45" s="1173"/>
      <c r="M45" s="1173"/>
      <c r="N45" s="1173"/>
      <c r="O45" s="1173"/>
      <c r="P45" s="1173"/>
      <c r="Q45" s="1173"/>
      <c r="R45" s="1173"/>
      <c r="S45" s="1173"/>
      <c r="T45" s="1173"/>
      <c r="U45" s="1173"/>
      <c r="V45" s="1173"/>
      <c r="W45" s="1173"/>
      <c r="X45" s="1173"/>
      <c r="Y45" s="1173"/>
      <c r="Z45" s="1173"/>
      <c r="AA45" s="1173"/>
      <c r="AB45" s="1173"/>
      <c r="AC45" s="1173"/>
      <c r="AD45" s="1173"/>
      <c r="AE45" s="1173"/>
      <c r="AF45" s="1173"/>
      <c r="AG45" s="1173"/>
      <c r="AH45" s="1173"/>
      <c r="AI45" s="1173"/>
      <c r="AJ45" s="1173"/>
      <c r="AK45" s="1173"/>
      <c r="AL45" s="1173"/>
      <c r="AM45" s="1173"/>
      <c r="AN45" s="1173"/>
      <c r="AO45" s="1173"/>
      <c r="AP45" s="1173"/>
      <c r="AQ45" s="1173"/>
      <c r="AR45" s="1173"/>
      <c r="AS45" s="1173"/>
      <c r="AT45" s="1173"/>
      <c r="AU45" s="749"/>
      <c r="AV45" s="749"/>
      <c r="AW45" s="749"/>
    </row>
    <row r="46" spans="1:112" ht="14.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row>
    <row r="47" spans="1:112" ht="14.5" customHeight="1">
      <c r="A47" s="1240" t="s">
        <v>706</v>
      </c>
      <c r="B47" s="1240"/>
      <c r="C47" s="1240"/>
      <c r="D47" s="1240"/>
      <c r="E47" s="1240"/>
      <c r="F47" s="1240"/>
      <c r="G47" s="1240"/>
      <c r="H47" s="1240"/>
      <c r="I47" s="1240"/>
      <c r="J47" s="1240"/>
      <c r="K47" s="1240"/>
      <c r="L47" s="1240"/>
      <c r="M47" s="1240"/>
      <c r="N47" s="1240"/>
      <c r="O47" s="1240"/>
      <c r="P47" s="1240"/>
      <c r="Q47" s="1240"/>
      <c r="R47" s="1240"/>
      <c r="S47" s="1240"/>
      <c r="T47" s="1240"/>
      <c r="U47" s="1240"/>
      <c r="V47" s="1240"/>
      <c r="W47" s="1240"/>
      <c r="X47" s="1240"/>
      <c r="Y47" s="1240"/>
      <c r="Z47" s="1240"/>
      <c r="AA47" s="1240"/>
      <c r="AB47" s="1240"/>
      <c r="AC47" s="1240"/>
      <c r="AD47" s="1240"/>
      <c r="AE47" s="1240"/>
      <c r="AF47" s="1240"/>
      <c r="AG47" s="1240"/>
      <c r="AH47" s="1240"/>
      <c r="AI47" s="1240"/>
      <c r="AJ47" s="1240"/>
      <c r="AK47" s="1240"/>
      <c r="AL47" s="1240"/>
      <c r="AM47" s="1240"/>
      <c r="AN47" s="1240"/>
      <c r="AO47" s="1240"/>
      <c r="AP47" s="1240"/>
      <c r="AQ47" s="1240"/>
      <c r="AR47" s="1240"/>
      <c r="AS47" s="1240"/>
      <c r="AT47" s="1240"/>
    </row>
    <row r="48" spans="1:112" ht="46" customHeight="1" thickBot="1">
      <c r="A48" s="1400" t="s">
        <v>43</v>
      </c>
      <c r="B48" s="1243" t="s">
        <v>353</v>
      </c>
      <c r="C48" s="1244"/>
      <c r="D48" s="1245"/>
      <c r="E48" s="1243" t="s">
        <v>354</v>
      </c>
      <c r="F48" s="1244"/>
      <c r="G48" s="1245"/>
      <c r="H48" s="1243" t="s">
        <v>355</v>
      </c>
      <c r="I48" s="1244"/>
      <c r="J48" s="1245"/>
      <c r="K48" s="1243" t="s">
        <v>356</v>
      </c>
      <c r="L48" s="1244"/>
      <c r="M48" s="1245"/>
      <c r="N48" s="1243" t="s">
        <v>357</v>
      </c>
      <c r="O48" s="1244"/>
      <c r="P48" s="1245"/>
      <c r="Q48" s="1243" t="s">
        <v>358</v>
      </c>
      <c r="R48" s="1244"/>
      <c r="S48" s="1245"/>
      <c r="T48" s="1243" t="s">
        <v>359</v>
      </c>
      <c r="U48" s="1244"/>
      <c r="V48" s="1245"/>
      <c r="W48" s="1243" t="s">
        <v>360</v>
      </c>
      <c r="X48" s="1244"/>
      <c r="Y48" s="1245"/>
      <c r="Z48" s="1243" t="s">
        <v>361</v>
      </c>
      <c r="AA48" s="1244"/>
      <c r="AB48" s="1245"/>
      <c r="AC48" s="1243" t="s">
        <v>362</v>
      </c>
      <c r="AD48" s="1244"/>
      <c r="AE48" s="1245"/>
      <c r="AF48" s="1245" t="s">
        <v>363</v>
      </c>
      <c r="AG48" s="1245" t="s">
        <v>320</v>
      </c>
      <c r="AH48" s="1245" t="s">
        <v>320</v>
      </c>
      <c r="AI48" s="1245" t="s">
        <v>364</v>
      </c>
      <c r="AJ48" s="1245" t="s">
        <v>321</v>
      </c>
      <c r="AK48" s="1245" t="s">
        <v>321</v>
      </c>
      <c r="AL48" s="1245" t="s">
        <v>365</v>
      </c>
      <c r="AM48" s="1245" t="s">
        <v>322</v>
      </c>
      <c r="AN48" s="1245" t="s">
        <v>322</v>
      </c>
      <c r="AO48" s="1245" t="s">
        <v>200</v>
      </c>
      <c r="AP48" s="1245" t="s">
        <v>323</v>
      </c>
      <c r="AQ48" s="1245" t="s">
        <v>323</v>
      </c>
      <c r="AR48" s="1245" t="s">
        <v>366</v>
      </c>
      <c r="AS48" s="1245" t="s">
        <v>324</v>
      </c>
      <c r="AT48" s="1246" t="s">
        <v>324</v>
      </c>
    </row>
    <row r="49" spans="1:46" ht="14.5" customHeight="1" thickBot="1">
      <c r="A49" s="1254" t="s">
        <v>43</v>
      </c>
      <c r="B49" s="54" t="s">
        <v>30</v>
      </c>
      <c r="C49" s="54" t="s">
        <v>111</v>
      </c>
      <c r="D49" s="55" t="s">
        <v>112</v>
      </c>
      <c r="E49" s="54" t="s">
        <v>30</v>
      </c>
      <c r="F49" s="54" t="s">
        <v>111</v>
      </c>
      <c r="G49" s="55" t="s">
        <v>112</v>
      </c>
      <c r="H49" s="54" t="s">
        <v>30</v>
      </c>
      <c r="I49" s="54" t="s">
        <v>111</v>
      </c>
      <c r="J49" s="55" t="s">
        <v>112</v>
      </c>
      <c r="K49" s="54" t="s">
        <v>30</v>
      </c>
      <c r="L49" s="54" t="s">
        <v>111</v>
      </c>
      <c r="M49" s="55" t="s">
        <v>112</v>
      </c>
      <c r="N49" s="54" t="s">
        <v>30</v>
      </c>
      <c r="O49" s="54" t="s">
        <v>111</v>
      </c>
      <c r="P49" s="55" t="s">
        <v>112</v>
      </c>
      <c r="Q49" s="54" t="s">
        <v>30</v>
      </c>
      <c r="R49" s="54" t="s">
        <v>111</v>
      </c>
      <c r="S49" s="55" t="s">
        <v>112</v>
      </c>
      <c r="T49" s="54" t="s">
        <v>30</v>
      </c>
      <c r="U49" s="54" t="s">
        <v>111</v>
      </c>
      <c r="V49" s="55" t="s">
        <v>112</v>
      </c>
      <c r="W49" s="54" t="s">
        <v>30</v>
      </c>
      <c r="X49" s="54" t="s">
        <v>111</v>
      </c>
      <c r="Y49" s="55" t="s">
        <v>112</v>
      </c>
      <c r="Z49" s="54" t="s">
        <v>30</v>
      </c>
      <c r="AA49" s="54" t="s">
        <v>111</v>
      </c>
      <c r="AB49" s="55" t="s">
        <v>112</v>
      </c>
      <c r="AC49" s="54" t="s">
        <v>30</v>
      </c>
      <c r="AD49" s="54" t="s">
        <v>111</v>
      </c>
      <c r="AE49" s="55" t="s">
        <v>112</v>
      </c>
      <c r="AF49" s="54" t="s">
        <v>30</v>
      </c>
      <c r="AG49" s="54" t="s">
        <v>111</v>
      </c>
      <c r="AH49" s="55" t="s">
        <v>112</v>
      </c>
      <c r="AI49" s="54" t="s">
        <v>30</v>
      </c>
      <c r="AJ49" s="54" t="s">
        <v>111</v>
      </c>
      <c r="AK49" s="55" t="s">
        <v>112</v>
      </c>
      <c r="AL49" s="54" t="s">
        <v>30</v>
      </c>
      <c r="AM49" s="54" t="s">
        <v>111</v>
      </c>
      <c r="AN49" s="55" t="s">
        <v>112</v>
      </c>
      <c r="AO49" s="54" t="s">
        <v>30</v>
      </c>
      <c r="AP49" s="54" t="s">
        <v>111</v>
      </c>
      <c r="AQ49" s="55" t="s">
        <v>112</v>
      </c>
      <c r="AR49" s="54" t="s">
        <v>30</v>
      </c>
      <c r="AS49" s="54" t="s">
        <v>111</v>
      </c>
      <c r="AT49" s="54" t="s">
        <v>112</v>
      </c>
    </row>
    <row r="50" spans="1:46" ht="14.5" customHeight="1">
      <c r="A50" s="56" t="s">
        <v>54</v>
      </c>
      <c r="B50" s="174">
        <v>2.68680044277041</v>
      </c>
      <c r="C50" s="58">
        <v>7.2510434271442215E-2</v>
      </c>
      <c r="D50" s="59">
        <v>367</v>
      </c>
      <c r="E50" s="174">
        <v>2.0439480158136569</v>
      </c>
      <c r="F50" s="58">
        <v>6.5062647145861421E-2</v>
      </c>
      <c r="G50" s="59">
        <v>368</v>
      </c>
      <c r="H50" s="174">
        <v>2.3849155847575561</v>
      </c>
      <c r="I50" s="58">
        <v>6.8387026622350799E-2</v>
      </c>
      <c r="J50" s="59">
        <v>367</v>
      </c>
      <c r="K50" s="174">
        <v>3.518829403736913</v>
      </c>
      <c r="L50" s="58">
        <v>8.4414925287766895E-2</v>
      </c>
      <c r="M50" s="59">
        <v>371</v>
      </c>
      <c r="N50" s="174">
        <v>3.682830456555156</v>
      </c>
      <c r="O50" s="58">
        <v>7.788809558389348E-2</v>
      </c>
      <c r="P50" s="59">
        <v>371</v>
      </c>
      <c r="Q50" s="223">
        <v>3.3983909140699069</v>
      </c>
      <c r="R50" s="58">
        <v>8.1279779328589291E-2</v>
      </c>
      <c r="S50" s="59">
        <v>369</v>
      </c>
      <c r="T50" s="174">
        <v>3.131872123627419</v>
      </c>
      <c r="U50" s="58">
        <v>8.1200115853590493E-2</v>
      </c>
      <c r="V50" s="59">
        <v>372</v>
      </c>
      <c r="W50" s="174">
        <v>2.9474941789811382</v>
      </c>
      <c r="X50" s="58">
        <v>7.8941978670777915E-2</v>
      </c>
      <c r="Y50" s="59">
        <v>371</v>
      </c>
      <c r="Z50" s="174">
        <v>2.3342184127336978</v>
      </c>
      <c r="AA50" s="58">
        <v>7.5527674334187625E-2</v>
      </c>
      <c r="AB50" s="59">
        <v>370</v>
      </c>
      <c r="AC50" s="174">
        <v>3.0753789791208299</v>
      </c>
      <c r="AD50" s="58">
        <v>8.5321868869226464E-2</v>
      </c>
      <c r="AE50" s="59">
        <v>371</v>
      </c>
      <c r="AF50" s="174">
        <v>3.6040917369012662</v>
      </c>
      <c r="AG50" s="58">
        <v>7.7200795026277483E-2</v>
      </c>
      <c r="AH50" s="59">
        <v>371</v>
      </c>
      <c r="AI50" s="174">
        <v>3.467831987003311</v>
      </c>
      <c r="AJ50" s="58">
        <v>7.5312662359597812E-2</v>
      </c>
      <c r="AK50" s="59">
        <v>372</v>
      </c>
      <c r="AL50" s="174">
        <v>3.5265481634216229</v>
      </c>
      <c r="AM50" s="58">
        <v>7.6317637194899979E-2</v>
      </c>
      <c r="AN50" s="59">
        <v>372</v>
      </c>
      <c r="AO50" s="174">
        <v>2.2953477794520079</v>
      </c>
      <c r="AP50" s="58">
        <v>7.325239596970913E-2</v>
      </c>
      <c r="AQ50" s="59">
        <v>371</v>
      </c>
      <c r="AR50" s="174">
        <v>2.0929857822524478</v>
      </c>
      <c r="AS50" s="58">
        <v>8.0617357952543683E-2</v>
      </c>
      <c r="AT50" s="60">
        <v>343</v>
      </c>
    </row>
    <row r="51" spans="1:46" ht="14.5" customHeight="1">
      <c r="A51" s="61" t="s">
        <v>55</v>
      </c>
      <c r="B51" s="224">
        <v>2.7029698042222998</v>
      </c>
      <c r="C51" s="63">
        <v>7.8299469071633945E-2</v>
      </c>
      <c r="D51" s="64">
        <v>329</v>
      </c>
      <c r="E51" s="172">
        <v>2.1629624534795311</v>
      </c>
      <c r="F51" s="63">
        <v>7.4050161672884779E-2</v>
      </c>
      <c r="G51" s="64">
        <v>331</v>
      </c>
      <c r="H51" s="172">
        <v>2.492445598899883</v>
      </c>
      <c r="I51" s="63">
        <v>7.5250446792877942E-2</v>
      </c>
      <c r="J51" s="64">
        <v>333</v>
      </c>
      <c r="K51" s="172">
        <v>3.345088150918615</v>
      </c>
      <c r="L51" s="63">
        <v>8.6406541876726486E-2</v>
      </c>
      <c r="M51" s="64">
        <v>334</v>
      </c>
      <c r="N51" s="172">
        <v>3.6515353050148138</v>
      </c>
      <c r="O51" s="63">
        <v>8.5907706315439578E-2</v>
      </c>
      <c r="P51" s="64">
        <v>334</v>
      </c>
      <c r="Q51" s="172">
        <v>3.2971269183777672</v>
      </c>
      <c r="R51" s="63">
        <v>8.817823551766206E-2</v>
      </c>
      <c r="S51" s="64">
        <v>334</v>
      </c>
      <c r="T51" s="172">
        <v>2.994675947859645</v>
      </c>
      <c r="U51" s="63">
        <v>8.6106573585561272E-2</v>
      </c>
      <c r="V51" s="64">
        <v>333</v>
      </c>
      <c r="W51" s="172">
        <v>3.1133122859470448</v>
      </c>
      <c r="X51" s="63">
        <v>8.6226549306943623E-2</v>
      </c>
      <c r="Y51" s="64">
        <v>334</v>
      </c>
      <c r="Z51" s="172">
        <v>2.5263710840941358</v>
      </c>
      <c r="AA51" s="63">
        <v>8.9263223456691257E-2</v>
      </c>
      <c r="AB51" s="64">
        <v>332</v>
      </c>
      <c r="AC51" s="172">
        <v>3.1016411587795689</v>
      </c>
      <c r="AD51" s="63">
        <v>9.0284590087792244E-2</v>
      </c>
      <c r="AE51" s="64">
        <v>332</v>
      </c>
      <c r="AF51" s="224">
        <v>3.614247100650354</v>
      </c>
      <c r="AG51" s="63">
        <v>8.5124287045701061E-2</v>
      </c>
      <c r="AH51" s="64">
        <v>333</v>
      </c>
      <c r="AI51" s="172">
        <v>3.4816026651153189</v>
      </c>
      <c r="AJ51" s="63">
        <v>8.4883756442042491E-2</v>
      </c>
      <c r="AK51" s="64">
        <v>334</v>
      </c>
      <c r="AL51" s="172">
        <v>3.5254803582319658</v>
      </c>
      <c r="AM51" s="63">
        <v>8.6320011199252297E-2</v>
      </c>
      <c r="AN51" s="64">
        <v>333</v>
      </c>
      <c r="AO51" s="172">
        <v>2.4651587775666681</v>
      </c>
      <c r="AP51" s="63">
        <v>8.5579810553714344E-2</v>
      </c>
      <c r="AQ51" s="64">
        <v>333</v>
      </c>
      <c r="AR51" s="224">
        <v>2.1995924221466732</v>
      </c>
      <c r="AS51" s="63">
        <v>9.6459569609454801E-2</v>
      </c>
      <c r="AT51" s="65">
        <v>302</v>
      </c>
    </row>
    <row r="52" spans="1:46" ht="14.5" customHeight="1">
      <c r="A52" s="56" t="s">
        <v>56</v>
      </c>
      <c r="B52" s="174">
        <v>2.519471316311797</v>
      </c>
      <c r="C52" s="58">
        <v>7.2498669051102138E-2</v>
      </c>
      <c r="D52" s="59">
        <v>325</v>
      </c>
      <c r="E52" s="174">
        <v>2.0174565567316081</v>
      </c>
      <c r="F52" s="58">
        <v>7.3783938361104154E-2</v>
      </c>
      <c r="G52" s="59">
        <v>326</v>
      </c>
      <c r="H52" s="174">
        <v>2.6164053422840059</v>
      </c>
      <c r="I52" s="58">
        <v>7.3452580112020049E-2</v>
      </c>
      <c r="J52" s="59">
        <v>325</v>
      </c>
      <c r="K52" s="174">
        <v>3.2507766176684081</v>
      </c>
      <c r="L52" s="58">
        <v>8.274769945662766E-2</v>
      </c>
      <c r="M52" s="59">
        <v>326</v>
      </c>
      <c r="N52" s="174">
        <v>3.5777144225595321</v>
      </c>
      <c r="O52" s="58">
        <v>7.9868011378135165E-2</v>
      </c>
      <c r="P52" s="59">
        <v>326</v>
      </c>
      <c r="Q52" s="223">
        <v>3.3362724903992591</v>
      </c>
      <c r="R52" s="58">
        <v>8.3191397372551559E-2</v>
      </c>
      <c r="S52" s="59">
        <v>327</v>
      </c>
      <c r="T52" s="223">
        <v>3.1406445111415389</v>
      </c>
      <c r="U52" s="58">
        <v>8.4383225314081253E-2</v>
      </c>
      <c r="V52" s="59">
        <v>327</v>
      </c>
      <c r="W52" s="223">
        <v>2.8936133359392948</v>
      </c>
      <c r="X52" s="58">
        <v>8.3330516730868637E-2</v>
      </c>
      <c r="Y52" s="59">
        <v>328</v>
      </c>
      <c r="Z52" s="223">
        <v>2.636224118940159</v>
      </c>
      <c r="AA52" s="58">
        <v>8.7301198258359164E-2</v>
      </c>
      <c r="AB52" s="59">
        <v>326</v>
      </c>
      <c r="AC52" s="174">
        <v>2.9963639347221438</v>
      </c>
      <c r="AD52" s="58">
        <v>8.5321704296681219E-2</v>
      </c>
      <c r="AE52" s="59">
        <v>323</v>
      </c>
      <c r="AF52" s="223">
        <v>3.560233011514137</v>
      </c>
      <c r="AG52" s="58">
        <v>7.9449165410124006E-2</v>
      </c>
      <c r="AH52" s="59">
        <v>328</v>
      </c>
      <c r="AI52" s="223">
        <v>3.6427859976714871</v>
      </c>
      <c r="AJ52" s="58">
        <v>8.3838926941290096E-2</v>
      </c>
      <c r="AK52" s="59">
        <v>324</v>
      </c>
      <c r="AL52" s="223">
        <v>3.5263157000729688</v>
      </c>
      <c r="AM52" s="58">
        <v>8.0291844505625681E-2</v>
      </c>
      <c r="AN52" s="59">
        <v>326</v>
      </c>
      <c r="AO52" s="174">
        <v>2.5071528166633761</v>
      </c>
      <c r="AP52" s="58">
        <v>7.9735730886633369E-2</v>
      </c>
      <c r="AQ52" s="59">
        <v>327</v>
      </c>
      <c r="AR52" s="223">
        <v>2.1891074432317561</v>
      </c>
      <c r="AS52" s="58">
        <v>9.0434787370210656E-2</v>
      </c>
      <c r="AT52" s="60">
        <v>295</v>
      </c>
    </row>
    <row r="53" spans="1:46" ht="14.5" customHeight="1">
      <c r="A53" s="61" t="s">
        <v>57</v>
      </c>
      <c r="B53" s="172">
        <v>2.7522333446644489</v>
      </c>
      <c r="C53" s="63">
        <v>8.21888222523742E-2</v>
      </c>
      <c r="D53" s="64">
        <v>269</v>
      </c>
      <c r="E53" s="172">
        <v>2.1370714486285012</v>
      </c>
      <c r="F53" s="63">
        <v>8.0848389034354803E-2</v>
      </c>
      <c r="G53" s="64">
        <v>271</v>
      </c>
      <c r="H53" s="172">
        <v>2.4939250288547439</v>
      </c>
      <c r="I53" s="63">
        <v>7.7668673171646316E-2</v>
      </c>
      <c r="J53" s="64">
        <v>271</v>
      </c>
      <c r="K53" s="172">
        <v>3.6089984045981049</v>
      </c>
      <c r="L53" s="63">
        <v>8.9965520406732599E-2</v>
      </c>
      <c r="M53" s="64">
        <v>272</v>
      </c>
      <c r="N53" s="172">
        <v>3.930644491793466</v>
      </c>
      <c r="O53" s="63">
        <v>8.2455418333906863E-2</v>
      </c>
      <c r="P53" s="64">
        <v>272</v>
      </c>
      <c r="Q53" s="172">
        <v>3.5516543128300659</v>
      </c>
      <c r="R53" s="63">
        <v>8.9936877963693054E-2</v>
      </c>
      <c r="S53" s="64">
        <v>273</v>
      </c>
      <c r="T53" s="172">
        <v>3.2581012275555641</v>
      </c>
      <c r="U53" s="63">
        <v>8.8061304271507573E-2</v>
      </c>
      <c r="V53" s="64">
        <v>274</v>
      </c>
      <c r="W53" s="172">
        <v>2.9630644322917159</v>
      </c>
      <c r="X53" s="63">
        <v>9.0621570950466995E-2</v>
      </c>
      <c r="Y53" s="64">
        <v>272</v>
      </c>
      <c r="Z53" s="172">
        <v>2.561021170568865</v>
      </c>
      <c r="AA53" s="63">
        <v>8.8722786597965356E-2</v>
      </c>
      <c r="AB53" s="64">
        <v>272</v>
      </c>
      <c r="AC53" s="172">
        <v>3.149331501928283</v>
      </c>
      <c r="AD53" s="63">
        <v>8.8952803300340971E-2</v>
      </c>
      <c r="AE53" s="64">
        <v>273</v>
      </c>
      <c r="AF53" s="172">
        <v>3.3656805220287649</v>
      </c>
      <c r="AG53" s="63">
        <v>8.465153144119815E-2</v>
      </c>
      <c r="AH53" s="64">
        <v>273</v>
      </c>
      <c r="AI53" s="172">
        <v>3.612053608193238</v>
      </c>
      <c r="AJ53" s="63">
        <v>8.8264612781655538E-2</v>
      </c>
      <c r="AK53" s="64">
        <v>274</v>
      </c>
      <c r="AL53" s="172">
        <v>3.4743505493387339</v>
      </c>
      <c r="AM53" s="63">
        <v>8.195454550331463E-2</v>
      </c>
      <c r="AN53" s="64">
        <v>273</v>
      </c>
      <c r="AO53" s="172">
        <v>2.4123696366053831</v>
      </c>
      <c r="AP53" s="63">
        <v>7.5854845621104783E-2</v>
      </c>
      <c r="AQ53" s="64">
        <v>273</v>
      </c>
      <c r="AR53" s="224">
        <v>2.2526626280532658</v>
      </c>
      <c r="AS53" s="63">
        <v>9.7958809729730048E-2</v>
      </c>
      <c r="AT53" s="65">
        <v>228</v>
      </c>
    </row>
    <row r="54" spans="1:46" ht="14.5" customHeight="1">
      <c r="A54" s="56" t="s">
        <v>58</v>
      </c>
      <c r="B54" s="174">
        <v>2.745535659962274</v>
      </c>
      <c r="C54" s="58">
        <v>0.12996378243801779</v>
      </c>
      <c r="D54" s="59">
        <v>102</v>
      </c>
      <c r="E54" s="174">
        <v>2.101403804451027</v>
      </c>
      <c r="F54" s="58">
        <v>0.11732844404563871</v>
      </c>
      <c r="G54" s="59">
        <v>104</v>
      </c>
      <c r="H54" s="174">
        <v>2.5300616755423189</v>
      </c>
      <c r="I54" s="58">
        <v>0.11883486034793569</v>
      </c>
      <c r="J54" s="59">
        <v>104</v>
      </c>
      <c r="K54" s="174">
        <v>3.5460136278334069</v>
      </c>
      <c r="L54" s="58">
        <v>0.135563211803433</v>
      </c>
      <c r="M54" s="59">
        <v>105</v>
      </c>
      <c r="N54" s="174">
        <v>3.8433184916890979</v>
      </c>
      <c r="O54" s="58">
        <v>0.14237834548867129</v>
      </c>
      <c r="P54" s="59">
        <v>103</v>
      </c>
      <c r="Q54" s="174">
        <v>3.4910172109514139</v>
      </c>
      <c r="R54" s="58">
        <v>0.13164484165101559</v>
      </c>
      <c r="S54" s="59">
        <v>105</v>
      </c>
      <c r="T54" s="174">
        <v>3.0992356536657359</v>
      </c>
      <c r="U54" s="58">
        <v>0.1293273766620073</v>
      </c>
      <c r="V54" s="59">
        <v>105</v>
      </c>
      <c r="W54" s="174">
        <v>2.979191066168732</v>
      </c>
      <c r="X54" s="58">
        <v>0.1245034971624092</v>
      </c>
      <c r="Y54" s="59">
        <v>105</v>
      </c>
      <c r="Z54" s="174">
        <v>2.5349627577113072</v>
      </c>
      <c r="AA54" s="58">
        <v>0.13357621243352241</v>
      </c>
      <c r="AB54" s="59">
        <v>105</v>
      </c>
      <c r="AC54" s="174">
        <v>3.2968996801490542</v>
      </c>
      <c r="AD54" s="58">
        <v>0.14552502466258599</v>
      </c>
      <c r="AE54" s="59">
        <v>105</v>
      </c>
      <c r="AF54" s="174">
        <v>3.594010738771324</v>
      </c>
      <c r="AG54" s="58">
        <v>0.1151795765096072</v>
      </c>
      <c r="AH54" s="59">
        <v>105</v>
      </c>
      <c r="AI54" s="174">
        <v>3.6147789300265711</v>
      </c>
      <c r="AJ54" s="58">
        <v>0.1371279554080648</v>
      </c>
      <c r="AK54" s="59">
        <v>105</v>
      </c>
      <c r="AL54" s="174">
        <v>3.4357777932509652</v>
      </c>
      <c r="AM54" s="58">
        <v>0.1231364457053909</v>
      </c>
      <c r="AN54" s="59">
        <v>105</v>
      </c>
      <c r="AO54" s="174">
        <v>2.6512008500774682</v>
      </c>
      <c r="AP54" s="58">
        <v>0.13571742386935159</v>
      </c>
      <c r="AQ54" s="59">
        <v>104</v>
      </c>
      <c r="AR54" s="223">
        <v>2.3788784087067492</v>
      </c>
      <c r="AS54" s="58">
        <v>0.15921708533491971</v>
      </c>
      <c r="AT54" s="60">
        <v>94</v>
      </c>
    </row>
    <row r="55" spans="1:46" ht="14.5" customHeight="1">
      <c r="A55" s="61" t="s">
        <v>59</v>
      </c>
      <c r="B55" s="172">
        <v>2.39378332453557</v>
      </c>
      <c r="C55" s="63">
        <v>9.0826633768314166E-2</v>
      </c>
      <c r="D55" s="64">
        <v>207</v>
      </c>
      <c r="E55" s="172">
        <v>1.99055116139418</v>
      </c>
      <c r="F55" s="63">
        <v>7.937904467616759E-2</v>
      </c>
      <c r="G55" s="64">
        <v>208</v>
      </c>
      <c r="H55" s="172">
        <v>2.5015460598128838</v>
      </c>
      <c r="I55" s="63">
        <v>9.763328698861598E-2</v>
      </c>
      <c r="J55" s="64">
        <v>210</v>
      </c>
      <c r="K55" s="172">
        <v>3.1788908479829159</v>
      </c>
      <c r="L55" s="63">
        <v>9.3968080969895354E-2</v>
      </c>
      <c r="M55" s="64">
        <v>209</v>
      </c>
      <c r="N55" s="172">
        <v>3.1580275608693249</v>
      </c>
      <c r="O55" s="63">
        <v>0.1021906903785518</v>
      </c>
      <c r="P55" s="64">
        <v>209</v>
      </c>
      <c r="Q55" s="172">
        <v>3.103908585796856</v>
      </c>
      <c r="R55" s="63">
        <v>0.10196614307234569</v>
      </c>
      <c r="S55" s="64">
        <v>210</v>
      </c>
      <c r="T55" s="172">
        <v>2.767157649787455</v>
      </c>
      <c r="U55" s="63">
        <v>0.1002155759136594</v>
      </c>
      <c r="V55" s="64">
        <v>210</v>
      </c>
      <c r="W55" s="172">
        <v>2.4521044017255389</v>
      </c>
      <c r="X55" s="63">
        <v>9.9644211190662732E-2</v>
      </c>
      <c r="Y55" s="64">
        <v>208</v>
      </c>
      <c r="Z55" s="172">
        <v>2.3577251370611689</v>
      </c>
      <c r="AA55" s="63">
        <v>9.4437642919590073E-2</v>
      </c>
      <c r="AB55" s="64">
        <v>210</v>
      </c>
      <c r="AC55" s="172">
        <v>2.6608977738424282</v>
      </c>
      <c r="AD55" s="63">
        <v>0.1039235606487313</v>
      </c>
      <c r="AE55" s="64">
        <v>207</v>
      </c>
      <c r="AF55" s="172">
        <v>3.305807655250411</v>
      </c>
      <c r="AG55" s="63">
        <v>9.5699545379110573E-2</v>
      </c>
      <c r="AH55" s="64">
        <v>208</v>
      </c>
      <c r="AI55" s="172">
        <v>3.287000613596057</v>
      </c>
      <c r="AJ55" s="63">
        <v>0.10907586550945279</v>
      </c>
      <c r="AK55" s="64">
        <v>210</v>
      </c>
      <c r="AL55" s="172">
        <v>3.2221837586758619</v>
      </c>
      <c r="AM55" s="63">
        <v>0.1018355562477868</v>
      </c>
      <c r="AN55" s="64">
        <v>209</v>
      </c>
      <c r="AO55" s="172">
        <v>2.1903130071054071</v>
      </c>
      <c r="AP55" s="63">
        <v>9.5341845465752251E-2</v>
      </c>
      <c r="AQ55" s="64">
        <v>210</v>
      </c>
      <c r="AR55" s="172">
        <v>1.985055433504018</v>
      </c>
      <c r="AS55" s="63">
        <v>0.100038220946103</v>
      </c>
      <c r="AT55" s="65">
        <v>188</v>
      </c>
    </row>
    <row r="56" spans="1:46" ht="14.5" customHeight="1">
      <c r="A56" s="56" t="s">
        <v>60</v>
      </c>
      <c r="B56" s="174">
        <v>2.7865080583431809</v>
      </c>
      <c r="C56" s="58">
        <v>8.3393029289968376E-2</v>
      </c>
      <c r="D56" s="59">
        <v>313</v>
      </c>
      <c r="E56" s="223">
        <v>2.1096153337455088</v>
      </c>
      <c r="F56" s="58">
        <v>7.2173353885315927E-2</v>
      </c>
      <c r="G56" s="59">
        <v>310</v>
      </c>
      <c r="H56" s="174">
        <v>2.6228780095806239</v>
      </c>
      <c r="I56" s="58">
        <v>8.1138457560071639E-2</v>
      </c>
      <c r="J56" s="59">
        <v>313</v>
      </c>
      <c r="K56" s="174">
        <v>3.1875709378152282</v>
      </c>
      <c r="L56" s="58">
        <v>9.4168629843901022E-2</v>
      </c>
      <c r="M56" s="59">
        <v>314</v>
      </c>
      <c r="N56" s="174">
        <v>3.720800230844413</v>
      </c>
      <c r="O56" s="58">
        <v>9.1350973124456739E-2</v>
      </c>
      <c r="P56" s="59">
        <v>312</v>
      </c>
      <c r="Q56" s="174">
        <v>3.3409617881346998</v>
      </c>
      <c r="R56" s="58">
        <v>8.789455214291754E-2</v>
      </c>
      <c r="S56" s="59">
        <v>312</v>
      </c>
      <c r="T56" s="174">
        <v>3.0822151225624261</v>
      </c>
      <c r="U56" s="58">
        <v>8.5932792413067657E-2</v>
      </c>
      <c r="V56" s="59">
        <v>313</v>
      </c>
      <c r="W56" s="174">
        <v>2.9415263406292378</v>
      </c>
      <c r="X56" s="58">
        <v>8.0496299942750135E-2</v>
      </c>
      <c r="Y56" s="59">
        <v>314</v>
      </c>
      <c r="Z56" s="174">
        <v>2.6973804175634939</v>
      </c>
      <c r="AA56" s="58">
        <v>9.1283388282443631E-2</v>
      </c>
      <c r="AB56" s="59">
        <v>312</v>
      </c>
      <c r="AC56" s="223">
        <v>3.114059439879286</v>
      </c>
      <c r="AD56" s="58">
        <v>9.0912658014501754E-2</v>
      </c>
      <c r="AE56" s="59">
        <v>313</v>
      </c>
      <c r="AF56" s="174">
        <v>3.6494192194045918</v>
      </c>
      <c r="AG56" s="58">
        <v>8.2349777467430468E-2</v>
      </c>
      <c r="AH56" s="59">
        <v>314</v>
      </c>
      <c r="AI56" s="174">
        <v>3.6661418954770739</v>
      </c>
      <c r="AJ56" s="58">
        <v>8.8019661491031201E-2</v>
      </c>
      <c r="AK56" s="59">
        <v>313</v>
      </c>
      <c r="AL56" s="174">
        <v>3.5830810957492649</v>
      </c>
      <c r="AM56" s="58">
        <v>9.1114938379942209E-2</v>
      </c>
      <c r="AN56" s="59">
        <v>314</v>
      </c>
      <c r="AO56" s="174">
        <v>2.395428651388519</v>
      </c>
      <c r="AP56" s="58">
        <v>8.7424596041567174E-2</v>
      </c>
      <c r="AQ56" s="59">
        <v>314</v>
      </c>
      <c r="AR56" s="223">
        <v>2.4617377896926631</v>
      </c>
      <c r="AS56" s="58">
        <v>9.9225289529433311E-2</v>
      </c>
      <c r="AT56" s="60">
        <v>295</v>
      </c>
    </row>
    <row r="57" spans="1:46" ht="14.5" customHeight="1">
      <c r="A57" s="61" t="s">
        <v>61</v>
      </c>
      <c r="B57" s="224">
        <v>3.0541380176615278</v>
      </c>
      <c r="C57" s="63">
        <v>9.1210022470370661E-2</v>
      </c>
      <c r="D57" s="64">
        <v>200</v>
      </c>
      <c r="E57" s="172">
        <v>2.2742464947693759</v>
      </c>
      <c r="F57" s="63">
        <v>9.2482231045202465E-2</v>
      </c>
      <c r="G57" s="64">
        <v>202</v>
      </c>
      <c r="H57" s="224">
        <v>2.983962231943095</v>
      </c>
      <c r="I57" s="63">
        <v>8.9474353886266553E-2</v>
      </c>
      <c r="J57" s="64">
        <v>202</v>
      </c>
      <c r="K57" s="172">
        <v>3.6119649680354282</v>
      </c>
      <c r="L57" s="63">
        <v>9.1992628067663354E-2</v>
      </c>
      <c r="M57" s="64">
        <v>202</v>
      </c>
      <c r="N57" s="172">
        <v>3.8596860181476731</v>
      </c>
      <c r="O57" s="63">
        <v>8.939937592480339E-2</v>
      </c>
      <c r="P57" s="64">
        <v>199</v>
      </c>
      <c r="Q57" s="172">
        <v>3.4565183276120099</v>
      </c>
      <c r="R57" s="63">
        <v>9.884559986848715E-2</v>
      </c>
      <c r="S57" s="64">
        <v>201</v>
      </c>
      <c r="T57" s="172">
        <v>3.1892450623203761</v>
      </c>
      <c r="U57" s="63">
        <v>9.8037791601806923E-2</v>
      </c>
      <c r="V57" s="64">
        <v>202</v>
      </c>
      <c r="W57" s="172">
        <v>3.0078435392177099</v>
      </c>
      <c r="X57" s="63">
        <v>9.8106417529794807E-2</v>
      </c>
      <c r="Y57" s="64">
        <v>202</v>
      </c>
      <c r="Z57" s="172">
        <v>2.623781643818778</v>
      </c>
      <c r="AA57" s="63">
        <v>0.102197741839791</v>
      </c>
      <c r="AB57" s="64">
        <v>200</v>
      </c>
      <c r="AC57" s="172">
        <v>3.1899295877213611</v>
      </c>
      <c r="AD57" s="63">
        <v>0.10255155890669861</v>
      </c>
      <c r="AE57" s="64">
        <v>202</v>
      </c>
      <c r="AF57" s="172">
        <v>3.772723985859884</v>
      </c>
      <c r="AG57" s="63">
        <v>8.739385957288974E-2</v>
      </c>
      <c r="AH57" s="64">
        <v>201</v>
      </c>
      <c r="AI57" s="172">
        <v>3.826010377158124</v>
      </c>
      <c r="AJ57" s="63">
        <v>9.0700712808400447E-2</v>
      </c>
      <c r="AK57" s="64">
        <v>200</v>
      </c>
      <c r="AL57" s="172">
        <v>3.6750151817878489</v>
      </c>
      <c r="AM57" s="63">
        <v>8.7991040191461034E-2</v>
      </c>
      <c r="AN57" s="64">
        <v>198</v>
      </c>
      <c r="AO57" s="172">
        <v>3.071692162479017</v>
      </c>
      <c r="AP57" s="63">
        <v>8.8709337057259016E-2</v>
      </c>
      <c r="AQ57" s="64">
        <v>200</v>
      </c>
      <c r="AR57" s="224">
        <v>2.2344417810041421</v>
      </c>
      <c r="AS57" s="63">
        <v>0.1032016606930404</v>
      </c>
      <c r="AT57" s="65">
        <v>167</v>
      </c>
    </row>
    <row r="58" spans="1:46" ht="14.5" customHeight="1">
      <c r="A58" s="56" t="s">
        <v>62</v>
      </c>
      <c r="B58" s="174">
        <v>2.7887689003253922</v>
      </c>
      <c r="C58" s="58">
        <v>8.0998317171231307E-2</v>
      </c>
      <c r="D58" s="59">
        <v>326</v>
      </c>
      <c r="E58" s="174">
        <v>1.998875244939456</v>
      </c>
      <c r="F58" s="58">
        <v>6.7240940427072224E-2</v>
      </c>
      <c r="G58" s="59">
        <v>328</v>
      </c>
      <c r="H58" s="174">
        <v>2.5146440440261548</v>
      </c>
      <c r="I58" s="58">
        <v>6.9469650621969817E-2</v>
      </c>
      <c r="J58" s="59">
        <v>325</v>
      </c>
      <c r="K58" s="223">
        <v>3.6118802853972269</v>
      </c>
      <c r="L58" s="58">
        <v>8.5553004755954967E-2</v>
      </c>
      <c r="M58" s="59">
        <v>329</v>
      </c>
      <c r="N58" s="174">
        <v>3.568735135392342</v>
      </c>
      <c r="O58" s="58">
        <v>8.6104874974599496E-2</v>
      </c>
      <c r="P58" s="59">
        <v>329</v>
      </c>
      <c r="Q58" s="174">
        <v>3.4950633749735278</v>
      </c>
      <c r="R58" s="58">
        <v>8.2631648292950444E-2</v>
      </c>
      <c r="S58" s="59">
        <v>328</v>
      </c>
      <c r="T58" s="174">
        <v>3.0697739644579669</v>
      </c>
      <c r="U58" s="58">
        <v>8.344447980630823E-2</v>
      </c>
      <c r="V58" s="59">
        <v>329</v>
      </c>
      <c r="W58" s="174">
        <v>2.9980897338968822</v>
      </c>
      <c r="X58" s="58">
        <v>8.5750772089652025E-2</v>
      </c>
      <c r="Y58" s="59">
        <v>329</v>
      </c>
      <c r="Z58" s="174">
        <v>2.530144983829552</v>
      </c>
      <c r="AA58" s="58">
        <v>8.2457387991970638E-2</v>
      </c>
      <c r="AB58" s="59">
        <v>328</v>
      </c>
      <c r="AC58" s="174">
        <v>3.2026559705908042</v>
      </c>
      <c r="AD58" s="58">
        <v>8.5806557045010168E-2</v>
      </c>
      <c r="AE58" s="59">
        <v>328</v>
      </c>
      <c r="AF58" s="174">
        <v>3.7466165147438288</v>
      </c>
      <c r="AG58" s="58">
        <v>7.8598543803044318E-2</v>
      </c>
      <c r="AH58" s="59">
        <v>327</v>
      </c>
      <c r="AI58" s="174">
        <v>3.732279630641679</v>
      </c>
      <c r="AJ58" s="58">
        <v>8.2665279493771157E-2</v>
      </c>
      <c r="AK58" s="59">
        <v>328</v>
      </c>
      <c r="AL58" s="174">
        <v>3.5745867333167118</v>
      </c>
      <c r="AM58" s="58">
        <v>8.0957449750490879E-2</v>
      </c>
      <c r="AN58" s="59">
        <v>328</v>
      </c>
      <c r="AO58" s="174">
        <v>2.611385986298246</v>
      </c>
      <c r="AP58" s="58">
        <v>8.1333397243738476E-2</v>
      </c>
      <c r="AQ58" s="59">
        <v>327</v>
      </c>
      <c r="AR58" s="223">
        <v>2.389346272726721</v>
      </c>
      <c r="AS58" s="58">
        <v>9.6328181919070666E-2</v>
      </c>
      <c r="AT58" s="60">
        <v>298</v>
      </c>
    </row>
    <row r="59" spans="1:46" ht="14.5" customHeight="1">
      <c r="A59" s="61" t="s">
        <v>99</v>
      </c>
      <c r="B59" s="172">
        <v>2.7609007815828188</v>
      </c>
      <c r="C59" s="63">
        <v>7.6325128302532602E-2</v>
      </c>
      <c r="D59" s="64">
        <v>350</v>
      </c>
      <c r="E59" s="172">
        <v>2.1605024961471262</v>
      </c>
      <c r="F59" s="63">
        <v>6.9993053965176688E-2</v>
      </c>
      <c r="G59" s="64">
        <v>351</v>
      </c>
      <c r="H59" s="172">
        <v>2.5942689531696841</v>
      </c>
      <c r="I59" s="63">
        <v>6.9803838098073168E-2</v>
      </c>
      <c r="J59" s="64">
        <v>351</v>
      </c>
      <c r="K59" s="224">
        <v>3.568369403774807</v>
      </c>
      <c r="L59" s="63">
        <v>8.7415427942215268E-2</v>
      </c>
      <c r="M59" s="64">
        <v>353</v>
      </c>
      <c r="N59" s="224">
        <v>3.750334259692174</v>
      </c>
      <c r="O59" s="63">
        <v>8.195589535530616E-2</v>
      </c>
      <c r="P59" s="64">
        <v>353</v>
      </c>
      <c r="Q59" s="224">
        <v>3.421132867641139</v>
      </c>
      <c r="R59" s="63">
        <v>8.2248519247359847E-2</v>
      </c>
      <c r="S59" s="64">
        <v>352</v>
      </c>
      <c r="T59" s="224">
        <v>3.1165512688361918</v>
      </c>
      <c r="U59" s="63">
        <v>7.9480597064696831E-2</v>
      </c>
      <c r="V59" s="64">
        <v>353</v>
      </c>
      <c r="W59" s="172">
        <v>2.9647189745831839</v>
      </c>
      <c r="X59" s="63">
        <v>7.9710542009407359E-2</v>
      </c>
      <c r="Y59" s="64">
        <v>352</v>
      </c>
      <c r="Z59" s="172">
        <v>2.5507447237092111</v>
      </c>
      <c r="AA59" s="63">
        <v>8.0462675612666471E-2</v>
      </c>
      <c r="AB59" s="64">
        <v>352</v>
      </c>
      <c r="AC59" s="172">
        <v>3.0090346300241539</v>
      </c>
      <c r="AD59" s="63">
        <v>8.4984288965747584E-2</v>
      </c>
      <c r="AE59" s="64">
        <v>351</v>
      </c>
      <c r="AF59" s="224">
        <v>3.587693688292549</v>
      </c>
      <c r="AG59" s="63">
        <v>7.8046180841080393E-2</v>
      </c>
      <c r="AH59" s="64">
        <v>351</v>
      </c>
      <c r="AI59" s="224">
        <v>3.6088066388743552</v>
      </c>
      <c r="AJ59" s="63">
        <v>8.1306516392543063E-2</v>
      </c>
      <c r="AK59" s="64">
        <v>352</v>
      </c>
      <c r="AL59" s="172">
        <v>3.4463247379132249</v>
      </c>
      <c r="AM59" s="63">
        <v>8.1870908637669784E-2</v>
      </c>
      <c r="AN59" s="64">
        <v>352</v>
      </c>
      <c r="AO59" s="172">
        <v>2.4617212651486109</v>
      </c>
      <c r="AP59" s="63">
        <v>7.4593869066336235E-2</v>
      </c>
      <c r="AQ59" s="64">
        <v>353</v>
      </c>
      <c r="AR59" s="224">
        <v>2.2998972011241618</v>
      </c>
      <c r="AS59" s="63">
        <v>8.9864049687253672E-2</v>
      </c>
      <c r="AT59" s="65">
        <v>324</v>
      </c>
    </row>
    <row r="60" spans="1:46" ht="14.5" customHeight="1">
      <c r="A60" s="56" t="s">
        <v>64</v>
      </c>
      <c r="B60" s="223">
        <v>2.9235884286787348</v>
      </c>
      <c r="C60" s="58">
        <v>8.1842116024767431E-2</v>
      </c>
      <c r="D60" s="59">
        <v>337</v>
      </c>
      <c r="E60" s="223">
        <v>2.2325275555602349</v>
      </c>
      <c r="F60" s="58">
        <v>7.8554575035855584E-2</v>
      </c>
      <c r="G60" s="59">
        <v>334</v>
      </c>
      <c r="H60" s="223">
        <v>2.5471226992612581</v>
      </c>
      <c r="I60" s="58">
        <v>7.9656690062243588E-2</v>
      </c>
      <c r="J60" s="59">
        <v>337</v>
      </c>
      <c r="K60" s="174">
        <v>3.5462603703680249</v>
      </c>
      <c r="L60" s="58">
        <v>8.0919841204501297E-2</v>
      </c>
      <c r="M60" s="59">
        <v>338</v>
      </c>
      <c r="N60" s="174">
        <v>3.5770440588262931</v>
      </c>
      <c r="O60" s="58">
        <v>8.4393584604934249E-2</v>
      </c>
      <c r="P60" s="59">
        <v>337</v>
      </c>
      <c r="Q60" s="174">
        <v>3.339011204516606</v>
      </c>
      <c r="R60" s="58">
        <v>8.109552427602286E-2</v>
      </c>
      <c r="S60" s="59">
        <v>338</v>
      </c>
      <c r="T60" s="174">
        <v>3.1705711584001461</v>
      </c>
      <c r="U60" s="58">
        <v>8.1099693919831586E-2</v>
      </c>
      <c r="V60" s="59">
        <v>337</v>
      </c>
      <c r="W60" s="174">
        <v>3.0313980732042189</v>
      </c>
      <c r="X60" s="58">
        <v>8.1398973990667825E-2</v>
      </c>
      <c r="Y60" s="59">
        <v>336</v>
      </c>
      <c r="Z60" s="174">
        <v>2.4183736205624711</v>
      </c>
      <c r="AA60" s="58">
        <v>7.5983035416536823E-2</v>
      </c>
      <c r="AB60" s="59">
        <v>337</v>
      </c>
      <c r="AC60" s="223">
        <v>3.0960694152773951</v>
      </c>
      <c r="AD60" s="58">
        <v>8.6598553055709973E-2</v>
      </c>
      <c r="AE60" s="59">
        <v>339</v>
      </c>
      <c r="AF60" s="174">
        <v>3.5390578940420112</v>
      </c>
      <c r="AG60" s="58">
        <v>7.8363018096267653E-2</v>
      </c>
      <c r="AH60" s="59">
        <v>339</v>
      </c>
      <c r="AI60" s="174">
        <v>3.5320944241458818</v>
      </c>
      <c r="AJ60" s="58">
        <v>8.1458121699799824E-2</v>
      </c>
      <c r="AK60" s="59">
        <v>336</v>
      </c>
      <c r="AL60" s="174">
        <v>3.4740171066034211</v>
      </c>
      <c r="AM60" s="58">
        <v>7.8917609553256995E-2</v>
      </c>
      <c r="AN60" s="59">
        <v>337</v>
      </c>
      <c r="AO60" s="174">
        <v>1.898248343759003</v>
      </c>
      <c r="AP60" s="58">
        <v>7.3521466698012544E-2</v>
      </c>
      <c r="AQ60" s="59">
        <v>337</v>
      </c>
      <c r="AR60" s="223">
        <v>2.406061523553122</v>
      </c>
      <c r="AS60" s="58">
        <v>9.5048486278538943E-2</v>
      </c>
      <c r="AT60" s="60">
        <v>314</v>
      </c>
    </row>
    <row r="61" spans="1:46" ht="14.5" customHeight="1">
      <c r="A61" s="61" t="s">
        <v>65</v>
      </c>
      <c r="B61" s="172">
        <v>2.7548106297515682</v>
      </c>
      <c r="C61" s="63">
        <v>0.12351506077951151</v>
      </c>
      <c r="D61" s="64">
        <v>116</v>
      </c>
      <c r="E61" s="172">
        <v>2.0973581352969659</v>
      </c>
      <c r="F61" s="63">
        <v>0.10949355034195669</v>
      </c>
      <c r="G61" s="64">
        <v>116</v>
      </c>
      <c r="H61" s="172">
        <v>2.672366647058138</v>
      </c>
      <c r="I61" s="63">
        <v>0.1181275482073416</v>
      </c>
      <c r="J61" s="64">
        <v>116</v>
      </c>
      <c r="K61" s="172">
        <v>3.4411854331260781</v>
      </c>
      <c r="L61" s="63">
        <v>0.1284523767914012</v>
      </c>
      <c r="M61" s="64">
        <v>115</v>
      </c>
      <c r="N61" s="172">
        <v>3.4843969854116961</v>
      </c>
      <c r="O61" s="63">
        <v>0.13577458687615279</v>
      </c>
      <c r="P61" s="64">
        <v>116</v>
      </c>
      <c r="Q61" s="172">
        <v>3.3108347547861481</v>
      </c>
      <c r="R61" s="63">
        <v>0.13099990194667971</v>
      </c>
      <c r="S61" s="64">
        <v>116</v>
      </c>
      <c r="T61" s="172">
        <v>3.0699162648403742</v>
      </c>
      <c r="U61" s="63">
        <v>0.13303457880236619</v>
      </c>
      <c r="V61" s="64">
        <v>116</v>
      </c>
      <c r="W61" s="172">
        <v>2.9084928511604629</v>
      </c>
      <c r="X61" s="63">
        <v>0.1375344114165816</v>
      </c>
      <c r="Y61" s="64">
        <v>116</v>
      </c>
      <c r="Z61" s="172">
        <v>2.4443568162098721</v>
      </c>
      <c r="AA61" s="63">
        <v>0.13085526768057129</v>
      </c>
      <c r="AB61" s="64">
        <v>116</v>
      </c>
      <c r="AC61" s="172">
        <v>2.7664835012958862</v>
      </c>
      <c r="AD61" s="63">
        <v>0.1278150450439009</v>
      </c>
      <c r="AE61" s="64">
        <v>116</v>
      </c>
      <c r="AF61" s="172">
        <v>3.6805613001738799</v>
      </c>
      <c r="AG61" s="63">
        <v>0.12239785439595779</v>
      </c>
      <c r="AH61" s="64">
        <v>116</v>
      </c>
      <c r="AI61" s="172">
        <v>3.7330270406148069</v>
      </c>
      <c r="AJ61" s="63">
        <v>0.12409055901865571</v>
      </c>
      <c r="AK61" s="64">
        <v>116</v>
      </c>
      <c r="AL61" s="172">
        <v>3.6166410716786102</v>
      </c>
      <c r="AM61" s="63">
        <v>0.1245290972034984</v>
      </c>
      <c r="AN61" s="64">
        <v>115</v>
      </c>
      <c r="AO61" s="172">
        <v>1.8365695041800381</v>
      </c>
      <c r="AP61" s="63">
        <v>0.10226427265474369</v>
      </c>
      <c r="AQ61" s="64">
        <v>116</v>
      </c>
      <c r="AR61" s="224">
        <v>2.191733359578512</v>
      </c>
      <c r="AS61" s="63">
        <v>0.15840019037277001</v>
      </c>
      <c r="AT61" s="65">
        <v>96</v>
      </c>
    </row>
    <row r="62" spans="1:46" ht="14.5" customHeight="1">
      <c r="A62" s="56" t="s">
        <v>66</v>
      </c>
      <c r="B62" s="174">
        <v>2.7560385695080858</v>
      </c>
      <c r="C62" s="58">
        <v>7.487020825336245E-2</v>
      </c>
      <c r="D62" s="59">
        <v>304</v>
      </c>
      <c r="E62" s="174">
        <v>1.9964652962507199</v>
      </c>
      <c r="F62" s="58">
        <v>6.7258852961616836E-2</v>
      </c>
      <c r="G62" s="59">
        <v>307</v>
      </c>
      <c r="H62" s="174">
        <v>2.3047663052752241</v>
      </c>
      <c r="I62" s="58">
        <v>6.7483382810847176E-2</v>
      </c>
      <c r="J62" s="59">
        <v>307</v>
      </c>
      <c r="K62" s="223">
        <v>3.64388085533855</v>
      </c>
      <c r="L62" s="58">
        <v>8.4189457232031473E-2</v>
      </c>
      <c r="M62" s="59">
        <v>308</v>
      </c>
      <c r="N62" s="174">
        <v>3.4756346087084551</v>
      </c>
      <c r="O62" s="58">
        <v>8.3773515624471315E-2</v>
      </c>
      <c r="P62" s="59">
        <v>306</v>
      </c>
      <c r="Q62" s="174">
        <v>3.2206610476438868</v>
      </c>
      <c r="R62" s="58">
        <v>8.1627297226849693E-2</v>
      </c>
      <c r="S62" s="59">
        <v>306</v>
      </c>
      <c r="T62" s="174">
        <v>2.82401437723738</v>
      </c>
      <c r="U62" s="58">
        <v>7.8930820899035942E-2</v>
      </c>
      <c r="V62" s="59">
        <v>308</v>
      </c>
      <c r="W62" s="174">
        <v>2.6019370779722748</v>
      </c>
      <c r="X62" s="58">
        <v>7.9978601595013091E-2</v>
      </c>
      <c r="Y62" s="59">
        <v>307</v>
      </c>
      <c r="Z62" s="174">
        <v>2.292244932722141</v>
      </c>
      <c r="AA62" s="58">
        <v>7.8879676677269611E-2</v>
      </c>
      <c r="AB62" s="59">
        <v>307</v>
      </c>
      <c r="AC62" s="174">
        <v>2.8741953436339789</v>
      </c>
      <c r="AD62" s="58">
        <v>8.4960117927083564E-2</v>
      </c>
      <c r="AE62" s="59">
        <v>306</v>
      </c>
      <c r="AF62" s="174">
        <v>3.7666916955274852</v>
      </c>
      <c r="AG62" s="58">
        <v>7.4608056898488914E-2</v>
      </c>
      <c r="AH62" s="59">
        <v>308</v>
      </c>
      <c r="AI62" s="174">
        <v>3.8050505685405751</v>
      </c>
      <c r="AJ62" s="58">
        <v>7.7456729495748305E-2</v>
      </c>
      <c r="AK62" s="59">
        <v>308</v>
      </c>
      <c r="AL62" s="174">
        <v>3.7373616421136231</v>
      </c>
      <c r="AM62" s="58">
        <v>7.5189186204678057E-2</v>
      </c>
      <c r="AN62" s="59">
        <v>307</v>
      </c>
      <c r="AO62" s="174">
        <v>2.3854926459646988</v>
      </c>
      <c r="AP62" s="58">
        <v>7.3220112968136922E-2</v>
      </c>
      <c r="AQ62" s="59">
        <v>307</v>
      </c>
      <c r="AR62" s="223">
        <v>2.1804660893596521</v>
      </c>
      <c r="AS62" s="58">
        <v>8.8879340808340354E-2</v>
      </c>
      <c r="AT62" s="60">
        <v>272</v>
      </c>
    </row>
    <row r="63" spans="1:46" ht="14.5" customHeight="1">
      <c r="A63" s="61" t="s">
        <v>67</v>
      </c>
      <c r="B63" s="172">
        <v>2.910635970455214</v>
      </c>
      <c r="C63" s="63">
        <v>7.3160216378866341E-2</v>
      </c>
      <c r="D63" s="64">
        <v>336</v>
      </c>
      <c r="E63" s="172">
        <v>2.2781596399469661</v>
      </c>
      <c r="F63" s="63">
        <v>7.26865737806585E-2</v>
      </c>
      <c r="G63" s="64">
        <v>340</v>
      </c>
      <c r="H63" s="172">
        <v>2.7948987909662679</v>
      </c>
      <c r="I63" s="63">
        <v>6.8775792585343262E-2</v>
      </c>
      <c r="J63" s="64">
        <v>339</v>
      </c>
      <c r="K63" s="224">
        <v>3.51108097491176</v>
      </c>
      <c r="L63" s="63">
        <v>7.9866151312820335E-2</v>
      </c>
      <c r="M63" s="64">
        <v>342</v>
      </c>
      <c r="N63" s="172">
        <v>3.684628378721416</v>
      </c>
      <c r="O63" s="63">
        <v>7.484795168262548E-2</v>
      </c>
      <c r="P63" s="64">
        <v>340</v>
      </c>
      <c r="Q63" s="172">
        <v>3.3485618721262682</v>
      </c>
      <c r="R63" s="63">
        <v>7.5574247143554318E-2</v>
      </c>
      <c r="S63" s="64">
        <v>342</v>
      </c>
      <c r="T63" s="172">
        <v>3.0576130518119031</v>
      </c>
      <c r="U63" s="63">
        <v>7.5245412422791258E-2</v>
      </c>
      <c r="V63" s="64">
        <v>342</v>
      </c>
      <c r="W63" s="172">
        <v>2.6874676721203019</v>
      </c>
      <c r="X63" s="63">
        <v>7.4219308430080205E-2</v>
      </c>
      <c r="Y63" s="64">
        <v>341</v>
      </c>
      <c r="Z63" s="172">
        <v>2.237173340359019</v>
      </c>
      <c r="AA63" s="63">
        <v>7.10096792243015E-2</v>
      </c>
      <c r="AB63" s="64">
        <v>339</v>
      </c>
      <c r="AC63" s="172">
        <v>3.110313937306544</v>
      </c>
      <c r="AD63" s="63">
        <v>8.0514817019273793E-2</v>
      </c>
      <c r="AE63" s="64">
        <v>342</v>
      </c>
      <c r="AF63" s="224">
        <v>3.689768329672273</v>
      </c>
      <c r="AG63" s="63">
        <v>7.190118591329743E-2</v>
      </c>
      <c r="AH63" s="64">
        <v>341</v>
      </c>
      <c r="AI63" s="224">
        <v>3.768033045706551</v>
      </c>
      <c r="AJ63" s="63">
        <v>7.3119640938103553E-2</v>
      </c>
      <c r="AK63" s="64">
        <v>339</v>
      </c>
      <c r="AL63" s="224">
        <v>3.698539735325221</v>
      </c>
      <c r="AM63" s="63">
        <v>7.3783985556753709E-2</v>
      </c>
      <c r="AN63" s="64">
        <v>341</v>
      </c>
      <c r="AO63" s="172">
        <v>2.9818836440583358</v>
      </c>
      <c r="AP63" s="63">
        <v>7.9917993429190273E-2</v>
      </c>
      <c r="AQ63" s="64">
        <v>342</v>
      </c>
      <c r="AR63" s="224">
        <v>2.4703830403899478</v>
      </c>
      <c r="AS63" s="63">
        <v>8.9001112311421271E-2</v>
      </c>
      <c r="AT63" s="65">
        <v>301</v>
      </c>
    </row>
    <row r="64" spans="1:46" ht="14.5" customHeight="1">
      <c r="A64" s="56" t="s">
        <v>68</v>
      </c>
      <c r="B64" s="174">
        <v>2.5846147189815518</v>
      </c>
      <c r="C64" s="58">
        <v>6.3403892354717994E-2</v>
      </c>
      <c r="D64" s="59">
        <v>395</v>
      </c>
      <c r="E64" s="174">
        <v>2.0189387329714048</v>
      </c>
      <c r="F64" s="58">
        <v>6.0276719493931652E-2</v>
      </c>
      <c r="G64" s="59">
        <v>402</v>
      </c>
      <c r="H64" s="174">
        <v>2.4270977301403929</v>
      </c>
      <c r="I64" s="58">
        <v>6.0625444006505477E-2</v>
      </c>
      <c r="J64" s="59">
        <v>399</v>
      </c>
      <c r="K64" s="174">
        <v>3.2033914228646401</v>
      </c>
      <c r="L64" s="58">
        <v>7.1268008819069653E-2</v>
      </c>
      <c r="M64" s="59">
        <v>404</v>
      </c>
      <c r="N64" s="174">
        <v>3.6705453939838262</v>
      </c>
      <c r="O64" s="58">
        <v>7.4038369551034766E-2</v>
      </c>
      <c r="P64" s="59">
        <v>404</v>
      </c>
      <c r="Q64" s="174">
        <v>3.3251155640672452</v>
      </c>
      <c r="R64" s="58">
        <v>7.4086173475763573E-2</v>
      </c>
      <c r="S64" s="59">
        <v>401</v>
      </c>
      <c r="T64" s="174">
        <v>3.0106543008963769</v>
      </c>
      <c r="U64" s="58">
        <v>7.0941955806905904E-2</v>
      </c>
      <c r="V64" s="59">
        <v>403</v>
      </c>
      <c r="W64" s="174">
        <v>3.001580177750351</v>
      </c>
      <c r="X64" s="58">
        <v>7.5539959205007001E-2</v>
      </c>
      <c r="Y64" s="59">
        <v>403</v>
      </c>
      <c r="Z64" s="174">
        <v>2.7092623390883519</v>
      </c>
      <c r="AA64" s="58">
        <v>7.7069163509682098E-2</v>
      </c>
      <c r="AB64" s="59">
        <v>401</v>
      </c>
      <c r="AC64" s="174">
        <v>3.280736351398152</v>
      </c>
      <c r="AD64" s="58">
        <v>7.8713071304848226E-2</v>
      </c>
      <c r="AE64" s="59">
        <v>402</v>
      </c>
      <c r="AF64" s="223">
        <v>3.492071861140575</v>
      </c>
      <c r="AG64" s="58">
        <v>7.1650756382970901E-2</v>
      </c>
      <c r="AH64" s="59">
        <v>401</v>
      </c>
      <c r="AI64" s="223">
        <v>3.5041556210171239</v>
      </c>
      <c r="AJ64" s="58">
        <v>7.2167250267364022E-2</v>
      </c>
      <c r="AK64" s="59">
        <v>402</v>
      </c>
      <c r="AL64" s="223">
        <v>3.4302454926307711</v>
      </c>
      <c r="AM64" s="58">
        <v>7.2429789578883796E-2</v>
      </c>
      <c r="AN64" s="59">
        <v>400</v>
      </c>
      <c r="AO64" s="174">
        <v>2.533599414931623</v>
      </c>
      <c r="AP64" s="58">
        <v>6.4426415619599928E-2</v>
      </c>
      <c r="AQ64" s="59">
        <v>402</v>
      </c>
      <c r="AR64" s="223">
        <v>2.251308920839338</v>
      </c>
      <c r="AS64" s="58">
        <v>7.9175834889221156E-2</v>
      </c>
      <c r="AT64" s="60">
        <v>365</v>
      </c>
    </row>
    <row r="65" spans="1:46" ht="14.5" customHeight="1" thickBot="1">
      <c r="A65" s="74" t="s">
        <v>69</v>
      </c>
      <c r="B65" s="175">
        <v>2.6997625720518248</v>
      </c>
      <c r="C65" s="76">
        <v>6.9701533875714761E-2</v>
      </c>
      <c r="D65" s="77">
        <v>325</v>
      </c>
      <c r="E65" s="175">
        <v>2.072695556796265</v>
      </c>
      <c r="F65" s="76">
        <v>6.631595512383541E-2</v>
      </c>
      <c r="G65" s="77">
        <v>326</v>
      </c>
      <c r="H65" s="175">
        <v>2.5506770180830181</v>
      </c>
      <c r="I65" s="76">
        <v>6.7719285651926947E-2</v>
      </c>
      <c r="J65" s="77">
        <v>324</v>
      </c>
      <c r="K65" s="175">
        <v>3.5034440887218161</v>
      </c>
      <c r="L65" s="76">
        <v>8.1597004930134012E-2</v>
      </c>
      <c r="M65" s="77">
        <v>327</v>
      </c>
      <c r="N65" s="175">
        <v>3.7978680924682608</v>
      </c>
      <c r="O65" s="76">
        <v>6.9374620660994799E-2</v>
      </c>
      <c r="P65" s="77">
        <v>327</v>
      </c>
      <c r="Q65" s="175">
        <v>3.2559466100135448</v>
      </c>
      <c r="R65" s="76">
        <v>8.1471191128960049E-2</v>
      </c>
      <c r="S65" s="77">
        <v>325</v>
      </c>
      <c r="T65" s="175">
        <v>3.0277668611406932</v>
      </c>
      <c r="U65" s="76">
        <v>7.7716180952988212E-2</v>
      </c>
      <c r="V65" s="77">
        <v>326</v>
      </c>
      <c r="W65" s="175">
        <v>2.9054231696178072</v>
      </c>
      <c r="X65" s="76">
        <v>8.3385261134333116E-2</v>
      </c>
      <c r="Y65" s="77">
        <v>326</v>
      </c>
      <c r="Z65" s="175">
        <v>2.4083404288860049</v>
      </c>
      <c r="AA65" s="76">
        <v>7.6849071112031778E-2</v>
      </c>
      <c r="AB65" s="77">
        <v>324</v>
      </c>
      <c r="AC65" s="175">
        <v>3.1347166546832081</v>
      </c>
      <c r="AD65" s="76">
        <v>7.7624562987941972E-2</v>
      </c>
      <c r="AE65" s="77">
        <v>324</v>
      </c>
      <c r="AF65" s="175">
        <v>3.5299807177344151</v>
      </c>
      <c r="AG65" s="76">
        <v>7.6279394737141418E-2</v>
      </c>
      <c r="AH65" s="77">
        <v>324</v>
      </c>
      <c r="AI65" s="225">
        <v>3.5761003199505659</v>
      </c>
      <c r="AJ65" s="76">
        <v>7.5968967528503323E-2</v>
      </c>
      <c r="AK65" s="77">
        <v>322</v>
      </c>
      <c r="AL65" s="175">
        <v>3.5834542759439318</v>
      </c>
      <c r="AM65" s="76">
        <v>8.0100744034084875E-2</v>
      </c>
      <c r="AN65" s="77">
        <v>325</v>
      </c>
      <c r="AO65" s="175">
        <v>2.850380480348274</v>
      </c>
      <c r="AP65" s="76">
        <v>7.3141717468576145E-2</v>
      </c>
      <c r="AQ65" s="77">
        <v>326</v>
      </c>
      <c r="AR65" s="225">
        <v>2.1199795631779592</v>
      </c>
      <c r="AS65" s="76">
        <v>8.2841103754689116E-2</v>
      </c>
      <c r="AT65" s="78">
        <v>287</v>
      </c>
    </row>
    <row r="66" spans="1:46" ht="14.5" customHeight="1">
      <c r="A66" s="79" t="s">
        <v>70</v>
      </c>
      <c r="B66" s="226">
        <v>2.7319994178676561</v>
      </c>
      <c r="C66" s="81">
        <v>3.1540095963640033E-2</v>
      </c>
      <c r="D66" s="82">
        <v>2842</v>
      </c>
      <c r="E66" s="226">
        <v>2.1061361686833941</v>
      </c>
      <c r="F66" s="81">
        <v>2.8704073414120009E-2</v>
      </c>
      <c r="G66" s="82">
        <v>2852</v>
      </c>
      <c r="H66" s="123">
        <v>2.514161740371851</v>
      </c>
      <c r="I66" s="81">
        <v>2.9457580779173979E-2</v>
      </c>
      <c r="J66" s="82">
        <v>2855</v>
      </c>
      <c r="K66" s="226">
        <v>3.4553294729228372</v>
      </c>
      <c r="L66" s="81">
        <v>3.5548942223777628E-2</v>
      </c>
      <c r="M66" s="82">
        <v>2872</v>
      </c>
      <c r="N66" s="123">
        <v>3.6625063918744081</v>
      </c>
      <c r="O66" s="81">
        <v>3.4083693174080318E-2</v>
      </c>
      <c r="P66" s="82">
        <v>2868</v>
      </c>
      <c r="Q66" s="226">
        <v>3.3756264752222882</v>
      </c>
      <c r="R66" s="81">
        <v>3.4425927487837869E-2</v>
      </c>
      <c r="S66" s="82">
        <v>2865</v>
      </c>
      <c r="T66" s="226">
        <v>3.0752357259127798</v>
      </c>
      <c r="U66" s="81">
        <v>3.3775316707142643E-2</v>
      </c>
      <c r="V66" s="82">
        <v>2871</v>
      </c>
      <c r="W66" s="123">
        <v>2.9827491968255391</v>
      </c>
      <c r="X66" s="81">
        <v>3.3592492604928567E-2</v>
      </c>
      <c r="Y66" s="82">
        <v>2868</v>
      </c>
      <c r="Z66" s="123">
        <v>2.506575491423201</v>
      </c>
      <c r="AA66" s="81">
        <v>3.3771215687808213E-2</v>
      </c>
      <c r="AB66" s="82">
        <v>2863</v>
      </c>
      <c r="AC66" s="226">
        <v>3.0798952187165871</v>
      </c>
      <c r="AD66" s="81">
        <v>3.5640111198380307E-2</v>
      </c>
      <c r="AE66" s="82">
        <v>2864</v>
      </c>
      <c r="AF66" s="226">
        <v>3.6074054495205372</v>
      </c>
      <c r="AG66" s="81">
        <v>3.2794258147697528E-2</v>
      </c>
      <c r="AH66" s="82">
        <v>2865</v>
      </c>
      <c r="AI66" s="226">
        <v>3.5593464191622171</v>
      </c>
      <c r="AJ66" s="81">
        <v>3.3429752610031088E-2</v>
      </c>
      <c r="AK66" s="82">
        <v>2868</v>
      </c>
      <c r="AL66" s="123">
        <v>3.5022279906300451</v>
      </c>
      <c r="AM66" s="81">
        <v>3.3737518474201929E-2</v>
      </c>
      <c r="AN66" s="82">
        <v>2865</v>
      </c>
      <c r="AO66" s="123">
        <v>2.4008677265517622</v>
      </c>
      <c r="AP66" s="81">
        <v>3.2163644257709408E-2</v>
      </c>
      <c r="AQ66" s="82">
        <v>2867</v>
      </c>
      <c r="AR66" s="226">
        <v>2.259861715381053</v>
      </c>
      <c r="AS66" s="81">
        <v>3.7215709281576768E-2</v>
      </c>
      <c r="AT66" s="83">
        <v>2619</v>
      </c>
    </row>
    <row r="67" spans="1:46" ht="14.5" customHeight="1">
      <c r="A67" s="79" t="s">
        <v>71</v>
      </c>
      <c r="B67" s="123">
        <v>2.7264081541800662</v>
      </c>
      <c r="C67" s="81">
        <v>3.3635049511479567E-2</v>
      </c>
      <c r="D67" s="82">
        <v>1759</v>
      </c>
      <c r="E67" s="123">
        <v>2.0872239376795592</v>
      </c>
      <c r="F67" s="81">
        <v>3.2501246311349062E-2</v>
      </c>
      <c r="G67" s="82">
        <v>1772</v>
      </c>
      <c r="H67" s="123">
        <v>2.560279404623012</v>
      </c>
      <c r="I67" s="81">
        <v>3.2307829982150447E-2</v>
      </c>
      <c r="J67" s="82">
        <v>1768</v>
      </c>
      <c r="K67" s="226">
        <v>3.4953078468451348</v>
      </c>
      <c r="L67" s="81">
        <v>3.7812581840333467E-2</v>
      </c>
      <c r="M67" s="82">
        <v>1777</v>
      </c>
      <c r="N67" s="226">
        <v>3.658832445756357</v>
      </c>
      <c r="O67" s="81">
        <v>3.629278924297924E-2</v>
      </c>
      <c r="P67" s="82">
        <v>1770</v>
      </c>
      <c r="Q67" s="226">
        <v>3.3359290905681358</v>
      </c>
      <c r="R67" s="81">
        <v>3.7353008966419028E-2</v>
      </c>
      <c r="S67" s="82">
        <v>1774</v>
      </c>
      <c r="T67" s="123">
        <v>3.0516162500681552</v>
      </c>
      <c r="U67" s="81">
        <v>3.6971241240703119E-2</v>
      </c>
      <c r="V67" s="82">
        <v>1779</v>
      </c>
      <c r="W67" s="123">
        <v>2.8096339806870119</v>
      </c>
      <c r="X67" s="81">
        <v>3.719673502613545E-2</v>
      </c>
      <c r="Y67" s="82">
        <v>1776</v>
      </c>
      <c r="Z67" s="123">
        <v>2.456641092351699</v>
      </c>
      <c r="AA67" s="81">
        <v>3.7444013449185222E-2</v>
      </c>
      <c r="AB67" s="82">
        <v>1768</v>
      </c>
      <c r="AC67" s="123">
        <v>3.030026186195458</v>
      </c>
      <c r="AD67" s="81">
        <v>3.8248707539350342E-2</v>
      </c>
      <c r="AE67" s="82">
        <v>1770</v>
      </c>
      <c r="AF67" s="123">
        <v>3.619481534958199</v>
      </c>
      <c r="AG67" s="81">
        <v>3.5012533583098797E-2</v>
      </c>
      <c r="AH67" s="82">
        <v>1775</v>
      </c>
      <c r="AI67" s="226">
        <v>3.7051555321470162</v>
      </c>
      <c r="AJ67" s="81">
        <v>3.6386571191162502E-2</v>
      </c>
      <c r="AK67" s="82">
        <v>1767</v>
      </c>
      <c r="AL67" s="226">
        <v>3.6160691132195031</v>
      </c>
      <c r="AM67" s="81">
        <v>3.5295056033351993E-2</v>
      </c>
      <c r="AN67" s="82">
        <v>1770</v>
      </c>
      <c r="AO67" s="123">
        <v>2.6059972789659041</v>
      </c>
      <c r="AP67" s="81">
        <v>3.4647063981603471E-2</v>
      </c>
      <c r="AQ67" s="82">
        <v>1775</v>
      </c>
      <c r="AR67" s="226">
        <v>2.224940666317492</v>
      </c>
      <c r="AS67" s="81">
        <v>4.1036786013559992E-2</v>
      </c>
      <c r="AT67" s="83">
        <v>1550</v>
      </c>
    </row>
    <row r="68" spans="1:46" ht="14.5" customHeight="1">
      <c r="A68" s="84" t="s">
        <v>72</v>
      </c>
      <c r="B68" s="227">
        <v>2.730920378027244</v>
      </c>
      <c r="C68" s="86">
        <v>2.6267883780469941E-2</v>
      </c>
      <c r="D68" s="87">
        <v>4601</v>
      </c>
      <c r="E68" s="227">
        <v>2.102470412722778</v>
      </c>
      <c r="F68" s="86">
        <v>2.3982696816701489E-2</v>
      </c>
      <c r="G68" s="87">
        <v>4624</v>
      </c>
      <c r="H68" s="128">
        <v>2.5230731429420539</v>
      </c>
      <c r="I68" s="86">
        <v>2.45721612064922E-2</v>
      </c>
      <c r="J68" s="87">
        <v>4623</v>
      </c>
      <c r="K68" s="227">
        <v>3.463040408852184</v>
      </c>
      <c r="L68" s="86">
        <v>2.9605628145936969E-2</v>
      </c>
      <c r="M68" s="87">
        <v>4649</v>
      </c>
      <c r="N68" s="227">
        <v>3.6617996842761178</v>
      </c>
      <c r="O68" s="86">
        <v>2.8398716624433849E-2</v>
      </c>
      <c r="P68" s="87">
        <v>4638</v>
      </c>
      <c r="Q68" s="227">
        <v>3.3679611659305779</v>
      </c>
      <c r="R68" s="86">
        <v>2.8697822543399459E-2</v>
      </c>
      <c r="S68" s="87">
        <v>4639</v>
      </c>
      <c r="T68" s="227">
        <v>3.0706727338704471</v>
      </c>
      <c r="U68" s="86">
        <v>2.8169832552888331E-2</v>
      </c>
      <c r="V68" s="87">
        <v>4650</v>
      </c>
      <c r="W68" s="128">
        <v>2.949336514609564</v>
      </c>
      <c r="X68" s="86">
        <v>2.8033284772853551E-2</v>
      </c>
      <c r="Y68" s="87">
        <v>4644</v>
      </c>
      <c r="Z68" s="128">
        <v>2.496950520938519</v>
      </c>
      <c r="AA68" s="86">
        <v>2.8199472056236671E-2</v>
      </c>
      <c r="AB68" s="87">
        <v>4631</v>
      </c>
      <c r="AC68" s="227">
        <v>3.0702867002401821</v>
      </c>
      <c r="AD68" s="86">
        <v>2.9699687254338671E-2</v>
      </c>
      <c r="AE68" s="87">
        <v>4634</v>
      </c>
      <c r="AF68" s="227">
        <v>3.6097402470345932</v>
      </c>
      <c r="AG68" s="86">
        <v>2.7306791906275149E-2</v>
      </c>
      <c r="AH68" s="87">
        <v>4640</v>
      </c>
      <c r="AI68" s="227">
        <v>3.5873682697929028</v>
      </c>
      <c r="AJ68" s="86">
        <v>2.790302285342865E-2</v>
      </c>
      <c r="AK68" s="87">
        <v>4635</v>
      </c>
      <c r="AL68" s="128">
        <v>3.5241577511011641</v>
      </c>
      <c r="AM68" s="86">
        <v>2.808199079389961E-2</v>
      </c>
      <c r="AN68" s="87">
        <v>4635</v>
      </c>
      <c r="AO68" s="128">
        <v>2.4404664201052428</v>
      </c>
      <c r="AP68" s="86">
        <v>2.6807222276361439E-2</v>
      </c>
      <c r="AQ68" s="87">
        <v>4642</v>
      </c>
      <c r="AR68" s="227">
        <v>2.2533422896226889</v>
      </c>
      <c r="AS68" s="86">
        <v>3.1223262853806041E-2</v>
      </c>
      <c r="AT68" s="88">
        <v>4169</v>
      </c>
    </row>
    <row r="69" spans="1:46" ht="14.5" customHeight="1">
      <c r="A69" s="1255" t="s">
        <v>343</v>
      </c>
      <c r="B69" s="1255" t="s">
        <v>344</v>
      </c>
      <c r="C69" s="1255" t="s">
        <v>344</v>
      </c>
      <c r="D69" s="1255" t="s">
        <v>344</v>
      </c>
      <c r="E69" s="1255" t="s">
        <v>344</v>
      </c>
      <c r="F69" s="1255" t="s">
        <v>344</v>
      </c>
      <c r="G69" s="1255" t="s">
        <v>344</v>
      </c>
      <c r="H69" s="1255" t="s">
        <v>344</v>
      </c>
      <c r="I69" s="1255" t="s">
        <v>344</v>
      </c>
      <c r="J69" s="1255" t="s">
        <v>344</v>
      </c>
      <c r="K69" s="1255" t="s">
        <v>344</v>
      </c>
      <c r="L69" s="1255" t="s">
        <v>344</v>
      </c>
      <c r="M69" s="1255" t="s">
        <v>344</v>
      </c>
      <c r="N69" s="1255" t="s">
        <v>344</v>
      </c>
      <c r="O69" s="1255" t="s">
        <v>344</v>
      </c>
      <c r="P69" s="1255" t="s">
        <v>344</v>
      </c>
      <c r="Q69" s="1255" t="s">
        <v>344</v>
      </c>
      <c r="R69" s="1255" t="s">
        <v>344</v>
      </c>
      <c r="S69" s="1255" t="s">
        <v>344</v>
      </c>
      <c r="T69" s="1255" t="s">
        <v>344</v>
      </c>
      <c r="U69" s="1255" t="s">
        <v>344</v>
      </c>
      <c r="V69" s="1255" t="s">
        <v>344</v>
      </c>
      <c r="W69" s="1255" t="s">
        <v>344</v>
      </c>
      <c r="X69" s="1255" t="s">
        <v>344</v>
      </c>
      <c r="Y69" s="1255" t="s">
        <v>344</v>
      </c>
      <c r="Z69" s="1255" t="s">
        <v>344</v>
      </c>
      <c r="AA69" s="1255" t="s">
        <v>344</v>
      </c>
      <c r="AB69" s="1255" t="s">
        <v>344</v>
      </c>
      <c r="AC69" s="1255" t="s">
        <v>344</v>
      </c>
      <c r="AD69" s="1255" t="s">
        <v>344</v>
      </c>
      <c r="AE69" s="1255" t="s">
        <v>344</v>
      </c>
      <c r="AF69" s="1255" t="s">
        <v>344</v>
      </c>
      <c r="AG69" s="1255" t="s">
        <v>344</v>
      </c>
      <c r="AH69" s="1255" t="s">
        <v>344</v>
      </c>
      <c r="AI69" s="1255" t="s">
        <v>344</v>
      </c>
      <c r="AJ69" s="1255" t="s">
        <v>344</v>
      </c>
      <c r="AK69" s="1255" t="s">
        <v>344</v>
      </c>
      <c r="AL69" s="1255" t="s">
        <v>344</v>
      </c>
      <c r="AM69" s="1255" t="s">
        <v>344</v>
      </c>
      <c r="AN69" s="1255" t="s">
        <v>344</v>
      </c>
      <c r="AO69" s="1255" t="s">
        <v>344</v>
      </c>
      <c r="AP69" s="1255" t="s">
        <v>344</v>
      </c>
      <c r="AQ69" s="1255" t="s">
        <v>344</v>
      </c>
      <c r="AR69" s="1255" t="s">
        <v>344</v>
      </c>
      <c r="AS69" s="1255" t="s">
        <v>344</v>
      </c>
      <c r="AT69" s="1255" t="s">
        <v>344</v>
      </c>
    </row>
    <row r="70" spans="1:46" ht="14.5" customHeight="1">
      <c r="A70" s="1255" t="s">
        <v>345</v>
      </c>
      <c r="B70" s="1255" t="s">
        <v>115</v>
      </c>
      <c r="C70" s="1255" t="s">
        <v>115</v>
      </c>
      <c r="D70" s="1255" t="s">
        <v>115</v>
      </c>
      <c r="E70" s="1255" t="s">
        <v>115</v>
      </c>
      <c r="F70" s="1255" t="s">
        <v>115</v>
      </c>
      <c r="G70" s="1255" t="s">
        <v>115</v>
      </c>
      <c r="H70" s="1255" t="s">
        <v>115</v>
      </c>
      <c r="I70" s="1255" t="s">
        <v>115</v>
      </c>
      <c r="J70" s="1255" t="s">
        <v>115</v>
      </c>
      <c r="K70" s="1255" t="s">
        <v>115</v>
      </c>
      <c r="L70" s="1255" t="s">
        <v>115</v>
      </c>
      <c r="M70" s="1255" t="s">
        <v>115</v>
      </c>
      <c r="N70" s="1255" t="s">
        <v>115</v>
      </c>
      <c r="O70" s="1255" t="s">
        <v>115</v>
      </c>
      <c r="P70" s="1255" t="s">
        <v>115</v>
      </c>
      <c r="Q70" s="1255" t="s">
        <v>115</v>
      </c>
      <c r="R70" s="1255" t="s">
        <v>115</v>
      </c>
      <c r="S70" s="1255" t="s">
        <v>115</v>
      </c>
      <c r="T70" s="1255" t="s">
        <v>115</v>
      </c>
      <c r="U70" s="1255" t="s">
        <v>115</v>
      </c>
      <c r="V70" s="1255" t="s">
        <v>115</v>
      </c>
      <c r="W70" s="1255" t="s">
        <v>115</v>
      </c>
      <c r="X70" s="1255" t="s">
        <v>115</v>
      </c>
      <c r="Y70" s="1255" t="s">
        <v>115</v>
      </c>
      <c r="Z70" s="1255" t="s">
        <v>115</v>
      </c>
      <c r="AA70" s="1255" t="s">
        <v>115</v>
      </c>
      <c r="AB70" s="1255" t="s">
        <v>115</v>
      </c>
      <c r="AC70" s="1255" t="s">
        <v>115</v>
      </c>
      <c r="AD70" s="1255" t="s">
        <v>115</v>
      </c>
      <c r="AE70" s="1255" t="s">
        <v>115</v>
      </c>
      <c r="AF70" s="1255" t="s">
        <v>115</v>
      </c>
      <c r="AG70" s="1255" t="s">
        <v>115</v>
      </c>
      <c r="AH70" s="1255" t="s">
        <v>115</v>
      </c>
      <c r="AI70" s="1255" t="s">
        <v>115</v>
      </c>
      <c r="AJ70" s="1255" t="s">
        <v>115</v>
      </c>
      <c r="AK70" s="1255" t="s">
        <v>115</v>
      </c>
      <c r="AL70" s="1255" t="s">
        <v>115</v>
      </c>
      <c r="AM70" s="1255" t="s">
        <v>115</v>
      </c>
      <c r="AN70" s="1255" t="s">
        <v>115</v>
      </c>
      <c r="AO70" s="1255" t="s">
        <v>115</v>
      </c>
      <c r="AP70" s="1255" t="s">
        <v>115</v>
      </c>
      <c r="AQ70" s="1255" t="s">
        <v>115</v>
      </c>
      <c r="AR70" s="1255" t="s">
        <v>115</v>
      </c>
      <c r="AS70" s="1255" t="s">
        <v>115</v>
      </c>
      <c r="AT70" s="1255" t="s">
        <v>115</v>
      </c>
    </row>
    <row r="71" spans="1:46" ht="14.5" customHeight="1">
      <c r="A71" s="1255" t="s">
        <v>751</v>
      </c>
      <c r="B71" s="1255" t="s">
        <v>346</v>
      </c>
      <c r="C71" s="1255" t="s">
        <v>346</v>
      </c>
      <c r="D71" s="1255" t="s">
        <v>346</v>
      </c>
      <c r="E71" s="1255" t="s">
        <v>346</v>
      </c>
      <c r="F71" s="1255" t="s">
        <v>346</v>
      </c>
      <c r="G71" s="1255" t="s">
        <v>346</v>
      </c>
      <c r="H71" s="1255" t="s">
        <v>346</v>
      </c>
      <c r="I71" s="1255" t="s">
        <v>346</v>
      </c>
      <c r="J71" s="1255" t="s">
        <v>346</v>
      </c>
      <c r="K71" s="1255" t="s">
        <v>346</v>
      </c>
      <c r="L71" s="1255" t="s">
        <v>346</v>
      </c>
      <c r="M71" s="1255" t="s">
        <v>346</v>
      </c>
      <c r="N71" s="1255" t="s">
        <v>346</v>
      </c>
      <c r="O71" s="1255" t="s">
        <v>346</v>
      </c>
      <c r="P71" s="1255" t="s">
        <v>346</v>
      </c>
      <c r="Q71" s="1255" t="s">
        <v>346</v>
      </c>
      <c r="R71" s="1255" t="s">
        <v>346</v>
      </c>
      <c r="S71" s="1255" t="s">
        <v>346</v>
      </c>
      <c r="T71" s="1255" t="s">
        <v>346</v>
      </c>
      <c r="U71" s="1255" t="s">
        <v>346</v>
      </c>
      <c r="V71" s="1255" t="s">
        <v>346</v>
      </c>
      <c r="W71" s="1255" t="s">
        <v>346</v>
      </c>
      <c r="X71" s="1255" t="s">
        <v>346</v>
      </c>
      <c r="Y71" s="1255" t="s">
        <v>346</v>
      </c>
      <c r="Z71" s="1255" t="s">
        <v>346</v>
      </c>
      <c r="AA71" s="1255" t="s">
        <v>346</v>
      </c>
      <c r="AB71" s="1255" t="s">
        <v>346</v>
      </c>
      <c r="AC71" s="1255" t="s">
        <v>346</v>
      </c>
      <c r="AD71" s="1255" t="s">
        <v>346</v>
      </c>
      <c r="AE71" s="1255" t="s">
        <v>346</v>
      </c>
      <c r="AF71" s="1255" t="s">
        <v>346</v>
      </c>
      <c r="AG71" s="1255" t="s">
        <v>346</v>
      </c>
      <c r="AH71" s="1255" t="s">
        <v>346</v>
      </c>
      <c r="AI71" s="1255" t="s">
        <v>346</v>
      </c>
      <c r="AJ71" s="1255" t="s">
        <v>346</v>
      </c>
      <c r="AK71" s="1255" t="s">
        <v>346</v>
      </c>
      <c r="AL71" s="1255" t="s">
        <v>346</v>
      </c>
      <c r="AM71" s="1255" t="s">
        <v>346</v>
      </c>
      <c r="AN71" s="1255" t="s">
        <v>346</v>
      </c>
      <c r="AO71" s="1255" t="s">
        <v>346</v>
      </c>
      <c r="AP71" s="1255" t="s">
        <v>346</v>
      </c>
      <c r="AQ71" s="1255" t="s">
        <v>346</v>
      </c>
      <c r="AR71" s="1255" t="s">
        <v>346</v>
      </c>
      <c r="AS71" s="1255" t="s">
        <v>346</v>
      </c>
      <c r="AT71" s="1255" t="s">
        <v>346</v>
      </c>
    </row>
    <row r="72" spans="1:46" ht="14.5" customHeight="1"/>
    <row r="73" spans="1:46" ht="14.5" customHeight="1">
      <c r="A73" s="1240" t="s">
        <v>707</v>
      </c>
      <c r="B73" s="1240"/>
      <c r="C73" s="1240"/>
      <c r="D73" s="1240"/>
      <c r="E73" s="1240"/>
      <c r="F73" s="1240"/>
      <c r="G73" s="1240"/>
      <c r="H73" s="1240"/>
      <c r="I73" s="1240"/>
      <c r="J73" s="1240"/>
      <c r="K73" s="1240"/>
      <c r="L73" s="1240"/>
      <c r="M73" s="1240"/>
      <c r="N73" s="1240"/>
      <c r="O73" s="1240"/>
      <c r="P73" s="1240"/>
      <c r="Q73" s="1240"/>
      <c r="R73" s="1240"/>
      <c r="S73" s="1240"/>
      <c r="T73" s="1240"/>
      <c r="U73" s="1240"/>
      <c r="V73" s="1240"/>
      <c r="W73" s="1240"/>
      <c r="X73" s="1240"/>
      <c r="Y73" s="1240"/>
      <c r="Z73" s="1240"/>
      <c r="AA73" s="1240"/>
      <c r="AB73" s="1240"/>
      <c r="AC73" s="1240"/>
      <c r="AD73" s="1240"/>
      <c r="AE73" s="1240"/>
      <c r="AF73" s="1240"/>
      <c r="AG73" s="1240"/>
      <c r="AH73" s="1240"/>
      <c r="AI73" s="1240"/>
      <c r="AJ73" s="1240"/>
      <c r="AK73" s="1240"/>
      <c r="AL73" s="1240"/>
      <c r="AM73" s="1240"/>
      <c r="AN73" s="1240"/>
      <c r="AO73" s="1240"/>
      <c r="AP73" s="1240"/>
      <c r="AQ73" s="1240"/>
      <c r="AR73" s="1240"/>
      <c r="AS73" s="1240"/>
      <c r="AT73" s="1240"/>
    </row>
    <row r="74" spans="1:46" ht="47.15" customHeight="1" thickBot="1">
      <c r="A74" s="1400" t="s">
        <v>43</v>
      </c>
      <c r="B74" s="1243" t="s">
        <v>353</v>
      </c>
      <c r="C74" s="1244"/>
      <c r="D74" s="1245"/>
      <c r="E74" s="1243" t="s">
        <v>354</v>
      </c>
      <c r="F74" s="1244"/>
      <c r="G74" s="1245"/>
      <c r="H74" s="1243" t="s">
        <v>355</v>
      </c>
      <c r="I74" s="1244"/>
      <c r="J74" s="1245"/>
      <c r="K74" s="1243" t="s">
        <v>356</v>
      </c>
      <c r="L74" s="1244"/>
      <c r="M74" s="1245"/>
      <c r="N74" s="1243" t="s">
        <v>357</v>
      </c>
      <c r="O74" s="1244"/>
      <c r="P74" s="1245"/>
      <c r="Q74" s="1243" t="s">
        <v>358</v>
      </c>
      <c r="R74" s="1244"/>
      <c r="S74" s="1245"/>
      <c r="T74" s="1243" t="s">
        <v>359</v>
      </c>
      <c r="U74" s="1244"/>
      <c r="V74" s="1245"/>
      <c r="W74" s="1243" t="s">
        <v>360</v>
      </c>
      <c r="X74" s="1244"/>
      <c r="Y74" s="1245"/>
      <c r="Z74" s="1243" t="s">
        <v>361</v>
      </c>
      <c r="AA74" s="1244"/>
      <c r="AB74" s="1245"/>
      <c r="AC74" s="1243" t="s">
        <v>362</v>
      </c>
      <c r="AD74" s="1244"/>
      <c r="AE74" s="1245"/>
      <c r="AF74" s="1245" t="s">
        <v>363</v>
      </c>
      <c r="AG74" s="1245" t="s">
        <v>320</v>
      </c>
      <c r="AH74" s="1245" t="s">
        <v>320</v>
      </c>
      <c r="AI74" s="1245" t="s">
        <v>364</v>
      </c>
      <c r="AJ74" s="1245" t="s">
        <v>321</v>
      </c>
      <c r="AK74" s="1245" t="s">
        <v>321</v>
      </c>
      <c r="AL74" s="1245" t="s">
        <v>365</v>
      </c>
      <c r="AM74" s="1245" t="s">
        <v>322</v>
      </c>
      <c r="AN74" s="1245" t="s">
        <v>322</v>
      </c>
      <c r="AO74" s="1245" t="s">
        <v>200</v>
      </c>
      <c r="AP74" s="1245" t="s">
        <v>323</v>
      </c>
      <c r="AQ74" s="1245" t="s">
        <v>323</v>
      </c>
      <c r="AR74" s="1245" t="s">
        <v>366</v>
      </c>
      <c r="AS74" s="1245" t="s">
        <v>324</v>
      </c>
      <c r="AT74" s="1246" t="s">
        <v>324</v>
      </c>
    </row>
    <row r="75" spans="1:46" ht="14.5" customHeight="1" thickBot="1">
      <c r="A75" s="1254" t="s">
        <v>43</v>
      </c>
      <c r="B75" s="54" t="s">
        <v>30</v>
      </c>
      <c r="C75" s="54" t="s">
        <v>111</v>
      </c>
      <c r="D75" s="55" t="s">
        <v>112</v>
      </c>
      <c r="E75" s="54" t="s">
        <v>30</v>
      </c>
      <c r="F75" s="54" t="s">
        <v>111</v>
      </c>
      <c r="G75" s="55" t="s">
        <v>112</v>
      </c>
      <c r="H75" s="54" t="s">
        <v>30</v>
      </c>
      <c r="I75" s="54" t="s">
        <v>111</v>
      </c>
      <c r="J75" s="55" t="s">
        <v>112</v>
      </c>
      <c r="K75" s="54" t="s">
        <v>30</v>
      </c>
      <c r="L75" s="54" t="s">
        <v>111</v>
      </c>
      <c r="M75" s="55" t="s">
        <v>112</v>
      </c>
      <c r="N75" s="54" t="s">
        <v>30</v>
      </c>
      <c r="O75" s="54" t="s">
        <v>111</v>
      </c>
      <c r="P75" s="55" t="s">
        <v>112</v>
      </c>
      <c r="Q75" s="54" t="s">
        <v>30</v>
      </c>
      <c r="R75" s="54" t="s">
        <v>111</v>
      </c>
      <c r="S75" s="55" t="s">
        <v>112</v>
      </c>
      <c r="T75" s="54" t="s">
        <v>30</v>
      </c>
      <c r="U75" s="54" t="s">
        <v>111</v>
      </c>
      <c r="V75" s="55" t="s">
        <v>112</v>
      </c>
      <c r="W75" s="54" t="s">
        <v>30</v>
      </c>
      <c r="X75" s="54" t="s">
        <v>111</v>
      </c>
      <c r="Y75" s="55" t="s">
        <v>112</v>
      </c>
      <c r="Z75" s="54" t="s">
        <v>30</v>
      </c>
      <c r="AA75" s="54" t="s">
        <v>111</v>
      </c>
      <c r="AB75" s="55" t="s">
        <v>112</v>
      </c>
      <c r="AC75" s="54" t="s">
        <v>30</v>
      </c>
      <c r="AD75" s="54" t="s">
        <v>111</v>
      </c>
      <c r="AE75" s="55" t="s">
        <v>112</v>
      </c>
      <c r="AF75" s="54" t="s">
        <v>30</v>
      </c>
      <c r="AG75" s="54" t="s">
        <v>111</v>
      </c>
      <c r="AH75" s="55" t="s">
        <v>112</v>
      </c>
      <c r="AI75" s="54" t="s">
        <v>30</v>
      </c>
      <c r="AJ75" s="54" t="s">
        <v>111</v>
      </c>
      <c r="AK75" s="55" t="s">
        <v>112</v>
      </c>
      <c r="AL75" s="54" t="s">
        <v>30</v>
      </c>
      <c r="AM75" s="54" t="s">
        <v>111</v>
      </c>
      <c r="AN75" s="55" t="s">
        <v>112</v>
      </c>
      <c r="AO75" s="54" t="s">
        <v>30</v>
      </c>
      <c r="AP75" s="54" t="s">
        <v>111</v>
      </c>
      <c r="AQ75" s="55" t="s">
        <v>112</v>
      </c>
      <c r="AR75" s="54" t="s">
        <v>30</v>
      </c>
      <c r="AS75" s="54" t="s">
        <v>111</v>
      </c>
      <c r="AT75" s="54" t="s">
        <v>112</v>
      </c>
    </row>
    <row r="76" spans="1:46" ht="14.5" customHeight="1">
      <c r="A76" s="56" t="s">
        <v>117</v>
      </c>
      <c r="B76" s="174">
        <v>2.7924180392004749</v>
      </c>
      <c r="C76" s="58">
        <v>4.5600296751423817E-2</v>
      </c>
      <c r="D76" s="59">
        <v>1508</v>
      </c>
      <c r="E76" s="174">
        <v>2.146440144745013</v>
      </c>
      <c r="F76" s="58">
        <v>4.3281111875598882E-2</v>
      </c>
      <c r="G76" s="59">
        <v>1508</v>
      </c>
      <c r="H76" s="174">
        <v>2.5983845172627289</v>
      </c>
      <c r="I76" s="58">
        <v>4.2633815208269421E-2</v>
      </c>
      <c r="J76" s="59">
        <v>1510</v>
      </c>
      <c r="K76" s="174">
        <v>3.6027520393907921</v>
      </c>
      <c r="L76" s="58">
        <v>5.1719908519791698E-2</v>
      </c>
      <c r="M76" s="59">
        <v>1520</v>
      </c>
      <c r="N76" s="174">
        <v>3.8532020743296629</v>
      </c>
      <c r="O76" s="58">
        <v>5.0116170067593897E-2</v>
      </c>
      <c r="P76" s="59">
        <v>1509</v>
      </c>
      <c r="Q76" s="174">
        <v>3.4416388550039119</v>
      </c>
      <c r="R76" s="58">
        <v>4.9226810384482067E-2</v>
      </c>
      <c r="S76" s="59">
        <v>1511</v>
      </c>
      <c r="T76" s="174">
        <v>3.1869071153939701</v>
      </c>
      <c r="U76" s="58">
        <v>4.9254598443573813E-2</v>
      </c>
      <c r="V76" s="59">
        <v>1516</v>
      </c>
      <c r="W76" s="174">
        <v>3.034745210291975</v>
      </c>
      <c r="X76" s="58">
        <v>4.8726924226775048E-2</v>
      </c>
      <c r="Y76" s="59">
        <v>1515</v>
      </c>
      <c r="Z76" s="174">
        <v>2.387234914928591</v>
      </c>
      <c r="AA76" s="58">
        <v>4.7220258956913973E-2</v>
      </c>
      <c r="AB76" s="59">
        <v>1507</v>
      </c>
      <c r="AC76" s="174">
        <v>3.13543601160739</v>
      </c>
      <c r="AD76" s="58">
        <v>5.0633157826033309E-2</v>
      </c>
      <c r="AE76" s="59">
        <v>1512</v>
      </c>
      <c r="AF76" s="174">
        <v>3.6669410785581782</v>
      </c>
      <c r="AG76" s="58">
        <v>4.669938793711622E-2</v>
      </c>
      <c r="AH76" s="59">
        <v>1515</v>
      </c>
      <c r="AI76" s="174">
        <v>3.633324346136396</v>
      </c>
      <c r="AJ76" s="58">
        <v>4.7656685717402239E-2</v>
      </c>
      <c r="AK76" s="59">
        <v>1514</v>
      </c>
      <c r="AL76" s="174">
        <v>3.6103648476785821</v>
      </c>
      <c r="AM76" s="58">
        <v>4.7458993537025942E-2</v>
      </c>
      <c r="AN76" s="59">
        <v>1512</v>
      </c>
      <c r="AO76" s="174">
        <v>2.4640194522622281</v>
      </c>
      <c r="AP76" s="58">
        <v>4.4726991759975049E-2</v>
      </c>
      <c r="AQ76" s="59">
        <v>1515</v>
      </c>
      <c r="AR76" s="174">
        <v>2.3100179373137451</v>
      </c>
      <c r="AS76" s="58">
        <v>5.4855636173264992E-2</v>
      </c>
      <c r="AT76" s="60">
        <v>1351</v>
      </c>
    </row>
    <row r="77" spans="1:46" ht="14.5" customHeight="1" thickBot="1">
      <c r="A77" s="61" t="s">
        <v>181</v>
      </c>
      <c r="B77" s="1092">
        <v>2.702599472659803</v>
      </c>
      <c r="C77" s="76">
        <v>3.2107176079133271E-2</v>
      </c>
      <c r="D77" s="77">
        <v>3093</v>
      </c>
      <c r="E77" s="175">
        <v>2.082346664488524</v>
      </c>
      <c r="F77" s="76">
        <v>2.881449056529126E-2</v>
      </c>
      <c r="G77" s="77">
        <v>3116</v>
      </c>
      <c r="H77" s="175">
        <v>2.488578206746368</v>
      </c>
      <c r="I77" s="76">
        <v>3.005823372425662E-2</v>
      </c>
      <c r="J77" s="77">
        <v>3113</v>
      </c>
      <c r="K77" s="175">
        <v>3.399013109707397</v>
      </c>
      <c r="L77" s="76">
        <v>3.6078065627806397E-2</v>
      </c>
      <c r="M77" s="77">
        <v>3129</v>
      </c>
      <c r="N77" s="175">
        <v>3.5743124315134689</v>
      </c>
      <c r="O77" s="76">
        <v>3.437536383913193E-2</v>
      </c>
      <c r="P77" s="77">
        <v>3129</v>
      </c>
      <c r="Q77" s="175">
        <v>3.3342929137339961</v>
      </c>
      <c r="R77" s="76">
        <v>3.5236906307367061E-2</v>
      </c>
      <c r="S77" s="77">
        <v>3128</v>
      </c>
      <c r="T77" s="175">
        <v>3.017383126071552</v>
      </c>
      <c r="U77" s="76">
        <v>3.4253495103980007E-2</v>
      </c>
      <c r="V77" s="77">
        <v>3134</v>
      </c>
      <c r="W77" s="175">
        <v>2.9102101204620738</v>
      </c>
      <c r="X77" s="76">
        <v>3.4260889904638957E-2</v>
      </c>
      <c r="Y77" s="77">
        <v>3129</v>
      </c>
      <c r="Z77" s="175">
        <v>2.546920405255467</v>
      </c>
      <c r="AA77" s="76">
        <v>3.4948564360643322E-2</v>
      </c>
      <c r="AB77" s="77">
        <v>3124</v>
      </c>
      <c r="AC77" s="175">
        <v>3.040496418318964</v>
      </c>
      <c r="AD77" s="76">
        <v>3.655026492530479E-2</v>
      </c>
      <c r="AE77" s="77">
        <v>3122</v>
      </c>
      <c r="AF77" s="175">
        <v>3.5836015528481711</v>
      </c>
      <c r="AG77" s="76">
        <v>3.3558261435223849E-2</v>
      </c>
      <c r="AH77" s="77">
        <v>3125</v>
      </c>
      <c r="AI77" s="175">
        <v>3.5662670860875472</v>
      </c>
      <c r="AJ77" s="76">
        <v>3.4335431324932102E-2</v>
      </c>
      <c r="AK77" s="77">
        <v>3121</v>
      </c>
      <c r="AL77" s="175">
        <v>3.4846812006302779</v>
      </c>
      <c r="AM77" s="76">
        <v>3.4677637467055968E-2</v>
      </c>
      <c r="AN77" s="77">
        <v>3123</v>
      </c>
      <c r="AO77" s="175">
        <v>2.4296775211536921</v>
      </c>
      <c r="AP77" s="76">
        <v>3.3350420556277537E-2</v>
      </c>
      <c r="AQ77" s="77">
        <v>3127</v>
      </c>
      <c r="AR77" s="175">
        <v>2.2276512227359349</v>
      </c>
      <c r="AS77" s="76">
        <v>3.7992072286564427E-2</v>
      </c>
      <c r="AT77" s="1093">
        <v>2818</v>
      </c>
    </row>
    <row r="78" spans="1:46" ht="14.5" customHeight="1">
      <c r="A78" s="767" t="s">
        <v>134</v>
      </c>
      <c r="B78" s="174">
        <v>2.8436819559337838</v>
      </c>
      <c r="C78" s="58">
        <v>6.9738498928588702E-2</v>
      </c>
      <c r="D78" s="59">
        <v>601</v>
      </c>
      <c r="E78" s="174">
        <v>2.2337625393222309</v>
      </c>
      <c r="F78" s="58">
        <v>6.858107915183978E-2</v>
      </c>
      <c r="G78" s="59">
        <v>604</v>
      </c>
      <c r="H78" s="174">
        <v>2.6798166000840502</v>
      </c>
      <c r="I78" s="58">
        <v>6.5145240711729141E-2</v>
      </c>
      <c r="J78" s="59">
        <v>605</v>
      </c>
      <c r="K78" s="174">
        <v>3.3846849768242619</v>
      </c>
      <c r="L78" s="58">
        <v>7.5560902327157078E-2</v>
      </c>
      <c r="M78" s="59">
        <v>608</v>
      </c>
      <c r="N78" s="174">
        <v>3.6208143150336101</v>
      </c>
      <c r="O78" s="58">
        <v>6.9884655924887407E-2</v>
      </c>
      <c r="P78" s="59">
        <v>604</v>
      </c>
      <c r="Q78" s="174">
        <v>3.424022019562087</v>
      </c>
      <c r="R78" s="58">
        <v>7.5567454490331129E-2</v>
      </c>
      <c r="S78" s="59">
        <v>607</v>
      </c>
      <c r="T78" s="174">
        <v>3.117217971520406</v>
      </c>
      <c r="U78" s="58">
        <v>7.3535146400664567E-2</v>
      </c>
      <c r="V78" s="59">
        <v>608</v>
      </c>
      <c r="W78" s="174">
        <v>3.1288440321766098</v>
      </c>
      <c r="X78" s="58">
        <v>7.6410981960913102E-2</v>
      </c>
      <c r="Y78" s="59">
        <v>609</v>
      </c>
      <c r="Z78" s="174">
        <v>2.572204992478571</v>
      </c>
      <c r="AA78" s="58">
        <v>7.8618423929370074E-2</v>
      </c>
      <c r="AB78" s="59">
        <v>606</v>
      </c>
      <c r="AC78" s="174">
        <v>2.984871945211951</v>
      </c>
      <c r="AD78" s="58">
        <v>7.8799188198339143E-2</v>
      </c>
      <c r="AE78" s="59">
        <v>607</v>
      </c>
      <c r="AF78" s="174">
        <v>3.5749474910547692</v>
      </c>
      <c r="AG78" s="58">
        <v>7.4200493337445161E-2</v>
      </c>
      <c r="AH78" s="59">
        <v>609</v>
      </c>
      <c r="AI78" s="174">
        <v>3.311789967734335</v>
      </c>
      <c r="AJ78" s="58">
        <v>7.3707444843843242E-2</v>
      </c>
      <c r="AK78" s="59">
        <v>608</v>
      </c>
      <c r="AL78" s="174">
        <v>3.4545136121718012</v>
      </c>
      <c r="AM78" s="58">
        <v>7.4760158236062482E-2</v>
      </c>
      <c r="AN78" s="59">
        <v>601</v>
      </c>
      <c r="AO78" s="174">
        <v>2.7066650604645699</v>
      </c>
      <c r="AP78" s="58">
        <v>7.7587931924700024E-2</v>
      </c>
      <c r="AQ78" s="59">
        <v>606</v>
      </c>
      <c r="AR78" s="174">
        <v>2.5184201086396181</v>
      </c>
      <c r="AS78" s="58">
        <v>8.503967964355158E-2</v>
      </c>
      <c r="AT78" s="244">
        <v>538</v>
      </c>
    </row>
    <row r="79" spans="1:46" ht="14.5" customHeight="1">
      <c r="A79" s="61" t="s">
        <v>135</v>
      </c>
      <c r="B79" s="172">
        <v>2.7985401679311042</v>
      </c>
      <c r="C79" s="63">
        <v>3.882124781584477E-2</v>
      </c>
      <c r="D79" s="64">
        <v>2170</v>
      </c>
      <c r="E79" s="172">
        <v>2.1346471584740589</v>
      </c>
      <c r="F79" s="63">
        <v>3.5537913277993077E-2</v>
      </c>
      <c r="G79" s="64">
        <v>2182</v>
      </c>
      <c r="H79" s="172">
        <v>2.539218245498553</v>
      </c>
      <c r="I79" s="63">
        <v>3.6324715135734258E-2</v>
      </c>
      <c r="J79" s="64">
        <v>2181</v>
      </c>
      <c r="K79" s="172">
        <v>3.5224595151439342</v>
      </c>
      <c r="L79" s="63">
        <v>4.4035463091868378E-2</v>
      </c>
      <c r="M79" s="64">
        <v>2196</v>
      </c>
      <c r="N79" s="172">
        <v>3.7072386662065711</v>
      </c>
      <c r="O79" s="63">
        <v>4.1528493453004592E-2</v>
      </c>
      <c r="P79" s="64">
        <v>2196</v>
      </c>
      <c r="Q79" s="172">
        <v>3.4175626703680431</v>
      </c>
      <c r="R79" s="63">
        <v>4.2533939178985222E-2</v>
      </c>
      <c r="S79" s="64">
        <v>2193</v>
      </c>
      <c r="T79" s="172">
        <v>3.119276027915741</v>
      </c>
      <c r="U79" s="63">
        <v>4.1729970575336957E-2</v>
      </c>
      <c r="V79" s="64">
        <v>2198</v>
      </c>
      <c r="W79" s="172">
        <v>3.019697203395582</v>
      </c>
      <c r="X79" s="63">
        <v>4.0687079378930381E-2</v>
      </c>
      <c r="Y79" s="64">
        <v>2194</v>
      </c>
      <c r="Z79" s="172">
        <v>2.522623096983013</v>
      </c>
      <c r="AA79" s="63">
        <v>4.0801354030343587E-2</v>
      </c>
      <c r="AB79" s="64">
        <v>2188</v>
      </c>
      <c r="AC79" s="172">
        <v>3.137399149854847</v>
      </c>
      <c r="AD79" s="63">
        <v>4.3854560159464193E-2</v>
      </c>
      <c r="AE79" s="64">
        <v>2187</v>
      </c>
      <c r="AF79" s="172">
        <v>3.645573115782542</v>
      </c>
      <c r="AG79" s="63">
        <v>4.0855157545855357E-2</v>
      </c>
      <c r="AH79" s="64">
        <v>2192</v>
      </c>
      <c r="AI79" s="172">
        <v>3.6615329607860638</v>
      </c>
      <c r="AJ79" s="63">
        <v>4.108267430618625E-2</v>
      </c>
      <c r="AK79" s="64">
        <v>2189</v>
      </c>
      <c r="AL79" s="172">
        <v>3.5707647157457232</v>
      </c>
      <c r="AM79" s="63">
        <v>4.2117805220428108E-2</v>
      </c>
      <c r="AN79" s="64">
        <v>2192</v>
      </c>
      <c r="AO79" s="172">
        <v>2.4762034628806018</v>
      </c>
      <c r="AP79" s="63">
        <v>3.9434927201994367E-2</v>
      </c>
      <c r="AQ79" s="64">
        <v>2194</v>
      </c>
      <c r="AR79" s="172">
        <v>2.2298988538278901</v>
      </c>
      <c r="AS79" s="63">
        <v>4.5536352659636618E-2</v>
      </c>
      <c r="AT79" s="245">
        <v>1977</v>
      </c>
    </row>
    <row r="80" spans="1:46" ht="14.5" customHeight="1" thickBot="1">
      <c r="A80" s="56" t="s">
        <v>136</v>
      </c>
      <c r="B80" s="174">
        <v>2.598991230465884</v>
      </c>
      <c r="C80" s="58">
        <v>4.0638105496795807E-2</v>
      </c>
      <c r="D80" s="59">
        <v>1830</v>
      </c>
      <c r="E80" s="174">
        <v>2.008454321824559</v>
      </c>
      <c r="F80" s="58">
        <v>3.5847727412872177E-2</v>
      </c>
      <c r="G80" s="59">
        <v>1838</v>
      </c>
      <c r="H80" s="174">
        <v>2.4388570512436192</v>
      </c>
      <c r="I80" s="58">
        <v>3.86084634691201E-2</v>
      </c>
      <c r="J80" s="59">
        <v>1837</v>
      </c>
      <c r="K80" s="174">
        <v>3.4183866917476289</v>
      </c>
      <c r="L80" s="58">
        <v>4.7071354773446393E-2</v>
      </c>
      <c r="M80" s="59">
        <v>1845</v>
      </c>
      <c r="N80" s="174">
        <v>3.619858189265392</v>
      </c>
      <c r="O80" s="58">
        <v>4.6827698690980267E-2</v>
      </c>
      <c r="P80" s="59">
        <v>1838</v>
      </c>
      <c r="Q80" s="174">
        <v>3.281510681608907</v>
      </c>
      <c r="R80" s="58">
        <v>4.497465371223916E-2</v>
      </c>
      <c r="S80" s="59">
        <v>1839</v>
      </c>
      <c r="T80" s="174">
        <v>2.9895125383603798</v>
      </c>
      <c r="U80" s="58">
        <v>4.4387124950206663E-2</v>
      </c>
      <c r="V80" s="59">
        <v>1844</v>
      </c>
      <c r="W80" s="174">
        <v>2.7863875292968552</v>
      </c>
      <c r="X80" s="58">
        <v>4.4230957431003443E-2</v>
      </c>
      <c r="Y80" s="59">
        <v>1841</v>
      </c>
      <c r="Z80" s="174">
        <v>2.433691787933189</v>
      </c>
      <c r="AA80" s="58">
        <v>4.4715915709313631E-2</v>
      </c>
      <c r="AB80" s="59">
        <v>1837</v>
      </c>
      <c r="AC80" s="174">
        <v>3.0187358490043068</v>
      </c>
      <c r="AD80" s="58">
        <v>4.6703638325543792E-2</v>
      </c>
      <c r="AE80" s="59">
        <v>1840</v>
      </c>
      <c r="AF80" s="174">
        <v>3.5777888598390959</v>
      </c>
      <c r="AG80" s="58">
        <v>4.1583841475024919E-2</v>
      </c>
      <c r="AH80" s="59">
        <v>1839</v>
      </c>
      <c r="AI80" s="174">
        <v>3.6038593873039111</v>
      </c>
      <c r="AJ80" s="58">
        <v>4.3821958700802223E-2</v>
      </c>
      <c r="AK80" s="59">
        <v>1838</v>
      </c>
      <c r="AL80" s="174">
        <v>3.4922950526747849</v>
      </c>
      <c r="AM80" s="58">
        <v>4.3052223711155448E-2</v>
      </c>
      <c r="AN80" s="59">
        <v>1842</v>
      </c>
      <c r="AO80" s="174">
        <v>2.2871086179695408</v>
      </c>
      <c r="AP80" s="58">
        <v>3.9877188373940928E-2</v>
      </c>
      <c r="AQ80" s="59">
        <v>1842</v>
      </c>
      <c r="AR80" s="174">
        <v>2.176967723766984</v>
      </c>
      <c r="AS80" s="58">
        <v>4.9099016575177422E-2</v>
      </c>
      <c r="AT80" s="246">
        <v>1654</v>
      </c>
    </row>
    <row r="81" spans="1:49" ht="14.5" customHeight="1">
      <c r="A81" s="247" t="s">
        <v>123</v>
      </c>
      <c r="B81" s="248">
        <v>2.730920378027244</v>
      </c>
      <c r="C81" s="210">
        <v>2.6267883780469941E-2</v>
      </c>
      <c r="D81" s="211">
        <v>4601</v>
      </c>
      <c r="E81" s="248">
        <v>2.102470412722778</v>
      </c>
      <c r="F81" s="210">
        <v>2.3982696816701489E-2</v>
      </c>
      <c r="G81" s="211">
        <v>4624</v>
      </c>
      <c r="H81" s="248">
        <v>2.5230731429420539</v>
      </c>
      <c r="I81" s="210">
        <v>2.45721612064922E-2</v>
      </c>
      <c r="J81" s="211">
        <v>4623</v>
      </c>
      <c r="K81" s="248">
        <v>3.463040408852184</v>
      </c>
      <c r="L81" s="210">
        <v>2.9605628145936969E-2</v>
      </c>
      <c r="M81" s="211">
        <v>4649</v>
      </c>
      <c r="N81" s="248">
        <v>3.6617996842761178</v>
      </c>
      <c r="O81" s="210">
        <v>2.8398716624433849E-2</v>
      </c>
      <c r="P81" s="211">
        <v>4638</v>
      </c>
      <c r="Q81" s="248">
        <v>3.3679611659305779</v>
      </c>
      <c r="R81" s="210">
        <v>2.8697822543399459E-2</v>
      </c>
      <c r="S81" s="211">
        <v>4639</v>
      </c>
      <c r="T81" s="248">
        <v>3.0706727338704471</v>
      </c>
      <c r="U81" s="210">
        <v>2.8169832552888331E-2</v>
      </c>
      <c r="V81" s="211">
        <v>4650</v>
      </c>
      <c r="W81" s="248">
        <v>2.949336514609564</v>
      </c>
      <c r="X81" s="210">
        <v>2.8033284772853551E-2</v>
      </c>
      <c r="Y81" s="211">
        <v>4644</v>
      </c>
      <c r="Z81" s="248">
        <v>2.496950520938519</v>
      </c>
      <c r="AA81" s="210">
        <v>2.8199472056236671E-2</v>
      </c>
      <c r="AB81" s="211">
        <v>4631</v>
      </c>
      <c r="AC81" s="248">
        <v>3.0702867002401821</v>
      </c>
      <c r="AD81" s="210">
        <v>2.9699687254338671E-2</v>
      </c>
      <c r="AE81" s="211">
        <v>4634</v>
      </c>
      <c r="AF81" s="248">
        <v>3.6097402470345932</v>
      </c>
      <c r="AG81" s="210">
        <v>2.7306791906275149E-2</v>
      </c>
      <c r="AH81" s="211">
        <v>4640</v>
      </c>
      <c r="AI81" s="248">
        <v>3.5873682697929028</v>
      </c>
      <c r="AJ81" s="210">
        <v>2.790302285342865E-2</v>
      </c>
      <c r="AK81" s="211">
        <v>4635</v>
      </c>
      <c r="AL81" s="248">
        <v>3.5241577511011641</v>
      </c>
      <c r="AM81" s="210">
        <v>2.808199079389961E-2</v>
      </c>
      <c r="AN81" s="211">
        <v>4635</v>
      </c>
      <c r="AO81" s="248">
        <v>2.4404664201052428</v>
      </c>
      <c r="AP81" s="210">
        <v>2.6807222276361439E-2</v>
      </c>
      <c r="AQ81" s="211">
        <v>4642</v>
      </c>
      <c r="AR81" s="248">
        <v>2.2533422896226889</v>
      </c>
      <c r="AS81" s="210">
        <v>3.1223262853806041E-2</v>
      </c>
      <c r="AT81" s="212">
        <v>4169</v>
      </c>
    </row>
    <row r="82" spans="1:49" ht="14.5" customHeight="1">
      <c r="A82" s="1255" t="s">
        <v>343</v>
      </c>
      <c r="B82" s="1255"/>
      <c r="C82" s="1255"/>
      <c r="D82" s="1255"/>
      <c r="E82" s="1255"/>
      <c r="F82" s="1255"/>
      <c r="G82" s="1255"/>
      <c r="H82" s="1255"/>
      <c r="I82" s="1255"/>
      <c r="J82" s="1255"/>
      <c r="K82" s="1255"/>
      <c r="L82" s="1255"/>
      <c r="M82" s="1255"/>
      <c r="N82" s="1255"/>
      <c r="O82" s="1255"/>
      <c r="P82" s="1255"/>
      <c r="Q82" s="1255"/>
      <c r="R82" s="1255"/>
      <c r="S82" s="1255"/>
      <c r="T82" s="1255"/>
      <c r="U82" s="1255"/>
      <c r="V82" s="1255"/>
      <c r="W82" s="1255"/>
      <c r="X82" s="1255"/>
      <c r="Y82" s="1255"/>
      <c r="Z82" s="1255"/>
      <c r="AA82" s="1255"/>
      <c r="AB82" s="1255"/>
      <c r="AC82" s="1255"/>
      <c r="AD82" s="1255"/>
      <c r="AE82" s="1255"/>
      <c r="AF82" s="1255"/>
      <c r="AG82" s="1255"/>
      <c r="AH82" s="1255"/>
      <c r="AI82" s="1255"/>
      <c r="AJ82" s="1255"/>
      <c r="AK82" s="1255"/>
      <c r="AL82" s="1255"/>
      <c r="AM82" s="1255"/>
      <c r="AN82" s="1255"/>
      <c r="AO82" s="1255"/>
      <c r="AP82" s="1255"/>
      <c r="AQ82" s="1255"/>
      <c r="AR82" s="1255"/>
      <c r="AS82" s="1255"/>
      <c r="AT82" s="1255"/>
    </row>
    <row r="83" spans="1:49" ht="14.5" customHeight="1">
      <c r="A83" s="1255" t="s">
        <v>347</v>
      </c>
      <c r="B83" s="1255"/>
      <c r="C83" s="1255"/>
      <c r="D83" s="1255"/>
      <c r="E83" s="1255"/>
      <c r="F83" s="1255"/>
      <c r="G83" s="1255"/>
      <c r="H83" s="1255"/>
      <c r="I83" s="1255"/>
      <c r="J83" s="1255"/>
      <c r="K83" s="1255"/>
      <c r="L83" s="1255"/>
      <c r="M83" s="1255"/>
      <c r="N83" s="1255"/>
      <c r="O83" s="1255"/>
      <c r="P83" s="1255"/>
      <c r="Q83" s="1255"/>
      <c r="R83" s="1255"/>
      <c r="S83" s="1255"/>
      <c r="T83" s="1255"/>
      <c r="U83" s="1255"/>
      <c r="V83" s="1255"/>
      <c r="W83" s="1255"/>
      <c r="X83" s="1255"/>
      <c r="Y83" s="1255"/>
      <c r="Z83" s="1255"/>
      <c r="AA83" s="1255"/>
      <c r="AB83" s="1255"/>
      <c r="AC83" s="1255"/>
      <c r="AD83" s="1255"/>
      <c r="AE83" s="1255"/>
      <c r="AF83" s="1255"/>
      <c r="AG83" s="1255"/>
      <c r="AH83" s="1255"/>
      <c r="AI83" s="1255"/>
      <c r="AJ83" s="1255"/>
      <c r="AK83" s="1255"/>
      <c r="AL83" s="1255"/>
      <c r="AM83" s="1255"/>
      <c r="AN83" s="1255"/>
      <c r="AO83" s="1255"/>
      <c r="AP83" s="1255"/>
      <c r="AQ83" s="1255"/>
      <c r="AR83" s="1255"/>
      <c r="AS83" s="1255"/>
      <c r="AT83" s="1255"/>
    </row>
    <row r="84" spans="1:49" ht="14.5" customHeight="1">
      <c r="A84" s="1255" t="s">
        <v>759</v>
      </c>
      <c r="B84" s="1255"/>
      <c r="C84" s="1255"/>
      <c r="D84" s="1255"/>
      <c r="E84" s="1255"/>
      <c r="F84" s="1255"/>
      <c r="G84" s="1255"/>
      <c r="H84" s="1255"/>
      <c r="I84" s="1255"/>
      <c r="J84" s="1255"/>
      <c r="K84" s="1255"/>
      <c r="L84" s="1255"/>
      <c r="M84" s="1255"/>
      <c r="N84" s="1255"/>
      <c r="O84" s="1255"/>
      <c r="P84" s="1255"/>
      <c r="Q84" s="1255"/>
      <c r="R84" s="1255"/>
      <c r="S84" s="1255"/>
      <c r="T84" s="1255"/>
      <c r="U84" s="1255"/>
      <c r="V84" s="1255"/>
      <c r="W84" s="1255"/>
      <c r="X84" s="1255"/>
      <c r="Y84" s="1255"/>
      <c r="Z84" s="1255"/>
      <c r="AA84" s="1255"/>
      <c r="AB84" s="1255"/>
      <c r="AC84" s="1255"/>
      <c r="AD84" s="1255"/>
      <c r="AE84" s="1255"/>
      <c r="AF84" s="1255"/>
      <c r="AG84" s="1255"/>
      <c r="AH84" s="1255"/>
      <c r="AI84" s="1255"/>
      <c r="AJ84" s="1255"/>
      <c r="AK84" s="1255"/>
      <c r="AL84" s="1255"/>
      <c r="AM84" s="1255"/>
      <c r="AN84" s="1255"/>
      <c r="AO84" s="1255"/>
      <c r="AP84" s="1255"/>
      <c r="AQ84" s="1255"/>
      <c r="AR84" s="1255"/>
      <c r="AS84" s="1255"/>
      <c r="AT84" s="1255"/>
    </row>
    <row r="85" spans="1:49" ht="14.5" customHeight="1">
      <c r="A85" s="187"/>
      <c r="B85" s="240"/>
      <c r="C85" s="189"/>
      <c r="D85" s="188"/>
      <c r="E85" s="240"/>
      <c r="F85" s="189"/>
      <c r="G85" s="188"/>
      <c r="H85" s="240"/>
      <c r="I85" s="189"/>
      <c r="J85" s="188"/>
      <c r="K85" s="240"/>
      <c r="L85" s="189"/>
      <c r="M85" s="188"/>
      <c r="N85" s="240"/>
      <c r="O85" s="189"/>
      <c r="P85" s="188"/>
      <c r="Q85" s="240"/>
      <c r="R85" s="189"/>
      <c r="S85" s="188"/>
      <c r="T85" s="240"/>
      <c r="U85" s="189"/>
      <c r="V85" s="188"/>
      <c r="W85" s="240"/>
      <c r="X85" s="189"/>
      <c r="Y85" s="188"/>
      <c r="Z85" s="240"/>
      <c r="AA85" s="189"/>
      <c r="AB85" s="188"/>
      <c r="AC85" s="240"/>
      <c r="AD85" s="189"/>
      <c r="AE85" s="188"/>
      <c r="AF85" s="241"/>
      <c r="AG85" s="242"/>
      <c r="AH85" s="243"/>
      <c r="AI85" s="241"/>
      <c r="AJ85" s="242"/>
      <c r="AK85" s="243"/>
      <c r="AL85" s="241"/>
      <c r="AM85" s="242"/>
      <c r="AN85" s="243"/>
      <c r="AO85" s="241"/>
      <c r="AP85" s="242"/>
      <c r="AQ85" s="243"/>
      <c r="AR85" s="241"/>
      <c r="AS85" s="242"/>
      <c r="AT85" s="243"/>
    </row>
    <row r="86" spans="1:49" ht="25" customHeight="1">
      <c r="A86" s="1173">
        <v>2020</v>
      </c>
      <c r="B86" s="1173"/>
      <c r="C86" s="1173"/>
      <c r="D86" s="1173"/>
      <c r="E86" s="1173"/>
      <c r="F86" s="1173"/>
      <c r="G86" s="1173"/>
      <c r="H86" s="1173"/>
      <c r="I86" s="1173"/>
      <c r="J86" s="1173"/>
      <c r="K86" s="1173"/>
      <c r="L86" s="1173"/>
      <c r="M86" s="1173"/>
      <c r="N86" s="1173"/>
      <c r="O86" s="1173"/>
      <c r="P86" s="1173"/>
      <c r="Q86" s="1173"/>
      <c r="R86" s="1173"/>
      <c r="S86" s="1173"/>
      <c r="T86" s="1173"/>
      <c r="U86" s="1173"/>
      <c r="V86" s="1173"/>
      <c r="W86" s="1173"/>
      <c r="X86" s="1173"/>
      <c r="Y86" s="1173"/>
      <c r="Z86" s="1173"/>
      <c r="AA86" s="1173"/>
      <c r="AB86" s="1173"/>
      <c r="AC86" s="1173"/>
      <c r="AD86" s="1173"/>
      <c r="AE86" s="1173"/>
      <c r="AF86" s="1173"/>
      <c r="AG86" s="1173"/>
      <c r="AH86" s="1173"/>
      <c r="AI86" s="1173"/>
      <c r="AJ86" s="1173"/>
      <c r="AK86" s="1173"/>
      <c r="AL86" s="1173"/>
      <c r="AM86" s="1173"/>
      <c r="AN86" s="1173"/>
      <c r="AO86" s="1173"/>
      <c r="AP86" s="1173"/>
      <c r="AQ86" s="1173"/>
      <c r="AR86" s="1173"/>
      <c r="AS86" s="1173"/>
      <c r="AT86" s="1173"/>
      <c r="AU86" s="749"/>
      <c r="AV86" s="749"/>
      <c r="AW86" s="749"/>
    </row>
    <row r="87" spans="1:49" ht="14.5" customHeight="1"/>
    <row r="88" spans="1:49" ht="14.5" customHeight="1">
      <c r="A88" s="1240" t="s">
        <v>708</v>
      </c>
      <c r="B88" s="1240"/>
      <c r="C88" s="1240"/>
      <c r="D88" s="1240"/>
      <c r="E88" s="1240"/>
      <c r="F88" s="1240"/>
      <c r="G88" s="1240"/>
      <c r="H88" s="1240"/>
      <c r="I88" s="1240"/>
      <c r="J88" s="1240"/>
      <c r="K88" s="1240"/>
      <c r="L88" s="1240"/>
      <c r="M88" s="1240"/>
      <c r="N88" s="1240"/>
      <c r="O88" s="1240"/>
      <c r="P88" s="1240"/>
      <c r="Q88" s="1240"/>
      <c r="R88" s="1240"/>
      <c r="S88" s="1240"/>
      <c r="T88" s="1240"/>
      <c r="U88" s="1240"/>
      <c r="V88" s="1240"/>
      <c r="W88" s="1240"/>
      <c r="X88" s="1240"/>
      <c r="Y88" s="1240"/>
      <c r="Z88" s="1240"/>
      <c r="AA88" s="1240"/>
      <c r="AB88" s="1240"/>
      <c r="AC88" s="1240"/>
      <c r="AD88" s="1240"/>
      <c r="AE88" s="1240"/>
      <c r="AF88" s="1240"/>
      <c r="AG88" s="1240"/>
      <c r="AH88" s="1240"/>
      <c r="AI88" s="1240"/>
      <c r="AJ88" s="1240"/>
      <c r="AK88" s="1240"/>
      <c r="AL88" s="1240"/>
      <c r="AM88" s="1240"/>
      <c r="AN88" s="1240"/>
      <c r="AO88" s="1240"/>
      <c r="AP88" s="1240"/>
      <c r="AQ88" s="1240"/>
      <c r="AR88" s="1240"/>
      <c r="AS88" s="1240"/>
      <c r="AT88" s="1240"/>
    </row>
    <row r="89" spans="1:49" ht="48.65" customHeight="1" thickBot="1">
      <c r="A89" s="1400" t="s">
        <v>43</v>
      </c>
      <c r="B89" s="1243" t="s">
        <v>353</v>
      </c>
      <c r="C89" s="1244"/>
      <c r="D89" s="1245"/>
      <c r="E89" s="1243" t="s">
        <v>354</v>
      </c>
      <c r="F89" s="1244"/>
      <c r="G89" s="1245"/>
      <c r="H89" s="1243" t="s">
        <v>355</v>
      </c>
      <c r="I89" s="1244"/>
      <c r="J89" s="1245"/>
      <c r="K89" s="1243" t="s">
        <v>356</v>
      </c>
      <c r="L89" s="1244"/>
      <c r="M89" s="1245"/>
      <c r="N89" s="1243" t="s">
        <v>357</v>
      </c>
      <c r="O89" s="1244"/>
      <c r="P89" s="1245"/>
      <c r="Q89" s="1243" t="s">
        <v>358</v>
      </c>
      <c r="R89" s="1244"/>
      <c r="S89" s="1245"/>
      <c r="T89" s="1243" t="s">
        <v>359</v>
      </c>
      <c r="U89" s="1244"/>
      <c r="V89" s="1245"/>
      <c r="W89" s="1243" t="s">
        <v>360</v>
      </c>
      <c r="X89" s="1244"/>
      <c r="Y89" s="1245"/>
      <c r="Z89" s="1243" t="s">
        <v>361</v>
      </c>
      <c r="AA89" s="1244"/>
      <c r="AB89" s="1245"/>
      <c r="AC89" s="1243" t="s">
        <v>362</v>
      </c>
      <c r="AD89" s="1244"/>
      <c r="AE89" s="1245"/>
      <c r="AF89" s="1245" t="s">
        <v>363</v>
      </c>
      <c r="AG89" s="1245" t="s">
        <v>320</v>
      </c>
      <c r="AH89" s="1245" t="s">
        <v>320</v>
      </c>
      <c r="AI89" s="1245" t="s">
        <v>364</v>
      </c>
      <c r="AJ89" s="1245" t="s">
        <v>321</v>
      </c>
      <c r="AK89" s="1245" t="s">
        <v>321</v>
      </c>
      <c r="AL89" s="1245" t="s">
        <v>365</v>
      </c>
      <c r="AM89" s="1245" t="s">
        <v>322</v>
      </c>
      <c r="AN89" s="1245" t="s">
        <v>322</v>
      </c>
      <c r="AO89" s="1245" t="s">
        <v>200</v>
      </c>
      <c r="AP89" s="1245" t="s">
        <v>323</v>
      </c>
      <c r="AQ89" s="1245" t="s">
        <v>323</v>
      </c>
      <c r="AR89" s="1245" t="s">
        <v>366</v>
      </c>
      <c r="AS89" s="1245" t="s">
        <v>324</v>
      </c>
      <c r="AT89" s="1246" t="s">
        <v>324</v>
      </c>
    </row>
    <row r="90" spans="1:49" ht="14.5" customHeight="1" thickBot="1">
      <c r="A90" s="1254" t="s">
        <v>43</v>
      </c>
      <c r="B90" s="54" t="s">
        <v>30</v>
      </c>
      <c r="C90" s="54" t="s">
        <v>111</v>
      </c>
      <c r="D90" s="55" t="s">
        <v>112</v>
      </c>
      <c r="E90" s="54" t="s">
        <v>30</v>
      </c>
      <c r="F90" s="54" t="s">
        <v>111</v>
      </c>
      <c r="G90" s="55" t="s">
        <v>112</v>
      </c>
      <c r="H90" s="54" t="s">
        <v>30</v>
      </c>
      <c r="I90" s="54" t="s">
        <v>111</v>
      </c>
      <c r="J90" s="55" t="s">
        <v>112</v>
      </c>
      <c r="K90" s="54" t="s">
        <v>30</v>
      </c>
      <c r="L90" s="54" t="s">
        <v>111</v>
      </c>
      <c r="M90" s="55" t="s">
        <v>112</v>
      </c>
      <c r="N90" s="54" t="s">
        <v>30</v>
      </c>
      <c r="O90" s="54" t="s">
        <v>111</v>
      </c>
      <c r="P90" s="55" t="s">
        <v>112</v>
      </c>
      <c r="Q90" s="54" t="s">
        <v>30</v>
      </c>
      <c r="R90" s="54" t="s">
        <v>111</v>
      </c>
      <c r="S90" s="55" t="s">
        <v>112</v>
      </c>
      <c r="T90" s="54" t="s">
        <v>30</v>
      </c>
      <c r="U90" s="54" t="s">
        <v>111</v>
      </c>
      <c r="V90" s="55" t="s">
        <v>112</v>
      </c>
      <c r="W90" s="54" t="s">
        <v>30</v>
      </c>
      <c r="X90" s="54" t="s">
        <v>111</v>
      </c>
      <c r="Y90" s="55" t="s">
        <v>112</v>
      </c>
      <c r="Z90" s="54" t="s">
        <v>30</v>
      </c>
      <c r="AA90" s="54" t="s">
        <v>111</v>
      </c>
      <c r="AB90" s="55" t="s">
        <v>112</v>
      </c>
      <c r="AC90" s="54" t="s">
        <v>30</v>
      </c>
      <c r="AD90" s="54" t="s">
        <v>111</v>
      </c>
      <c r="AE90" s="55" t="s">
        <v>112</v>
      </c>
      <c r="AF90" s="54" t="s">
        <v>30</v>
      </c>
      <c r="AG90" s="54" t="s">
        <v>111</v>
      </c>
      <c r="AH90" s="55" t="s">
        <v>112</v>
      </c>
      <c r="AI90" s="54" t="s">
        <v>30</v>
      </c>
      <c r="AJ90" s="54" t="s">
        <v>111</v>
      </c>
      <c r="AK90" s="55" t="s">
        <v>112</v>
      </c>
      <c r="AL90" s="54" t="s">
        <v>30</v>
      </c>
      <c r="AM90" s="54" t="s">
        <v>111</v>
      </c>
      <c r="AN90" s="55" t="s">
        <v>112</v>
      </c>
      <c r="AO90" s="54" t="s">
        <v>30</v>
      </c>
      <c r="AP90" s="54" t="s">
        <v>111</v>
      </c>
      <c r="AQ90" s="55" t="s">
        <v>112</v>
      </c>
      <c r="AR90" s="54" t="s">
        <v>30</v>
      </c>
      <c r="AS90" s="54" t="s">
        <v>111</v>
      </c>
      <c r="AT90" s="54" t="s">
        <v>112</v>
      </c>
    </row>
    <row r="91" spans="1:49" ht="14.5" customHeight="1">
      <c r="A91" s="56" t="s">
        <v>54</v>
      </c>
      <c r="B91" s="174">
        <v>2.6873935588946072</v>
      </c>
      <c r="C91" s="58">
        <v>6.7637164761191096E-2</v>
      </c>
      <c r="D91" s="59">
        <v>422</v>
      </c>
      <c r="E91" s="174">
        <v>2.015794315384333</v>
      </c>
      <c r="F91" s="58">
        <v>5.8729986918636373E-2</v>
      </c>
      <c r="G91" s="59">
        <v>425</v>
      </c>
      <c r="H91" s="174">
        <v>2.5437453322495589</v>
      </c>
      <c r="I91" s="58">
        <v>6.473799814445047E-2</v>
      </c>
      <c r="J91" s="59">
        <v>428</v>
      </c>
      <c r="K91" s="174">
        <v>3.336499613713789</v>
      </c>
      <c r="L91" s="58">
        <v>7.7655786380928876E-2</v>
      </c>
      <c r="M91" s="59">
        <v>426</v>
      </c>
      <c r="N91" s="174">
        <v>3.8007833073119208</v>
      </c>
      <c r="O91" s="58">
        <v>7.2421403326878089E-2</v>
      </c>
      <c r="P91" s="59">
        <v>427</v>
      </c>
      <c r="Q91" s="174">
        <v>3.1452727127747759</v>
      </c>
      <c r="R91" s="58">
        <v>7.570227536209459E-2</v>
      </c>
      <c r="S91" s="59">
        <v>428</v>
      </c>
      <c r="T91" s="174">
        <v>2.941993574742741</v>
      </c>
      <c r="U91" s="58">
        <v>7.4418337622212963E-2</v>
      </c>
      <c r="V91" s="59">
        <v>428</v>
      </c>
      <c r="W91" s="174">
        <v>2.9931917419521339</v>
      </c>
      <c r="X91" s="58">
        <v>7.6398440033533507E-2</v>
      </c>
      <c r="Y91" s="59">
        <v>430</v>
      </c>
      <c r="Z91" s="174">
        <v>2.382981550104974</v>
      </c>
      <c r="AA91" s="58">
        <v>7.357391577520947E-2</v>
      </c>
      <c r="AB91" s="59">
        <v>425</v>
      </c>
      <c r="AC91" s="174">
        <v>3.262398698776837</v>
      </c>
      <c r="AD91" s="58">
        <v>7.8465035995626292E-2</v>
      </c>
      <c r="AE91" s="59">
        <v>425</v>
      </c>
      <c r="AF91" s="174">
        <v>3.5058555636529389</v>
      </c>
      <c r="AG91" s="58">
        <v>7.1495038168965422E-2</v>
      </c>
      <c r="AH91" s="59">
        <v>428</v>
      </c>
      <c r="AI91" s="174">
        <v>3.4739207009766648</v>
      </c>
      <c r="AJ91" s="58">
        <v>7.6584245145602664E-2</v>
      </c>
      <c r="AK91" s="59">
        <v>428</v>
      </c>
      <c r="AL91" s="174">
        <v>3.500720994193665</v>
      </c>
      <c r="AM91" s="58">
        <v>7.6398115091170782E-2</v>
      </c>
      <c r="AN91" s="59">
        <v>428</v>
      </c>
      <c r="AO91" s="174">
        <v>2.32672570409449</v>
      </c>
      <c r="AP91" s="58">
        <v>6.7138329982337944E-2</v>
      </c>
      <c r="AQ91" s="59">
        <v>426</v>
      </c>
      <c r="AR91" s="174">
        <v>1.9412737301835801</v>
      </c>
      <c r="AS91" s="58">
        <v>0.1056800768040648</v>
      </c>
      <c r="AT91" s="60">
        <v>227</v>
      </c>
    </row>
    <row r="92" spans="1:49" ht="14.5" customHeight="1">
      <c r="A92" s="61" t="s">
        <v>55</v>
      </c>
      <c r="B92" s="172">
        <v>2.4270419808532719</v>
      </c>
      <c r="C92" s="63">
        <v>6.2558347215732002E-2</v>
      </c>
      <c r="D92" s="64">
        <v>482</v>
      </c>
      <c r="E92" s="172">
        <v>2.0628276887189281</v>
      </c>
      <c r="F92" s="63">
        <v>6.2991465689108531E-2</v>
      </c>
      <c r="G92" s="64">
        <v>488</v>
      </c>
      <c r="H92" s="172">
        <v>2.394141699625806</v>
      </c>
      <c r="I92" s="63">
        <v>6.3232829062945209E-2</v>
      </c>
      <c r="J92" s="64">
        <v>487</v>
      </c>
      <c r="K92" s="172">
        <v>3.1386992774481248</v>
      </c>
      <c r="L92" s="63">
        <v>7.2189930756425283E-2</v>
      </c>
      <c r="M92" s="64">
        <v>487</v>
      </c>
      <c r="N92" s="172">
        <v>3.535085950708253</v>
      </c>
      <c r="O92" s="63">
        <v>6.8878439686409443E-2</v>
      </c>
      <c r="P92" s="64">
        <v>491</v>
      </c>
      <c r="Q92" s="172">
        <v>3.2333703326581871</v>
      </c>
      <c r="R92" s="63">
        <v>7.4379499021025378E-2</v>
      </c>
      <c r="S92" s="64">
        <v>487</v>
      </c>
      <c r="T92" s="172">
        <v>2.9332538979874481</v>
      </c>
      <c r="U92" s="63">
        <v>7.2327902761949545E-2</v>
      </c>
      <c r="V92" s="64">
        <v>489</v>
      </c>
      <c r="W92" s="172">
        <v>2.9611628734797848</v>
      </c>
      <c r="X92" s="63">
        <v>7.4163325121326229E-2</v>
      </c>
      <c r="Y92" s="64">
        <v>488</v>
      </c>
      <c r="Z92" s="172">
        <v>2.3898927710504689</v>
      </c>
      <c r="AA92" s="63">
        <v>7.0319319775578634E-2</v>
      </c>
      <c r="AB92" s="64">
        <v>484</v>
      </c>
      <c r="AC92" s="172">
        <v>3.1858564773459972</v>
      </c>
      <c r="AD92" s="63">
        <v>7.6072679807676444E-2</v>
      </c>
      <c r="AE92" s="64">
        <v>488</v>
      </c>
      <c r="AF92" s="172">
        <v>3.378643785827347</v>
      </c>
      <c r="AG92" s="63">
        <v>7.2465789100379555E-2</v>
      </c>
      <c r="AH92" s="64">
        <v>487</v>
      </c>
      <c r="AI92" s="172">
        <v>3.4062732783609642</v>
      </c>
      <c r="AJ92" s="63">
        <v>7.4380490823567305E-2</v>
      </c>
      <c r="AK92" s="64">
        <v>487</v>
      </c>
      <c r="AL92" s="172">
        <v>3.3732786445485559</v>
      </c>
      <c r="AM92" s="63">
        <v>7.1818065186134566E-2</v>
      </c>
      <c r="AN92" s="64">
        <v>488</v>
      </c>
      <c r="AO92" s="172">
        <v>2.310014395347912</v>
      </c>
      <c r="AP92" s="63">
        <v>6.0939337803836459E-2</v>
      </c>
      <c r="AQ92" s="64">
        <v>488</v>
      </c>
      <c r="AR92" s="172">
        <v>1.6671860375412391</v>
      </c>
      <c r="AS92" s="63">
        <v>9.2166279419410815E-2</v>
      </c>
      <c r="AT92" s="65">
        <v>259</v>
      </c>
    </row>
    <row r="93" spans="1:49" ht="14.5" customHeight="1">
      <c r="A93" s="56" t="s">
        <v>56</v>
      </c>
      <c r="B93" s="174">
        <v>2.3937446314601338</v>
      </c>
      <c r="C93" s="58">
        <v>0.11823036808466619</v>
      </c>
      <c r="D93" s="59">
        <v>141</v>
      </c>
      <c r="E93" s="174">
        <v>1.813871532129089</v>
      </c>
      <c r="F93" s="58">
        <v>0.1174476734819118</v>
      </c>
      <c r="G93" s="59">
        <v>144</v>
      </c>
      <c r="H93" s="174">
        <v>2.4244542837724539</v>
      </c>
      <c r="I93" s="58">
        <v>0.12572131258926769</v>
      </c>
      <c r="J93" s="59">
        <v>145</v>
      </c>
      <c r="K93" s="174">
        <v>3.1031587488127399</v>
      </c>
      <c r="L93" s="58">
        <v>0.130547239219343</v>
      </c>
      <c r="M93" s="59">
        <v>146</v>
      </c>
      <c r="N93" s="174">
        <v>3.2919435766261018</v>
      </c>
      <c r="O93" s="58">
        <v>0.12061593036419101</v>
      </c>
      <c r="P93" s="59">
        <v>145</v>
      </c>
      <c r="Q93" s="174">
        <v>2.855994400132658</v>
      </c>
      <c r="R93" s="58">
        <v>0.13030115411170659</v>
      </c>
      <c r="S93" s="59">
        <v>144</v>
      </c>
      <c r="T93" s="174">
        <v>2.630886445648593</v>
      </c>
      <c r="U93" s="58">
        <v>0.1290303873194798</v>
      </c>
      <c r="V93" s="59">
        <v>145</v>
      </c>
      <c r="W93" s="174">
        <v>2.3629423666431988</v>
      </c>
      <c r="X93" s="58">
        <v>0.12332846195547301</v>
      </c>
      <c r="Y93" s="59">
        <v>145</v>
      </c>
      <c r="Z93" s="174">
        <v>2.2034470961201231</v>
      </c>
      <c r="AA93" s="58">
        <v>0.1233911345341826</v>
      </c>
      <c r="AB93" s="59">
        <v>142</v>
      </c>
      <c r="AC93" s="174">
        <v>2.9591265879900002</v>
      </c>
      <c r="AD93" s="58">
        <v>0.13286824438762929</v>
      </c>
      <c r="AE93" s="59">
        <v>145</v>
      </c>
      <c r="AF93" s="174">
        <v>3.095879804373618</v>
      </c>
      <c r="AG93" s="58">
        <v>0.12429305035632709</v>
      </c>
      <c r="AH93" s="59">
        <v>144</v>
      </c>
      <c r="AI93" s="174">
        <v>3.25718703881298</v>
      </c>
      <c r="AJ93" s="58">
        <v>0.12982192785853719</v>
      </c>
      <c r="AK93" s="59">
        <v>144</v>
      </c>
      <c r="AL93" s="174">
        <v>3.1500776550168732</v>
      </c>
      <c r="AM93" s="58">
        <v>0.13252196476123479</v>
      </c>
      <c r="AN93" s="59">
        <v>142</v>
      </c>
      <c r="AO93" s="174">
        <v>2.4836823400431292</v>
      </c>
      <c r="AP93" s="58">
        <v>0.1230889993195541</v>
      </c>
      <c r="AQ93" s="59">
        <v>144</v>
      </c>
      <c r="AR93" s="174">
        <v>1.6959552935314319</v>
      </c>
      <c r="AS93" s="58">
        <v>0.1577975691838466</v>
      </c>
      <c r="AT93" s="60">
        <v>90</v>
      </c>
    </row>
    <row r="94" spans="1:49" ht="14.5" customHeight="1">
      <c r="A94" s="61" t="s">
        <v>57</v>
      </c>
      <c r="B94" s="172">
        <v>2.6262386613619211</v>
      </c>
      <c r="C94" s="63">
        <v>9.6422920129703313E-2</v>
      </c>
      <c r="D94" s="64">
        <v>202</v>
      </c>
      <c r="E94" s="172">
        <v>1.965984322672031</v>
      </c>
      <c r="F94" s="63">
        <v>8.7991517166681882E-2</v>
      </c>
      <c r="G94" s="64">
        <v>204</v>
      </c>
      <c r="H94" s="172">
        <v>2.499143361673728</v>
      </c>
      <c r="I94" s="63">
        <v>9.6571426946340175E-2</v>
      </c>
      <c r="J94" s="64">
        <v>202</v>
      </c>
      <c r="K94" s="172">
        <v>3.322784796324644</v>
      </c>
      <c r="L94" s="63">
        <v>0.10241081808600321</v>
      </c>
      <c r="M94" s="64">
        <v>203</v>
      </c>
      <c r="N94" s="172">
        <v>3.8067226246061558</v>
      </c>
      <c r="O94" s="63">
        <v>0.10600037619890761</v>
      </c>
      <c r="P94" s="64">
        <v>203</v>
      </c>
      <c r="Q94" s="172">
        <v>3.2806079392403951</v>
      </c>
      <c r="R94" s="63">
        <v>0.1051884857238697</v>
      </c>
      <c r="S94" s="64">
        <v>203</v>
      </c>
      <c r="T94" s="172">
        <v>2.9771854578738051</v>
      </c>
      <c r="U94" s="63">
        <v>0.1050724314423977</v>
      </c>
      <c r="V94" s="64">
        <v>203</v>
      </c>
      <c r="W94" s="172">
        <v>2.782874832237721</v>
      </c>
      <c r="X94" s="63">
        <v>0.1088683525035002</v>
      </c>
      <c r="Y94" s="64">
        <v>204</v>
      </c>
      <c r="Z94" s="172">
        <v>2.482013015200867</v>
      </c>
      <c r="AA94" s="63">
        <v>0.1034551011856219</v>
      </c>
      <c r="AB94" s="64">
        <v>203</v>
      </c>
      <c r="AC94" s="172">
        <v>3.2726000468274612</v>
      </c>
      <c r="AD94" s="63">
        <v>0.10606246620060859</v>
      </c>
      <c r="AE94" s="64">
        <v>202</v>
      </c>
      <c r="AF94" s="172">
        <v>3.3789393476525751</v>
      </c>
      <c r="AG94" s="63">
        <v>9.9290120919898306E-2</v>
      </c>
      <c r="AH94" s="64">
        <v>204</v>
      </c>
      <c r="AI94" s="172">
        <v>3.4706395268449759</v>
      </c>
      <c r="AJ94" s="63">
        <v>0.10447530033378841</v>
      </c>
      <c r="AK94" s="64">
        <v>204</v>
      </c>
      <c r="AL94" s="172">
        <v>3.4192052550871832</v>
      </c>
      <c r="AM94" s="63">
        <v>0.1023333908433525</v>
      </c>
      <c r="AN94" s="64">
        <v>202</v>
      </c>
      <c r="AO94" s="172">
        <v>2.5419423438341728</v>
      </c>
      <c r="AP94" s="63">
        <v>9.9735726394102886E-2</v>
      </c>
      <c r="AQ94" s="64">
        <v>204</v>
      </c>
      <c r="AR94" s="172">
        <v>1.666793645378374</v>
      </c>
      <c r="AS94" s="63">
        <v>0.1219529481849467</v>
      </c>
      <c r="AT94" s="65">
        <v>124</v>
      </c>
    </row>
    <row r="95" spans="1:49" ht="14.5" customHeight="1">
      <c r="A95" s="56" t="s">
        <v>58</v>
      </c>
      <c r="B95" s="174">
        <v>2.6709217218324111</v>
      </c>
      <c r="C95" s="58">
        <v>0.1383079841268392</v>
      </c>
      <c r="D95" s="59">
        <v>86</v>
      </c>
      <c r="E95" s="174">
        <v>2.2664716109793388</v>
      </c>
      <c r="F95" s="58">
        <v>0.1590749664536619</v>
      </c>
      <c r="G95" s="59">
        <v>88</v>
      </c>
      <c r="H95" s="174">
        <v>2.3938292790342621</v>
      </c>
      <c r="I95" s="58">
        <v>0.1351403476790167</v>
      </c>
      <c r="J95" s="59">
        <v>88</v>
      </c>
      <c r="K95" s="174">
        <v>3.4668275273642908</v>
      </c>
      <c r="L95" s="58">
        <v>0.1478725337532025</v>
      </c>
      <c r="M95" s="59">
        <v>87</v>
      </c>
      <c r="N95" s="174">
        <v>3.882227064663236</v>
      </c>
      <c r="O95" s="58">
        <v>0.15397840954388761</v>
      </c>
      <c r="P95" s="59">
        <v>89</v>
      </c>
      <c r="Q95" s="174">
        <v>3.5271647667592161</v>
      </c>
      <c r="R95" s="58">
        <v>0.17877850456733041</v>
      </c>
      <c r="S95" s="59">
        <v>89</v>
      </c>
      <c r="T95" s="174">
        <v>3.220752912040882</v>
      </c>
      <c r="U95" s="58">
        <v>0.16927310136237811</v>
      </c>
      <c r="V95" s="59">
        <v>89</v>
      </c>
      <c r="W95" s="174">
        <v>2.8998389437554821</v>
      </c>
      <c r="X95" s="58">
        <v>0.16552558248073829</v>
      </c>
      <c r="Y95" s="59">
        <v>88</v>
      </c>
      <c r="Z95" s="174">
        <v>2.784815263914179</v>
      </c>
      <c r="AA95" s="58">
        <v>0.14637884790351541</v>
      </c>
      <c r="AB95" s="59">
        <v>88</v>
      </c>
      <c r="AC95" s="174">
        <v>3.2875572900467942</v>
      </c>
      <c r="AD95" s="58">
        <v>0.156144415535687</v>
      </c>
      <c r="AE95" s="59">
        <v>89</v>
      </c>
      <c r="AF95" s="174">
        <v>3.772105491645362</v>
      </c>
      <c r="AG95" s="58">
        <v>0.15486111095464339</v>
      </c>
      <c r="AH95" s="59">
        <v>89</v>
      </c>
      <c r="AI95" s="174">
        <v>3.781997454091738</v>
      </c>
      <c r="AJ95" s="58">
        <v>0.15160900936480259</v>
      </c>
      <c r="AK95" s="59">
        <v>89</v>
      </c>
      <c r="AL95" s="174">
        <v>3.5744948519995612</v>
      </c>
      <c r="AM95" s="58">
        <v>0.17285901348801089</v>
      </c>
      <c r="AN95" s="59">
        <v>87</v>
      </c>
      <c r="AO95" s="174">
        <v>2.5342916005230229</v>
      </c>
      <c r="AP95" s="58">
        <v>0.1513484750424671</v>
      </c>
      <c r="AQ95" s="59">
        <v>88</v>
      </c>
      <c r="AR95" s="174">
        <v>1.6498369847080181</v>
      </c>
      <c r="AS95" s="58">
        <v>0.15978123233037031</v>
      </c>
      <c r="AT95" s="60">
        <v>52</v>
      </c>
    </row>
    <row r="96" spans="1:49" ht="14.5" customHeight="1">
      <c r="A96" s="61" t="s">
        <v>59</v>
      </c>
      <c r="B96" s="228" t="s">
        <v>148</v>
      </c>
      <c r="C96" s="71" t="s">
        <v>148</v>
      </c>
      <c r="D96" s="72" t="s">
        <v>148</v>
      </c>
      <c r="E96" s="228" t="s">
        <v>148</v>
      </c>
      <c r="F96" s="71" t="s">
        <v>148</v>
      </c>
      <c r="G96" s="72" t="s">
        <v>148</v>
      </c>
      <c r="H96" s="228" t="s">
        <v>148</v>
      </c>
      <c r="I96" s="71" t="s">
        <v>148</v>
      </c>
      <c r="J96" s="72" t="s">
        <v>148</v>
      </c>
      <c r="K96" s="228" t="s">
        <v>148</v>
      </c>
      <c r="L96" s="71" t="s">
        <v>148</v>
      </c>
      <c r="M96" s="72" t="s">
        <v>148</v>
      </c>
      <c r="N96" s="228" t="s">
        <v>148</v>
      </c>
      <c r="O96" s="71" t="s">
        <v>148</v>
      </c>
      <c r="P96" s="72" t="s">
        <v>148</v>
      </c>
      <c r="Q96" s="228" t="s">
        <v>148</v>
      </c>
      <c r="R96" s="71" t="s">
        <v>148</v>
      </c>
      <c r="S96" s="72" t="s">
        <v>148</v>
      </c>
      <c r="T96" s="228" t="s">
        <v>148</v>
      </c>
      <c r="U96" s="71" t="s">
        <v>148</v>
      </c>
      <c r="V96" s="72" t="s">
        <v>148</v>
      </c>
      <c r="W96" s="228" t="s">
        <v>148</v>
      </c>
      <c r="X96" s="71" t="s">
        <v>148</v>
      </c>
      <c r="Y96" s="72" t="s">
        <v>148</v>
      </c>
      <c r="Z96" s="228" t="s">
        <v>148</v>
      </c>
      <c r="AA96" s="71" t="s">
        <v>148</v>
      </c>
      <c r="AB96" s="72" t="s">
        <v>148</v>
      </c>
      <c r="AC96" s="228" t="s">
        <v>148</v>
      </c>
      <c r="AD96" s="71" t="s">
        <v>148</v>
      </c>
      <c r="AE96" s="72" t="s">
        <v>148</v>
      </c>
      <c r="AF96" s="228" t="s">
        <v>148</v>
      </c>
      <c r="AG96" s="71" t="s">
        <v>148</v>
      </c>
      <c r="AH96" s="72" t="s">
        <v>148</v>
      </c>
      <c r="AI96" s="228" t="s">
        <v>148</v>
      </c>
      <c r="AJ96" s="71" t="s">
        <v>148</v>
      </c>
      <c r="AK96" s="72" t="s">
        <v>148</v>
      </c>
      <c r="AL96" s="228" t="s">
        <v>148</v>
      </c>
      <c r="AM96" s="71" t="s">
        <v>148</v>
      </c>
      <c r="AN96" s="72" t="s">
        <v>148</v>
      </c>
      <c r="AO96" s="228" t="s">
        <v>148</v>
      </c>
      <c r="AP96" s="71" t="s">
        <v>148</v>
      </c>
      <c r="AQ96" s="72" t="s">
        <v>148</v>
      </c>
      <c r="AR96" s="228" t="s">
        <v>148</v>
      </c>
      <c r="AS96" s="71" t="s">
        <v>148</v>
      </c>
      <c r="AT96" s="73" t="s">
        <v>148</v>
      </c>
    </row>
    <row r="97" spans="1:46" ht="14.5" customHeight="1">
      <c r="A97" s="56" t="s">
        <v>60</v>
      </c>
      <c r="B97" s="174">
        <v>2.614207882760295</v>
      </c>
      <c r="C97" s="58">
        <v>7.633120501882612E-2</v>
      </c>
      <c r="D97" s="59">
        <v>280</v>
      </c>
      <c r="E97" s="174">
        <v>1.893195709969836</v>
      </c>
      <c r="F97" s="58">
        <v>7.1649441597875424E-2</v>
      </c>
      <c r="G97" s="59">
        <v>285</v>
      </c>
      <c r="H97" s="174">
        <v>2.5851274436138159</v>
      </c>
      <c r="I97" s="58">
        <v>8.5033430162408372E-2</v>
      </c>
      <c r="J97" s="59">
        <v>285</v>
      </c>
      <c r="K97" s="174">
        <v>3.1014671477111451</v>
      </c>
      <c r="L97" s="58">
        <v>8.9340970646162698E-2</v>
      </c>
      <c r="M97" s="59">
        <v>287</v>
      </c>
      <c r="N97" s="174">
        <v>3.695320058821677</v>
      </c>
      <c r="O97" s="58">
        <v>9.3181983865970722E-2</v>
      </c>
      <c r="P97" s="59">
        <v>290</v>
      </c>
      <c r="Q97" s="174">
        <v>3.3098259800006118</v>
      </c>
      <c r="R97" s="58">
        <v>9.2177923776395804E-2</v>
      </c>
      <c r="S97" s="59">
        <v>287</v>
      </c>
      <c r="T97" s="174">
        <v>3.066587717558408</v>
      </c>
      <c r="U97" s="58">
        <v>9.1450383923281017E-2</v>
      </c>
      <c r="V97" s="59">
        <v>287</v>
      </c>
      <c r="W97" s="174">
        <v>3.1614393019921732</v>
      </c>
      <c r="X97" s="58">
        <v>9.0956946999381796E-2</v>
      </c>
      <c r="Y97" s="59">
        <v>287</v>
      </c>
      <c r="Z97" s="174">
        <v>2.7095071941864721</v>
      </c>
      <c r="AA97" s="58">
        <v>9.2203666480402222E-2</v>
      </c>
      <c r="AB97" s="59">
        <v>287</v>
      </c>
      <c r="AC97" s="174">
        <v>3.463275200716859</v>
      </c>
      <c r="AD97" s="58">
        <v>9.3256192717556002E-2</v>
      </c>
      <c r="AE97" s="59">
        <v>286</v>
      </c>
      <c r="AF97" s="174">
        <v>3.5405746301176739</v>
      </c>
      <c r="AG97" s="58">
        <v>8.3208547972389413E-2</v>
      </c>
      <c r="AH97" s="59">
        <v>288</v>
      </c>
      <c r="AI97" s="174">
        <v>3.5364591531281508</v>
      </c>
      <c r="AJ97" s="58">
        <v>9.0202720849733881E-2</v>
      </c>
      <c r="AK97" s="59">
        <v>287</v>
      </c>
      <c r="AL97" s="174">
        <v>3.448772913631315</v>
      </c>
      <c r="AM97" s="58">
        <v>8.7100168700951996E-2</v>
      </c>
      <c r="AN97" s="59">
        <v>289</v>
      </c>
      <c r="AO97" s="174">
        <v>2.45994276474504</v>
      </c>
      <c r="AP97" s="58">
        <v>8.385016533280093E-2</v>
      </c>
      <c r="AQ97" s="59">
        <v>287</v>
      </c>
      <c r="AR97" s="174">
        <v>1.6283733672894489</v>
      </c>
      <c r="AS97" s="58">
        <v>0.1044185042633262</v>
      </c>
      <c r="AT97" s="60">
        <v>174</v>
      </c>
    </row>
    <row r="98" spans="1:46" ht="14.5" customHeight="1">
      <c r="A98" s="61" t="s">
        <v>61</v>
      </c>
      <c r="B98" s="172">
        <v>2.613195650718056</v>
      </c>
      <c r="C98" s="63">
        <v>0.10991222985692151</v>
      </c>
      <c r="D98" s="64">
        <v>134</v>
      </c>
      <c r="E98" s="172">
        <v>2.2717937192238189</v>
      </c>
      <c r="F98" s="63">
        <v>0.10892230134386691</v>
      </c>
      <c r="G98" s="64">
        <v>136</v>
      </c>
      <c r="H98" s="172">
        <v>2.6623398005734131</v>
      </c>
      <c r="I98" s="63">
        <v>0.1086472728515987</v>
      </c>
      <c r="J98" s="64">
        <v>134</v>
      </c>
      <c r="K98" s="172">
        <v>3.316958191574146</v>
      </c>
      <c r="L98" s="63">
        <v>0.12588051446250589</v>
      </c>
      <c r="M98" s="64">
        <v>136</v>
      </c>
      <c r="N98" s="172">
        <v>3.6931017809398941</v>
      </c>
      <c r="O98" s="63">
        <v>0.1265440447646663</v>
      </c>
      <c r="P98" s="64">
        <v>135</v>
      </c>
      <c r="Q98" s="172">
        <v>3.5056117061097698</v>
      </c>
      <c r="R98" s="63">
        <v>0.11521814065284761</v>
      </c>
      <c r="S98" s="64">
        <v>136</v>
      </c>
      <c r="T98" s="172">
        <v>3.132888219065062</v>
      </c>
      <c r="U98" s="63">
        <v>0.1142369251677739</v>
      </c>
      <c r="V98" s="64">
        <v>136</v>
      </c>
      <c r="W98" s="172">
        <v>3.112241986641656</v>
      </c>
      <c r="X98" s="63">
        <v>0.12131677726470699</v>
      </c>
      <c r="Y98" s="64">
        <v>137</v>
      </c>
      <c r="Z98" s="172">
        <v>2.8889756774495861</v>
      </c>
      <c r="AA98" s="63">
        <v>0.13200128476423559</v>
      </c>
      <c r="AB98" s="64">
        <v>137</v>
      </c>
      <c r="AC98" s="172">
        <v>3.3262133070676398</v>
      </c>
      <c r="AD98" s="63">
        <v>0.13504477480420299</v>
      </c>
      <c r="AE98" s="64">
        <v>135</v>
      </c>
      <c r="AF98" s="172">
        <v>3.609411781310889</v>
      </c>
      <c r="AG98" s="63">
        <v>0.1170236910923865</v>
      </c>
      <c r="AH98" s="64">
        <v>136</v>
      </c>
      <c r="AI98" s="172">
        <v>3.6273101886123689</v>
      </c>
      <c r="AJ98" s="63">
        <v>0.1190923312240741</v>
      </c>
      <c r="AK98" s="64">
        <v>138</v>
      </c>
      <c r="AL98" s="172">
        <v>3.636368439558713</v>
      </c>
      <c r="AM98" s="63">
        <v>0.1182618476480865</v>
      </c>
      <c r="AN98" s="64">
        <v>135</v>
      </c>
      <c r="AO98" s="172">
        <v>2.979712117976403</v>
      </c>
      <c r="AP98" s="63">
        <v>0.1191355624926109</v>
      </c>
      <c r="AQ98" s="64">
        <v>136</v>
      </c>
      <c r="AR98" s="172">
        <v>1.6096068010798641</v>
      </c>
      <c r="AS98" s="63">
        <v>0.1331642444178732</v>
      </c>
      <c r="AT98" s="65">
        <v>91</v>
      </c>
    </row>
    <row r="99" spans="1:46" ht="14.5" customHeight="1">
      <c r="A99" s="56" t="s">
        <v>62</v>
      </c>
      <c r="B99" s="174">
        <v>2.6060306463216691</v>
      </c>
      <c r="C99" s="58">
        <v>7.4910509994090227E-2</v>
      </c>
      <c r="D99" s="59">
        <v>293</v>
      </c>
      <c r="E99" s="174">
        <v>1.9618689777344751</v>
      </c>
      <c r="F99" s="58">
        <v>7.5655881430373897E-2</v>
      </c>
      <c r="G99" s="59">
        <v>293</v>
      </c>
      <c r="H99" s="174">
        <v>2.4522987530695861</v>
      </c>
      <c r="I99" s="58">
        <v>7.3967577750652977E-2</v>
      </c>
      <c r="J99" s="59">
        <v>294</v>
      </c>
      <c r="K99" s="174">
        <v>3.29383064988293</v>
      </c>
      <c r="L99" s="58">
        <v>8.7703137967454908E-2</v>
      </c>
      <c r="M99" s="59">
        <v>296</v>
      </c>
      <c r="N99" s="174">
        <v>3.5318740193676552</v>
      </c>
      <c r="O99" s="58">
        <v>8.6763503566662695E-2</v>
      </c>
      <c r="P99" s="59">
        <v>293</v>
      </c>
      <c r="Q99" s="174">
        <v>3.3324269516423302</v>
      </c>
      <c r="R99" s="58">
        <v>9.0541583389911265E-2</v>
      </c>
      <c r="S99" s="59">
        <v>295</v>
      </c>
      <c r="T99" s="174">
        <v>2.980441717654482</v>
      </c>
      <c r="U99" s="58">
        <v>8.8200402198537767E-2</v>
      </c>
      <c r="V99" s="59">
        <v>294</v>
      </c>
      <c r="W99" s="174">
        <v>3.0103482294273771</v>
      </c>
      <c r="X99" s="58">
        <v>9.3733963187241351E-2</v>
      </c>
      <c r="Y99" s="59">
        <v>294</v>
      </c>
      <c r="Z99" s="174">
        <v>2.5694619256566189</v>
      </c>
      <c r="AA99" s="58">
        <v>9.1460027103602334E-2</v>
      </c>
      <c r="AB99" s="59">
        <v>292</v>
      </c>
      <c r="AC99" s="174">
        <v>3.3318796141778799</v>
      </c>
      <c r="AD99" s="58">
        <v>9.3723887574068063E-2</v>
      </c>
      <c r="AE99" s="59">
        <v>292</v>
      </c>
      <c r="AF99" s="174">
        <v>3.6155999178338551</v>
      </c>
      <c r="AG99" s="58">
        <v>8.5745447076257364E-2</v>
      </c>
      <c r="AH99" s="59">
        <v>294</v>
      </c>
      <c r="AI99" s="174">
        <v>3.6518668392564262</v>
      </c>
      <c r="AJ99" s="58">
        <v>8.9180432275977356E-2</v>
      </c>
      <c r="AK99" s="59">
        <v>293</v>
      </c>
      <c r="AL99" s="174">
        <v>3.609420655102094</v>
      </c>
      <c r="AM99" s="58">
        <v>8.8373682833978659E-2</v>
      </c>
      <c r="AN99" s="59">
        <v>294</v>
      </c>
      <c r="AO99" s="174">
        <v>2.564492292856857</v>
      </c>
      <c r="AP99" s="58">
        <v>7.9983777730229771E-2</v>
      </c>
      <c r="AQ99" s="59">
        <v>294</v>
      </c>
      <c r="AR99" s="174">
        <v>1.581699074731628</v>
      </c>
      <c r="AS99" s="58">
        <v>0.1010312800584863</v>
      </c>
      <c r="AT99" s="60">
        <v>178</v>
      </c>
    </row>
    <row r="100" spans="1:46" ht="14.5" customHeight="1">
      <c r="A100" s="61" t="s">
        <v>99</v>
      </c>
      <c r="B100" s="172">
        <v>2.7489216416610129</v>
      </c>
      <c r="C100" s="63">
        <v>7.0679653642443732E-2</v>
      </c>
      <c r="D100" s="64">
        <v>429</v>
      </c>
      <c r="E100" s="172">
        <v>2.0080755666396799</v>
      </c>
      <c r="F100" s="63">
        <v>6.3590453881961759E-2</v>
      </c>
      <c r="G100" s="64">
        <v>433</v>
      </c>
      <c r="H100" s="172">
        <v>2.5040104878551812</v>
      </c>
      <c r="I100" s="63">
        <v>6.8539934222808047E-2</v>
      </c>
      <c r="J100" s="64">
        <v>429</v>
      </c>
      <c r="K100" s="172">
        <v>3.2425952983991539</v>
      </c>
      <c r="L100" s="63">
        <v>7.6199700029035061E-2</v>
      </c>
      <c r="M100" s="64">
        <v>434</v>
      </c>
      <c r="N100" s="172">
        <v>3.4279537627253749</v>
      </c>
      <c r="O100" s="63">
        <v>8.1096440810486517E-2</v>
      </c>
      <c r="P100" s="64">
        <v>434</v>
      </c>
      <c r="Q100" s="172">
        <v>3.1349749596924208</v>
      </c>
      <c r="R100" s="63">
        <v>7.9689665524720843E-2</v>
      </c>
      <c r="S100" s="64">
        <v>434</v>
      </c>
      <c r="T100" s="172">
        <v>2.818439392825844</v>
      </c>
      <c r="U100" s="63">
        <v>7.7707746133547875E-2</v>
      </c>
      <c r="V100" s="64">
        <v>435</v>
      </c>
      <c r="W100" s="172">
        <v>2.835836623514123</v>
      </c>
      <c r="X100" s="63">
        <v>7.997387900860585E-2</v>
      </c>
      <c r="Y100" s="64">
        <v>434</v>
      </c>
      <c r="Z100" s="172">
        <v>2.473430768845629</v>
      </c>
      <c r="AA100" s="63">
        <v>7.9275902690703517E-2</v>
      </c>
      <c r="AB100" s="64">
        <v>433</v>
      </c>
      <c r="AC100" s="172">
        <v>3.21156034898857</v>
      </c>
      <c r="AD100" s="63">
        <v>7.7826354854025726E-2</v>
      </c>
      <c r="AE100" s="64">
        <v>436</v>
      </c>
      <c r="AF100" s="172">
        <v>3.331070775241757</v>
      </c>
      <c r="AG100" s="63">
        <v>7.3943666197724536E-2</v>
      </c>
      <c r="AH100" s="64">
        <v>433</v>
      </c>
      <c r="AI100" s="172">
        <v>3.3810994536820109</v>
      </c>
      <c r="AJ100" s="63">
        <v>7.3048902066352256E-2</v>
      </c>
      <c r="AK100" s="64">
        <v>435</v>
      </c>
      <c r="AL100" s="172">
        <v>3.3779389294093298</v>
      </c>
      <c r="AM100" s="63">
        <v>7.2984316771841015E-2</v>
      </c>
      <c r="AN100" s="64">
        <v>435</v>
      </c>
      <c r="AO100" s="172">
        <v>2.3589986025093919</v>
      </c>
      <c r="AP100" s="63">
        <v>6.9681500420078563E-2</v>
      </c>
      <c r="AQ100" s="64">
        <v>431</v>
      </c>
      <c r="AR100" s="172">
        <v>1.5874609135771529</v>
      </c>
      <c r="AS100" s="63">
        <v>7.6838118723597887E-2</v>
      </c>
      <c r="AT100" s="65">
        <v>294</v>
      </c>
    </row>
    <row r="101" spans="1:46" ht="14.5" customHeight="1">
      <c r="A101" s="56" t="s">
        <v>64</v>
      </c>
      <c r="B101" s="174">
        <v>2.6785763239481022</v>
      </c>
      <c r="C101" s="58">
        <v>7.5817717622248107E-2</v>
      </c>
      <c r="D101" s="59">
        <v>291</v>
      </c>
      <c r="E101" s="174">
        <v>1.9185493350367719</v>
      </c>
      <c r="F101" s="58">
        <v>7.584037829949633E-2</v>
      </c>
      <c r="G101" s="59">
        <v>291</v>
      </c>
      <c r="H101" s="174">
        <v>2.2753085953363472</v>
      </c>
      <c r="I101" s="58">
        <v>7.1585121525743908E-2</v>
      </c>
      <c r="J101" s="59">
        <v>293</v>
      </c>
      <c r="K101" s="174">
        <v>3.353180949446446</v>
      </c>
      <c r="L101" s="58">
        <v>8.1978185772658266E-2</v>
      </c>
      <c r="M101" s="59">
        <v>294</v>
      </c>
      <c r="N101" s="174">
        <v>3.6379916445445089</v>
      </c>
      <c r="O101" s="58">
        <v>9.0209606631673128E-2</v>
      </c>
      <c r="P101" s="59">
        <v>293</v>
      </c>
      <c r="Q101" s="174">
        <v>3.3925766171498459</v>
      </c>
      <c r="R101" s="58">
        <v>8.2380935286912121E-2</v>
      </c>
      <c r="S101" s="59">
        <v>293</v>
      </c>
      <c r="T101" s="174">
        <v>3.1084751511709179</v>
      </c>
      <c r="U101" s="58">
        <v>8.5861229543232748E-2</v>
      </c>
      <c r="V101" s="59">
        <v>295</v>
      </c>
      <c r="W101" s="174">
        <v>3.1455513926299661</v>
      </c>
      <c r="X101" s="58">
        <v>9.0384822365585482E-2</v>
      </c>
      <c r="Y101" s="59">
        <v>295</v>
      </c>
      <c r="Z101" s="174">
        <v>2.5202768958902921</v>
      </c>
      <c r="AA101" s="58">
        <v>8.7042742229789027E-2</v>
      </c>
      <c r="AB101" s="59">
        <v>294</v>
      </c>
      <c r="AC101" s="174">
        <v>3.4354721207169039</v>
      </c>
      <c r="AD101" s="58">
        <v>8.7651285556692785E-2</v>
      </c>
      <c r="AE101" s="59">
        <v>295</v>
      </c>
      <c r="AF101" s="174">
        <v>3.6194512236368772</v>
      </c>
      <c r="AG101" s="58">
        <v>8.1578762029820312E-2</v>
      </c>
      <c r="AH101" s="59">
        <v>296</v>
      </c>
      <c r="AI101" s="174">
        <v>3.5788131313311839</v>
      </c>
      <c r="AJ101" s="58">
        <v>8.6693847705855476E-2</v>
      </c>
      <c r="AK101" s="59">
        <v>295</v>
      </c>
      <c r="AL101" s="174">
        <v>3.6279280426683491</v>
      </c>
      <c r="AM101" s="58">
        <v>8.1899642899448788E-2</v>
      </c>
      <c r="AN101" s="59">
        <v>293</v>
      </c>
      <c r="AO101" s="174">
        <v>1.938806452778135</v>
      </c>
      <c r="AP101" s="58">
        <v>7.752744314309136E-2</v>
      </c>
      <c r="AQ101" s="59">
        <v>293</v>
      </c>
      <c r="AR101" s="174">
        <v>1.632913892455037</v>
      </c>
      <c r="AS101" s="58">
        <v>9.7932800276886861E-2</v>
      </c>
      <c r="AT101" s="60">
        <v>177</v>
      </c>
    </row>
    <row r="102" spans="1:46" ht="14.5" customHeight="1">
      <c r="A102" s="61" t="s">
        <v>65</v>
      </c>
      <c r="B102" s="172">
        <v>2.5389660664630811</v>
      </c>
      <c r="C102" s="63">
        <v>0.15081776799243829</v>
      </c>
      <c r="D102" s="64">
        <v>80</v>
      </c>
      <c r="E102" s="172">
        <v>1.9695675289002681</v>
      </c>
      <c r="F102" s="63">
        <v>0.13178719745146589</v>
      </c>
      <c r="G102" s="64">
        <v>80</v>
      </c>
      <c r="H102" s="172">
        <v>2.5459714755013771</v>
      </c>
      <c r="I102" s="63">
        <v>0.13932801400986611</v>
      </c>
      <c r="J102" s="64">
        <v>79</v>
      </c>
      <c r="K102" s="172">
        <v>3.3494921938183579</v>
      </c>
      <c r="L102" s="63">
        <v>0.15122005708996039</v>
      </c>
      <c r="M102" s="64">
        <v>81</v>
      </c>
      <c r="N102" s="172">
        <v>3.5049917972087532</v>
      </c>
      <c r="O102" s="63">
        <v>0.1488715035761326</v>
      </c>
      <c r="P102" s="64">
        <v>81</v>
      </c>
      <c r="Q102" s="172">
        <v>3.2291299327736578</v>
      </c>
      <c r="R102" s="63">
        <v>0.16752689594597639</v>
      </c>
      <c r="S102" s="64">
        <v>80</v>
      </c>
      <c r="T102" s="172">
        <v>3.0348040504678639</v>
      </c>
      <c r="U102" s="63">
        <v>0.16601881983613909</v>
      </c>
      <c r="V102" s="64">
        <v>80</v>
      </c>
      <c r="W102" s="172">
        <v>2.9485776231763561</v>
      </c>
      <c r="X102" s="63">
        <v>0.15919096637779451</v>
      </c>
      <c r="Y102" s="64">
        <v>82</v>
      </c>
      <c r="Z102" s="172">
        <v>2.7030289800004241</v>
      </c>
      <c r="AA102" s="63">
        <v>0.15633133350649561</v>
      </c>
      <c r="AB102" s="64">
        <v>81</v>
      </c>
      <c r="AC102" s="172">
        <v>3.2225158344955198</v>
      </c>
      <c r="AD102" s="63">
        <v>0.16577489049368321</v>
      </c>
      <c r="AE102" s="64">
        <v>82</v>
      </c>
      <c r="AF102" s="172">
        <v>3.374441102977296</v>
      </c>
      <c r="AG102" s="63">
        <v>0.16161025516660671</v>
      </c>
      <c r="AH102" s="64">
        <v>82</v>
      </c>
      <c r="AI102" s="172">
        <v>3.3921033395010158</v>
      </c>
      <c r="AJ102" s="63">
        <v>0.16092608616722781</v>
      </c>
      <c r="AK102" s="64">
        <v>82</v>
      </c>
      <c r="AL102" s="172">
        <v>3.4293896530791712</v>
      </c>
      <c r="AM102" s="63">
        <v>0.15559800153603881</v>
      </c>
      <c r="AN102" s="64">
        <v>80</v>
      </c>
      <c r="AO102" s="172">
        <v>2.079726251655925</v>
      </c>
      <c r="AP102" s="63">
        <v>0.1279398929888701</v>
      </c>
      <c r="AQ102" s="64">
        <v>80</v>
      </c>
      <c r="AR102" s="172">
        <v>1.2642459451563091</v>
      </c>
      <c r="AS102" s="63">
        <v>0.10989112959455249</v>
      </c>
      <c r="AT102" s="65">
        <v>42</v>
      </c>
    </row>
    <row r="103" spans="1:46" ht="14.5" customHeight="1">
      <c r="A103" s="56" t="s">
        <v>66</v>
      </c>
      <c r="B103" s="174">
        <v>2.817052580899214</v>
      </c>
      <c r="C103" s="58">
        <v>8.1906186589140423E-2</v>
      </c>
      <c r="D103" s="59">
        <v>273</v>
      </c>
      <c r="E103" s="174">
        <v>1.9694883703528581</v>
      </c>
      <c r="F103" s="58">
        <v>7.9215540062005499E-2</v>
      </c>
      <c r="G103" s="59">
        <v>270</v>
      </c>
      <c r="H103" s="174">
        <v>2.3846498004336318</v>
      </c>
      <c r="I103" s="58">
        <v>7.8419331398118228E-2</v>
      </c>
      <c r="J103" s="59">
        <v>269</v>
      </c>
      <c r="K103" s="174">
        <v>3.222349707468227</v>
      </c>
      <c r="L103" s="58">
        <v>8.7406758871568513E-2</v>
      </c>
      <c r="M103" s="59">
        <v>271</v>
      </c>
      <c r="N103" s="174">
        <v>3.4068157254818821</v>
      </c>
      <c r="O103" s="58">
        <v>9.4416067464550946E-2</v>
      </c>
      <c r="P103" s="59">
        <v>273</v>
      </c>
      <c r="Q103" s="174">
        <v>3.043169270202807</v>
      </c>
      <c r="R103" s="58">
        <v>8.9119594918429884E-2</v>
      </c>
      <c r="S103" s="59">
        <v>273</v>
      </c>
      <c r="T103" s="174">
        <v>2.9780309460306098</v>
      </c>
      <c r="U103" s="58">
        <v>8.7037546656749717E-2</v>
      </c>
      <c r="V103" s="59">
        <v>273</v>
      </c>
      <c r="W103" s="174">
        <v>2.8017331688020479</v>
      </c>
      <c r="X103" s="58">
        <v>9.0938499012020349E-2</v>
      </c>
      <c r="Y103" s="59">
        <v>272</v>
      </c>
      <c r="Z103" s="174">
        <v>2.4647466013878701</v>
      </c>
      <c r="AA103" s="58">
        <v>9.0143931276890327E-2</v>
      </c>
      <c r="AB103" s="59">
        <v>272</v>
      </c>
      <c r="AC103" s="174">
        <v>2.9393693707555419</v>
      </c>
      <c r="AD103" s="58">
        <v>9.3718064853405114E-2</v>
      </c>
      <c r="AE103" s="59">
        <v>273</v>
      </c>
      <c r="AF103" s="174">
        <v>3.72730397134639</v>
      </c>
      <c r="AG103" s="58">
        <v>8.8624814019340706E-2</v>
      </c>
      <c r="AH103" s="59">
        <v>273</v>
      </c>
      <c r="AI103" s="174">
        <v>3.7510104578118351</v>
      </c>
      <c r="AJ103" s="58">
        <v>9.0165410218049122E-2</v>
      </c>
      <c r="AK103" s="59">
        <v>273</v>
      </c>
      <c r="AL103" s="174">
        <v>3.6444325435795482</v>
      </c>
      <c r="AM103" s="58">
        <v>8.9844982362456E-2</v>
      </c>
      <c r="AN103" s="59">
        <v>271</v>
      </c>
      <c r="AO103" s="174">
        <v>2.5103375448101439</v>
      </c>
      <c r="AP103" s="58">
        <v>8.8370971191161884E-2</v>
      </c>
      <c r="AQ103" s="59">
        <v>271</v>
      </c>
      <c r="AR103" s="174">
        <v>1.775980336979615</v>
      </c>
      <c r="AS103" s="58">
        <v>0.11781801151255961</v>
      </c>
      <c r="AT103" s="60">
        <v>173</v>
      </c>
    </row>
    <row r="104" spans="1:46" ht="14.5" customHeight="1">
      <c r="A104" s="61" t="s">
        <v>67</v>
      </c>
      <c r="B104" s="172">
        <v>2.6615210552142319</v>
      </c>
      <c r="C104" s="63">
        <v>0.10544953851847839</v>
      </c>
      <c r="D104" s="64">
        <v>171</v>
      </c>
      <c r="E104" s="172">
        <v>2.0790048200496538</v>
      </c>
      <c r="F104" s="63">
        <v>0.10039884821950661</v>
      </c>
      <c r="G104" s="64">
        <v>170</v>
      </c>
      <c r="H104" s="172">
        <v>2.6573869461339941</v>
      </c>
      <c r="I104" s="63">
        <v>0.10168421312830909</v>
      </c>
      <c r="J104" s="64">
        <v>171</v>
      </c>
      <c r="K104" s="172">
        <v>3.005409672830853</v>
      </c>
      <c r="L104" s="63">
        <v>0.12634798457906299</v>
      </c>
      <c r="M104" s="64">
        <v>171</v>
      </c>
      <c r="N104" s="172">
        <v>3.3892205482088742</v>
      </c>
      <c r="O104" s="63">
        <v>0.1163428341512741</v>
      </c>
      <c r="P104" s="64">
        <v>172</v>
      </c>
      <c r="Q104" s="172">
        <v>3.2257350266064799</v>
      </c>
      <c r="R104" s="63">
        <v>0.1141297018151765</v>
      </c>
      <c r="S104" s="64">
        <v>173</v>
      </c>
      <c r="T104" s="172">
        <v>2.972298905366288</v>
      </c>
      <c r="U104" s="63">
        <v>0.1126489904320163</v>
      </c>
      <c r="V104" s="64">
        <v>172</v>
      </c>
      <c r="W104" s="172">
        <v>2.593197284428256</v>
      </c>
      <c r="X104" s="63">
        <v>0.11104854362360179</v>
      </c>
      <c r="Y104" s="64">
        <v>172</v>
      </c>
      <c r="Z104" s="172">
        <v>2.2919778583070238</v>
      </c>
      <c r="AA104" s="63">
        <v>0.1113193767629674</v>
      </c>
      <c r="AB104" s="64">
        <v>172</v>
      </c>
      <c r="AC104" s="172">
        <v>2.9943436706800068</v>
      </c>
      <c r="AD104" s="63">
        <v>0.1231616447820619</v>
      </c>
      <c r="AE104" s="64">
        <v>172</v>
      </c>
      <c r="AF104" s="172">
        <v>3.3444927442285222</v>
      </c>
      <c r="AG104" s="63">
        <v>0.1048215514554755</v>
      </c>
      <c r="AH104" s="64">
        <v>173</v>
      </c>
      <c r="AI104" s="172">
        <v>3.395567704670861</v>
      </c>
      <c r="AJ104" s="63">
        <v>0.1087503894978883</v>
      </c>
      <c r="AK104" s="64">
        <v>171</v>
      </c>
      <c r="AL104" s="172">
        <v>3.2422901827855202</v>
      </c>
      <c r="AM104" s="63">
        <v>0.1070110943191853</v>
      </c>
      <c r="AN104" s="64">
        <v>172</v>
      </c>
      <c r="AO104" s="172">
        <v>2.7925262415484058</v>
      </c>
      <c r="AP104" s="63">
        <v>0.10812879926028419</v>
      </c>
      <c r="AQ104" s="64">
        <v>172</v>
      </c>
      <c r="AR104" s="172">
        <v>1.550815369024144</v>
      </c>
      <c r="AS104" s="63">
        <v>0.1253296198498261</v>
      </c>
      <c r="AT104" s="65">
        <v>95</v>
      </c>
    </row>
    <row r="105" spans="1:46" ht="14.5" customHeight="1">
      <c r="A105" s="56" t="s">
        <v>68</v>
      </c>
      <c r="B105" s="174">
        <v>2.3676741234833658</v>
      </c>
      <c r="C105" s="58">
        <v>0.1030475071436858</v>
      </c>
      <c r="D105" s="59">
        <v>197</v>
      </c>
      <c r="E105" s="174">
        <v>1.9183567717810399</v>
      </c>
      <c r="F105" s="58">
        <v>8.771125248181319E-2</v>
      </c>
      <c r="G105" s="59">
        <v>201</v>
      </c>
      <c r="H105" s="174">
        <v>2.2981826007062391</v>
      </c>
      <c r="I105" s="58">
        <v>9.7180600153571065E-2</v>
      </c>
      <c r="J105" s="59">
        <v>202</v>
      </c>
      <c r="K105" s="174">
        <v>3.051441922573094</v>
      </c>
      <c r="L105" s="58">
        <v>0.1041674756997185</v>
      </c>
      <c r="M105" s="59">
        <v>201</v>
      </c>
      <c r="N105" s="174">
        <v>3.5734457075298041</v>
      </c>
      <c r="O105" s="58">
        <v>0.1086773265234858</v>
      </c>
      <c r="P105" s="59">
        <v>197</v>
      </c>
      <c r="Q105" s="174">
        <v>3.1571561324616462</v>
      </c>
      <c r="R105" s="58">
        <v>0.10883619491717179</v>
      </c>
      <c r="S105" s="59">
        <v>202</v>
      </c>
      <c r="T105" s="174">
        <v>2.802630776493412</v>
      </c>
      <c r="U105" s="58">
        <v>0.10062956023919981</v>
      </c>
      <c r="V105" s="59">
        <v>202</v>
      </c>
      <c r="W105" s="174">
        <v>3.003918871588342</v>
      </c>
      <c r="X105" s="58">
        <v>0.1084641637525061</v>
      </c>
      <c r="Y105" s="59">
        <v>201</v>
      </c>
      <c r="Z105" s="174">
        <v>2.715839851174592</v>
      </c>
      <c r="AA105" s="58">
        <v>0.11371434051337891</v>
      </c>
      <c r="AB105" s="59">
        <v>200</v>
      </c>
      <c r="AC105" s="174">
        <v>3.4417480640646931</v>
      </c>
      <c r="AD105" s="58">
        <v>0.1141315012591563</v>
      </c>
      <c r="AE105" s="59">
        <v>201</v>
      </c>
      <c r="AF105" s="174">
        <v>3.1896775253329861</v>
      </c>
      <c r="AG105" s="58">
        <v>0.1056295984208388</v>
      </c>
      <c r="AH105" s="59">
        <v>202</v>
      </c>
      <c r="AI105" s="174">
        <v>3.207865007478345</v>
      </c>
      <c r="AJ105" s="58">
        <v>0.1065068058116278</v>
      </c>
      <c r="AK105" s="59">
        <v>202</v>
      </c>
      <c r="AL105" s="174">
        <v>3.1279020522472449</v>
      </c>
      <c r="AM105" s="58">
        <v>0.1061349177266859</v>
      </c>
      <c r="AN105" s="59">
        <v>201</v>
      </c>
      <c r="AO105" s="174">
        <v>2.4504529346729051</v>
      </c>
      <c r="AP105" s="58">
        <v>9.0043011688292041E-2</v>
      </c>
      <c r="AQ105" s="59">
        <v>200</v>
      </c>
      <c r="AR105" s="174">
        <v>1.5312373250379621</v>
      </c>
      <c r="AS105" s="58">
        <v>0.1068405573529625</v>
      </c>
      <c r="AT105" s="60">
        <v>121</v>
      </c>
    </row>
    <row r="106" spans="1:46" ht="14.5" customHeight="1" thickBot="1">
      <c r="A106" s="74" t="s">
        <v>69</v>
      </c>
      <c r="B106" s="175">
        <v>2.7621782133763602</v>
      </c>
      <c r="C106" s="76">
        <v>9.1756705114840825E-2</v>
      </c>
      <c r="D106" s="77">
        <v>207</v>
      </c>
      <c r="E106" s="175">
        <v>2.071762474629828</v>
      </c>
      <c r="F106" s="76">
        <v>8.754659751787891E-2</v>
      </c>
      <c r="G106" s="77">
        <v>208</v>
      </c>
      <c r="H106" s="175">
        <v>2.792001770202341</v>
      </c>
      <c r="I106" s="76">
        <v>9.1519058098319644E-2</v>
      </c>
      <c r="J106" s="77">
        <v>205</v>
      </c>
      <c r="K106" s="175">
        <v>3.359161142478071</v>
      </c>
      <c r="L106" s="76">
        <v>9.9460565594469141E-2</v>
      </c>
      <c r="M106" s="77">
        <v>206</v>
      </c>
      <c r="N106" s="175">
        <v>3.762996593314722</v>
      </c>
      <c r="O106" s="76">
        <v>9.170187633969841E-2</v>
      </c>
      <c r="P106" s="77">
        <v>207</v>
      </c>
      <c r="Q106" s="175">
        <v>3.341142398837682</v>
      </c>
      <c r="R106" s="76">
        <v>0.10009555519132381</v>
      </c>
      <c r="S106" s="77">
        <v>208</v>
      </c>
      <c r="T106" s="175">
        <v>3.0482905354187251</v>
      </c>
      <c r="U106" s="76">
        <v>0.1018767072383342</v>
      </c>
      <c r="V106" s="77">
        <v>205</v>
      </c>
      <c r="W106" s="175">
        <v>2.8039332903084659</v>
      </c>
      <c r="X106" s="76">
        <v>0.10529656886752629</v>
      </c>
      <c r="Y106" s="77">
        <v>207</v>
      </c>
      <c r="Z106" s="175">
        <v>2.397482591087158</v>
      </c>
      <c r="AA106" s="76">
        <v>0.1051087003525671</v>
      </c>
      <c r="AB106" s="77">
        <v>205</v>
      </c>
      <c r="AC106" s="175">
        <v>3.3624066661368079</v>
      </c>
      <c r="AD106" s="76">
        <v>0.108094245252642</v>
      </c>
      <c r="AE106" s="77">
        <v>203</v>
      </c>
      <c r="AF106" s="175">
        <v>3.768747716182594</v>
      </c>
      <c r="AG106" s="76">
        <v>9.6012656336604663E-2</v>
      </c>
      <c r="AH106" s="77">
        <v>208</v>
      </c>
      <c r="AI106" s="175">
        <v>3.8833527905724758</v>
      </c>
      <c r="AJ106" s="76">
        <v>0.1038069375360912</v>
      </c>
      <c r="AK106" s="77">
        <v>208</v>
      </c>
      <c r="AL106" s="175">
        <v>3.7708841335113541</v>
      </c>
      <c r="AM106" s="76">
        <v>9.6231319389363232E-2</v>
      </c>
      <c r="AN106" s="77">
        <v>209</v>
      </c>
      <c r="AO106" s="175">
        <v>2.9264563690295611</v>
      </c>
      <c r="AP106" s="76">
        <v>8.9785249042070137E-2</v>
      </c>
      <c r="AQ106" s="77">
        <v>205</v>
      </c>
      <c r="AR106" s="175">
        <v>1.695755331938815</v>
      </c>
      <c r="AS106" s="76">
        <v>0.13371908711337521</v>
      </c>
      <c r="AT106" s="78">
        <v>115</v>
      </c>
    </row>
    <row r="107" spans="1:46" ht="14.5" customHeight="1">
      <c r="A107" s="79" t="s">
        <v>70</v>
      </c>
      <c r="B107" s="123">
        <v>2.6077739877858899</v>
      </c>
      <c r="C107" s="81">
        <v>2.8221789968940491E-2</v>
      </c>
      <c r="D107" s="82">
        <v>2614</v>
      </c>
      <c r="E107" s="123">
        <v>1.994608433371323</v>
      </c>
      <c r="F107" s="81">
        <v>2.6417794870858071E-2</v>
      </c>
      <c r="G107" s="82">
        <v>2638</v>
      </c>
      <c r="H107" s="123">
        <v>2.458694592546582</v>
      </c>
      <c r="I107" s="81">
        <v>2.7796758104017869E-2</v>
      </c>
      <c r="J107" s="82">
        <v>2638</v>
      </c>
      <c r="K107" s="123">
        <v>3.229668274939133</v>
      </c>
      <c r="L107" s="81">
        <v>3.1700750670555458E-2</v>
      </c>
      <c r="M107" s="82">
        <v>2646</v>
      </c>
      <c r="N107" s="123">
        <v>3.5863459312044941</v>
      </c>
      <c r="O107" s="81">
        <v>3.1864888987827973E-2</v>
      </c>
      <c r="P107" s="82">
        <v>2649</v>
      </c>
      <c r="Q107" s="123">
        <v>3.2224087515815638</v>
      </c>
      <c r="R107" s="81">
        <v>3.250121169447031E-2</v>
      </c>
      <c r="S107" s="82">
        <v>2649</v>
      </c>
      <c r="T107" s="123">
        <v>2.9370666634969189</v>
      </c>
      <c r="U107" s="81">
        <v>3.1825790044712553E-2</v>
      </c>
      <c r="V107" s="82">
        <v>2653</v>
      </c>
      <c r="W107" s="123">
        <v>2.9772702557598452</v>
      </c>
      <c r="X107" s="81">
        <v>3.280991538375521E-2</v>
      </c>
      <c r="Y107" s="82">
        <v>2653</v>
      </c>
      <c r="Z107" s="123">
        <v>2.4999379392305712</v>
      </c>
      <c r="AA107" s="81">
        <v>3.2095049387860529E-2</v>
      </c>
      <c r="AB107" s="82">
        <v>2638</v>
      </c>
      <c r="AC107" s="123">
        <v>3.2817316293937888</v>
      </c>
      <c r="AD107" s="81">
        <v>3.2988386731009033E-2</v>
      </c>
      <c r="AE107" s="82">
        <v>2648</v>
      </c>
      <c r="AF107" s="123">
        <v>3.445084865338389</v>
      </c>
      <c r="AG107" s="81">
        <v>3.0724745851789779E-2</v>
      </c>
      <c r="AH107" s="82">
        <v>2654</v>
      </c>
      <c r="AI107" s="123">
        <v>3.461996563005465</v>
      </c>
      <c r="AJ107" s="81">
        <v>3.1647099797916578E-2</v>
      </c>
      <c r="AK107" s="82">
        <v>2653</v>
      </c>
      <c r="AL107" s="123">
        <v>3.442530229784611</v>
      </c>
      <c r="AM107" s="81">
        <v>3.1194652329530531E-2</v>
      </c>
      <c r="AN107" s="82">
        <v>2650</v>
      </c>
      <c r="AO107" s="123">
        <v>2.3491198225340941</v>
      </c>
      <c r="AP107" s="81">
        <v>2.8285203612753631E-2</v>
      </c>
      <c r="AQ107" s="82">
        <v>2641</v>
      </c>
      <c r="AR107" s="123">
        <v>1.6665817896243209</v>
      </c>
      <c r="AS107" s="81">
        <v>3.7164397941183328E-2</v>
      </c>
      <c r="AT107" s="83">
        <v>1563</v>
      </c>
    </row>
    <row r="108" spans="1:46" ht="14.5" customHeight="1">
      <c r="A108" s="79" t="s">
        <v>71</v>
      </c>
      <c r="B108" s="123">
        <v>2.6667086052610949</v>
      </c>
      <c r="C108" s="81">
        <v>4.1465205857127152E-2</v>
      </c>
      <c r="D108" s="82">
        <v>1128</v>
      </c>
      <c r="E108" s="123">
        <v>2.0019155344274751</v>
      </c>
      <c r="F108" s="81">
        <v>3.9909662355812683E-2</v>
      </c>
      <c r="G108" s="82">
        <v>1132</v>
      </c>
      <c r="H108" s="123">
        <v>2.5249441418045908</v>
      </c>
      <c r="I108" s="81">
        <v>4.1368637704777583E-2</v>
      </c>
      <c r="J108" s="82">
        <v>1126</v>
      </c>
      <c r="K108" s="123">
        <v>3.2199920224088912</v>
      </c>
      <c r="L108" s="81">
        <v>4.5578530074307601E-2</v>
      </c>
      <c r="M108" s="82">
        <v>1133</v>
      </c>
      <c r="N108" s="123">
        <v>3.5339351405169142</v>
      </c>
      <c r="O108" s="81">
        <v>4.5759092993388463E-2</v>
      </c>
      <c r="P108" s="82">
        <v>1135</v>
      </c>
      <c r="Q108" s="123">
        <v>3.1656857386392221</v>
      </c>
      <c r="R108" s="81">
        <v>4.5280264051432227E-2</v>
      </c>
      <c r="S108" s="82">
        <v>1137</v>
      </c>
      <c r="T108" s="123">
        <v>2.9456923521004641</v>
      </c>
      <c r="U108" s="81">
        <v>4.4751619149162009E-2</v>
      </c>
      <c r="V108" s="82">
        <v>1134</v>
      </c>
      <c r="W108" s="123">
        <v>2.7334640811070501</v>
      </c>
      <c r="X108" s="81">
        <v>4.5624257824886383E-2</v>
      </c>
      <c r="Y108" s="82">
        <v>1137</v>
      </c>
      <c r="Z108" s="123">
        <v>2.4410248347309809</v>
      </c>
      <c r="AA108" s="81">
        <v>4.53596134859909E-2</v>
      </c>
      <c r="AB108" s="82">
        <v>1131</v>
      </c>
      <c r="AC108" s="123">
        <v>3.102076174586363</v>
      </c>
      <c r="AD108" s="81">
        <v>4.7615085740955111E-2</v>
      </c>
      <c r="AE108" s="82">
        <v>1130</v>
      </c>
      <c r="AF108" s="123">
        <v>3.502876435843179</v>
      </c>
      <c r="AG108" s="81">
        <v>4.3748125851471843E-2</v>
      </c>
      <c r="AH108" s="82">
        <v>1138</v>
      </c>
      <c r="AI108" s="123">
        <v>3.575454763311555</v>
      </c>
      <c r="AJ108" s="81">
        <v>4.5227218528011738E-2</v>
      </c>
      <c r="AK108" s="82">
        <v>1138</v>
      </c>
      <c r="AL108" s="123">
        <v>3.4850451389970911</v>
      </c>
      <c r="AM108" s="81">
        <v>4.4785820081500081E-2</v>
      </c>
      <c r="AN108" s="82">
        <v>1131</v>
      </c>
      <c r="AO108" s="123">
        <v>2.6463841848715068</v>
      </c>
      <c r="AP108" s="81">
        <v>4.353543454310458E-2</v>
      </c>
      <c r="AQ108" s="82">
        <v>1132</v>
      </c>
      <c r="AR108" s="123">
        <v>1.68770769617544</v>
      </c>
      <c r="AS108" s="81">
        <v>5.6264992868167163E-2</v>
      </c>
      <c r="AT108" s="83">
        <v>688</v>
      </c>
    </row>
    <row r="109" spans="1:46" ht="14.5" customHeight="1">
      <c r="A109" s="84" t="s">
        <v>72</v>
      </c>
      <c r="B109" s="128">
        <v>2.619426520360927</v>
      </c>
      <c r="C109" s="86">
        <v>2.4081374082160701E-2</v>
      </c>
      <c r="D109" s="87">
        <v>3742</v>
      </c>
      <c r="E109" s="128">
        <v>1.996046469218042</v>
      </c>
      <c r="F109" s="86">
        <v>2.2625569800418459E-2</v>
      </c>
      <c r="G109" s="87">
        <v>3770</v>
      </c>
      <c r="H109" s="128">
        <v>2.4717041547339331</v>
      </c>
      <c r="I109" s="86">
        <v>2.3770423438216681E-2</v>
      </c>
      <c r="J109" s="87">
        <v>3764</v>
      </c>
      <c r="K109" s="128">
        <v>3.2277636426798479</v>
      </c>
      <c r="L109" s="86">
        <v>2.699544167012163E-2</v>
      </c>
      <c r="M109" s="87">
        <v>3779</v>
      </c>
      <c r="N109" s="128">
        <v>3.5760315105239728</v>
      </c>
      <c r="O109" s="86">
        <v>2.713250310953845E-2</v>
      </c>
      <c r="P109" s="87">
        <v>3784</v>
      </c>
      <c r="Q109" s="128">
        <v>3.2112202181478762</v>
      </c>
      <c r="R109" s="86">
        <v>2.7578121662942899E-2</v>
      </c>
      <c r="S109" s="87">
        <v>3786</v>
      </c>
      <c r="T109" s="128">
        <v>2.938762613401483</v>
      </c>
      <c r="U109" s="86">
        <v>2.7039791216487669E-2</v>
      </c>
      <c r="V109" s="87">
        <v>3787</v>
      </c>
      <c r="W109" s="128">
        <v>2.9292783300551481</v>
      </c>
      <c r="X109" s="86">
        <v>2.7842651872448561E-2</v>
      </c>
      <c r="Y109" s="87">
        <v>3790</v>
      </c>
      <c r="Z109" s="128">
        <v>2.4883307062414328</v>
      </c>
      <c r="AA109" s="86">
        <v>2.7276568018979031E-2</v>
      </c>
      <c r="AB109" s="87">
        <v>3769</v>
      </c>
      <c r="AC109" s="128">
        <v>3.2463992312062451</v>
      </c>
      <c r="AD109" s="86">
        <v>2.8102821844655412E-2</v>
      </c>
      <c r="AE109" s="87">
        <v>3778</v>
      </c>
      <c r="AF109" s="128">
        <v>3.456480871255649</v>
      </c>
      <c r="AG109" s="86">
        <v>2.612957999316871E-2</v>
      </c>
      <c r="AH109" s="87">
        <v>3792</v>
      </c>
      <c r="AI109" s="128">
        <v>3.4843678460044818</v>
      </c>
      <c r="AJ109" s="86">
        <v>2.6923853181252452E-2</v>
      </c>
      <c r="AK109" s="87">
        <v>3791</v>
      </c>
      <c r="AL109" s="128">
        <v>3.4508706142391028</v>
      </c>
      <c r="AM109" s="86">
        <v>2.65693658154991E-2</v>
      </c>
      <c r="AN109" s="87">
        <v>3781</v>
      </c>
      <c r="AO109" s="128">
        <v>2.4076574848300112</v>
      </c>
      <c r="AP109" s="86">
        <v>2.429280336295761E-2</v>
      </c>
      <c r="AQ109" s="87">
        <v>3773</v>
      </c>
      <c r="AR109" s="128">
        <v>1.6708566817723349</v>
      </c>
      <c r="AS109" s="86">
        <v>3.1755837147097163E-2</v>
      </c>
      <c r="AT109" s="88">
        <v>2251</v>
      </c>
    </row>
    <row r="110" spans="1:46" ht="14.5" customHeight="1">
      <c r="A110" s="1255" t="s">
        <v>343</v>
      </c>
      <c r="B110" s="1255" t="s">
        <v>344</v>
      </c>
      <c r="C110" s="1255" t="s">
        <v>344</v>
      </c>
      <c r="D110" s="1255" t="s">
        <v>344</v>
      </c>
      <c r="E110" s="1255" t="s">
        <v>344</v>
      </c>
      <c r="F110" s="1255" t="s">
        <v>344</v>
      </c>
      <c r="G110" s="1255" t="s">
        <v>344</v>
      </c>
      <c r="H110" s="1255" t="s">
        <v>344</v>
      </c>
      <c r="I110" s="1255" t="s">
        <v>344</v>
      </c>
      <c r="J110" s="1255" t="s">
        <v>344</v>
      </c>
      <c r="K110" s="1255" t="s">
        <v>344</v>
      </c>
      <c r="L110" s="1255" t="s">
        <v>344</v>
      </c>
      <c r="M110" s="1255" t="s">
        <v>344</v>
      </c>
      <c r="N110" s="1255" t="s">
        <v>344</v>
      </c>
      <c r="O110" s="1255" t="s">
        <v>344</v>
      </c>
      <c r="P110" s="1255" t="s">
        <v>344</v>
      </c>
      <c r="Q110" s="1255" t="s">
        <v>344</v>
      </c>
      <c r="R110" s="1255" t="s">
        <v>344</v>
      </c>
      <c r="S110" s="1255" t="s">
        <v>344</v>
      </c>
      <c r="T110" s="1255" t="s">
        <v>344</v>
      </c>
      <c r="U110" s="1255" t="s">
        <v>344</v>
      </c>
      <c r="V110" s="1255" t="s">
        <v>344</v>
      </c>
      <c r="W110" s="1255" t="s">
        <v>344</v>
      </c>
      <c r="X110" s="1255" t="s">
        <v>344</v>
      </c>
      <c r="Y110" s="1255" t="s">
        <v>344</v>
      </c>
      <c r="Z110" s="1255" t="s">
        <v>344</v>
      </c>
      <c r="AA110" s="1255" t="s">
        <v>344</v>
      </c>
      <c r="AB110" s="1255" t="s">
        <v>344</v>
      </c>
      <c r="AC110" s="1255" t="s">
        <v>344</v>
      </c>
      <c r="AD110" s="1255" t="s">
        <v>344</v>
      </c>
      <c r="AE110" s="1255" t="s">
        <v>344</v>
      </c>
      <c r="AF110" s="1255" t="s">
        <v>344</v>
      </c>
      <c r="AG110" s="1255" t="s">
        <v>344</v>
      </c>
      <c r="AH110" s="1255" t="s">
        <v>344</v>
      </c>
      <c r="AI110" s="1255" t="s">
        <v>344</v>
      </c>
      <c r="AJ110" s="1255" t="s">
        <v>344</v>
      </c>
      <c r="AK110" s="1255" t="s">
        <v>344</v>
      </c>
      <c r="AL110" s="1255" t="s">
        <v>344</v>
      </c>
      <c r="AM110" s="1255" t="s">
        <v>344</v>
      </c>
      <c r="AN110" s="1255" t="s">
        <v>344</v>
      </c>
      <c r="AO110" s="1255" t="s">
        <v>344</v>
      </c>
      <c r="AP110" s="1255" t="s">
        <v>344</v>
      </c>
      <c r="AQ110" s="1255" t="s">
        <v>344</v>
      </c>
      <c r="AR110" s="1255" t="s">
        <v>344</v>
      </c>
      <c r="AS110" s="1255" t="s">
        <v>344</v>
      </c>
      <c r="AT110" s="1255" t="s">
        <v>344</v>
      </c>
    </row>
    <row r="111" spans="1:46" ht="14.5" customHeight="1">
      <c r="A111" s="1255" t="s">
        <v>348</v>
      </c>
      <c r="B111" s="1255" t="s">
        <v>115</v>
      </c>
      <c r="C111" s="1255" t="s">
        <v>115</v>
      </c>
      <c r="D111" s="1255" t="s">
        <v>115</v>
      </c>
      <c r="E111" s="1255" t="s">
        <v>115</v>
      </c>
      <c r="F111" s="1255" t="s">
        <v>115</v>
      </c>
      <c r="G111" s="1255" t="s">
        <v>115</v>
      </c>
      <c r="H111" s="1255" t="s">
        <v>115</v>
      </c>
      <c r="I111" s="1255" t="s">
        <v>115</v>
      </c>
      <c r="J111" s="1255" t="s">
        <v>115</v>
      </c>
      <c r="K111" s="1255" t="s">
        <v>115</v>
      </c>
      <c r="L111" s="1255" t="s">
        <v>115</v>
      </c>
      <c r="M111" s="1255" t="s">
        <v>115</v>
      </c>
      <c r="N111" s="1255" t="s">
        <v>115</v>
      </c>
      <c r="O111" s="1255" t="s">
        <v>115</v>
      </c>
      <c r="P111" s="1255" t="s">
        <v>115</v>
      </c>
      <c r="Q111" s="1255" t="s">
        <v>115</v>
      </c>
      <c r="R111" s="1255" t="s">
        <v>115</v>
      </c>
      <c r="S111" s="1255" t="s">
        <v>115</v>
      </c>
      <c r="T111" s="1255" t="s">
        <v>115</v>
      </c>
      <c r="U111" s="1255" t="s">
        <v>115</v>
      </c>
      <c r="V111" s="1255" t="s">
        <v>115</v>
      </c>
      <c r="W111" s="1255" t="s">
        <v>115</v>
      </c>
      <c r="X111" s="1255" t="s">
        <v>115</v>
      </c>
      <c r="Y111" s="1255" t="s">
        <v>115</v>
      </c>
      <c r="Z111" s="1255" t="s">
        <v>115</v>
      </c>
      <c r="AA111" s="1255" t="s">
        <v>115</v>
      </c>
      <c r="AB111" s="1255" t="s">
        <v>115</v>
      </c>
      <c r="AC111" s="1255" t="s">
        <v>115</v>
      </c>
      <c r="AD111" s="1255" t="s">
        <v>115</v>
      </c>
      <c r="AE111" s="1255" t="s">
        <v>115</v>
      </c>
      <c r="AF111" s="1255" t="s">
        <v>115</v>
      </c>
      <c r="AG111" s="1255" t="s">
        <v>115</v>
      </c>
      <c r="AH111" s="1255" t="s">
        <v>115</v>
      </c>
      <c r="AI111" s="1255" t="s">
        <v>115</v>
      </c>
      <c r="AJ111" s="1255" t="s">
        <v>115</v>
      </c>
      <c r="AK111" s="1255" t="s">
        <v>115</v>
      </c>
      <c r="AL111" s="1255" t="s">
        <v>115</v>
      </c>
      <c r="AM111" s="1255" t="s">
        <v>115</v>
      </c>
      <c r="AN111" s="1255" t="s">
        <v>115</v>
      </c>
      <c r="AO111" s="1255" t="s">
        <v>115</v>
      </c>
      <c r="AP111" s="1255" t="s">
        <v>115</v>
      </c>
      <c r="AQ111" s="1255" t="s">
        <v>115</v>
      </c>
      <c r="AR111" s="1255" t="s">
        <v>115</v>
      </c>
      <c r="AS111" s="1255" t="s">
        <v>115</v>
      </c>
      <c r="AT111" s="1255" t="s">
        <v>115</v>
      </c>
    </row>
    <row r="112" spans="1:46" ht="14.5" customHeight="1">
      <c r="A112" s="1255" t="s">
        <v>754</v>
      </c>
      <c r="B112" s="1255" t="s">
        <v>349</v>
      </c>
      <c r="C112" s="1255" t="s">
        <v>349</v>
      </c>
      <c r="D112" s="1255" t="s">
        <v>349</v>
      </c>
      <c r="E112" s="1255" t="s">
        <v>349</v>
      </c>
      <c r="F112" s="1255" t="s">
        <v>349</v>
      </c>
      <c r="G112" s="1255" t="s">
        <v>349</v>
      </c>
      <c r="H112" s="1255" t="s">
        <v>349</v>
      </c>
      <c r="I112" s="1255" t="s">
        <v>349</v>
      </c>
      <c r="J112" s="1255" t="s">
        <v>349</v>
      </c>
      <c r="K112" s="1255" t="s">
        <v>349</v>
      </c>
      <c r="L112" s="1255" t="s">
        <v>349</v>
      </c>
      <c r="M112" s="1255" t="s">
        <v>349</v>
      </c>
      <c r="N112" s="1255" t="s">
        <v>349</v>
      </c>
      <c r="O112" s="1255" t="s">
        <v>349</v>
      </c>
      <c r="P112" s="1255" t="s">
        <v>349</v>
      </c>
      <c r="Q112" s="1255" t="s">
        <v>349</v>
      </c>
      <c r="R112" s="1255" t="s">
        <v>349</v>
      </c>
      <c r="S112" s="1255" t="s">
        <v>349</v>
      </c>
      <c r="T112" s="1255" t="s">
        <v>349</v>
      </c>
      <c r="U112" s="1255" t="s">
        <v>349</v>
      </c>
      <c r="V112" s="1255" t="s">
        <v>349</v>
      </c>
      <c r="W112" s="1255" t="s">
        <v>349</v>
      </c>
      <c r="X112" s="1255" t="s">
        <v>349</v>
      </c>
      <c r="Y112" s="1255" t="s">
        <v>349</v>
      </c>
      <c r="Z112" s="1255" t="s">
        <v>349</v>
      </c>
      <c r="AA112" s="1255" t="s">
        <v>349</v>
      </c>
      <c r="AB112" s="1255" t="s">
        <v>349</v>
      </c>
      <c r="AC112" s="1255" t="s">
        <v>349</v>
      </c>
      <c r="AD112" s="1255" t="s">
        <v>349</v>
      </c>
      <c r="AE112" s="1255" t="s">
        <v>349</v>
      </c>
      <c r="AF112" s="1255" t="s">
        <v>349</v>
      </c>
      <c r="AG112" s="1255" t="s">
        <v>349</v>
      </c>
      <c r="AH112" s="1255" t="s">
        <v>349</v>
      </c>
      <c r="AI112" s="1255" t="s">
        <v>349</v>
      </c>
      <c r="AJ112" s="1255" t="s">
        <v>349</v>
      </c>
      <c r="AK112" s="1255" t="s">
        <v>349</v>
      </c>
      <c r="AL112" s="1255" t="s">
        <v>349</v>
      </c>
      <c r="AM112" s="1255" t="s">
        <v>349</v>
      </c>
      <c r="AN112" s="1255" t="s">
        <v>349</v>
      </c>
      <c r="AO112" s="1255" t="s">
        <v>349</v>
      </c>
      <c r="AP112" s="1255" t="s">
        <v>349</v>
      </c>
      <c r="AQ112" s="1255" t="s">
        <v>349</v>
      </c>
      <c r="AR112" s="1255" t="s">
        <v>349</v>
      </c>
      <c r="AS112" s="1255" t="s">
        <v>349</v>
      </c>
      <c r="AT112" s="1255" t="s">
        <v>349</v>
      </c>
    </row>
    <row r="113" spans="1:46" ht="14.5" customHeight="1"/>
    <row r="114" spans="1:46" ht="14.5" customHeight="1">
      <c r="A114" s="1240" t="s">
        <v>709</v>
      </c>
      <c r="B114" s="1240"/>
      <c r="C114" s="1240"/>
      <c r="D114" s="1240"/>
      <c r="E114" s="1240"/>
      <c r="F114" s="1240"/>
      <c r="G114" s="1240"/>
      <c r="H114" s="1240"/>
      <c r="I114" s="1240"/>
      <c r="J114" s="1240"/>
      <c r="K114" s="1240"/>
      <c r="L114" s="1240"/>
      <c r="M114" s="1240"/>
      <c r="N114" s="1240"/>
      <c r="O114" s="1240"/>
      <c r="P114" s="1240"/>
      <c r="Q114" s="1240"/>
      <c r="R114" s="1240"/>
      <c r="S114" s="1240"/>
      <c r="T114" s="1240"/>
      <c r="U114" s="1240"/>
      <c r="V114" s="1240"/>
      <c r="W114" s="1240"/>
      <c r="X114" s="1240"/>
      <c r="Y114" s="1240"/>
      <c r="Z114" s="1240"/>
      <c r="AA114" s="1240"/>
      <c r="AB114" s="1240"/>
      <c r="AC114" s="1240"/>
      <c r="AD114" s="1240"/>
      <c r="AE114" s="1240"/>
      <c r="AF114" s="1240"/>
      <c r="AG114" s="1240"/>
      <c r="AH114" s="1240"/>
      <c r="AI114" s="1240"/>
      <c r="AJ114" s="1240"/>
      <c r="AK114" s="1240"/>
      <c r="AL114" s="1240"/>
      <c r="AM114" s="1240"/>
      <c r="AN114" s="1240"/>
      <c r="AO114" s="1240"/>
      <c r="AP114" s="1240"/>
      <c r="AQ114" s="1240"/>
      <c r="AR114" s="1240"/>
      <c r="AS114" s="1240"/>
      <c r="AT114" s="1240"/>
    </row>
    <row r="115" spans="1:46" ht="51.65" customHeight="1" thickBot="1">
      <c r="A115" s="1400" t="s">
        <v>43</v>
      </c>
      <c r="B115" s="1243" t="s">
        <v>353</v>
      </c>
      <c r="C115" s="1244"/>
      <c r="D115" s="1245"/>
      <c r="E115" s="1243" t="s">
        <v>354</v>
      </c>
      <c r="F115" s="1244"/>
      <c r="G115" s="1245"/>
      <c r="H115" s="1243" t="s">
        <v>355</v>
      </c>
      <c r="I115" s="1244"/>
      <c r="J115" s="1245"/>
      <c r="K115" s="1243" t="s">
        <v>356</v>
      </c>
      <c r="L115" s="1244"/>
      <c r="M115" s="1245"/>
      <c r="N115" s="1243" t="s">
        <v>357</v>
      </c>
      <c r="O115" s="1244"/>
      <c r="P115" s="1245"/>
      <c r="Q115" s="1243" t="s">
        <v>358</v>
      </c>
      <c r="R115" s="1244"/>
      <c r="S115" s="1245"/>
      <c r="T115" s="1243" t="s">
        <v>359</v>
      </c>
      <c r="U115" s="1244"/>
      <c r="V115" s="1245"/>
      <c r="W115" s="1243" t="s">
        <v>360</v>
      </c>
      <c r="X115" s="1244"/>
      <c r="Y115" s="1245"/>
      <c r="Z115" s="1243" t="s">
        <v>361</v>
      </c>
      <c r="AA115" s="1244"/>
      <c r="AB115" s="1245"/>
      <c r="AC115" s="1243" t="s">
        <v>362</v>
      </c>
      <c r="AD115" s="1244"/>
      <c r="AE115" s="1245"/>
      <c r="AF115" s="1245" t="s">
        <v>363</v>
      </c>
      <c r="AG115" s="1245" t="s">
        <v>320</v>
      </c>
      <c r="AH115" s="1245" t="s">
        <v>320</v>
      </c>
      <c r="AI115" s="1245" t="s">
        <v>364</v>
      </c>
      <c r="AJ115" s="1245" t="s">
        <v>321</v>
      </c>
      <c r="AK115" s="1245" t="s">
        <v>321</v>
      </c>
      <c r="AL115" s="1245" t="s">
        <v>365</v>
      </c>
      <c r="AM115" s="1245" t="s">
        <v>322</v>
      </c>
      <c r="AN115" s="1245" t="s">
        <v>322</v>
      </c>
      <c r="AO115" s="1245" t="s">
        <v>200</v>
      </c>
      <c r="AP115" s="1245" t="s">
        <v>323</v>
      </c>
      <c r="AQ115" s="1245" t="s">
        <v>323</v>
      </c>
      <c r="AR115" s="1245" t="s">
        <v>366</v>
      </c>
      <c r="AS115" s="1245" t="s">
        <v>324</v>
      </c>
      <c r="AT115" s="1246" t="s">
        <v>324</v>
      </c>
    </row>
    <row r="116" spans="1:46" ht="14.5" customHeight="1" thickBot="1">
      <c r="A116" s="1254" t="s">
        <v>43</v>
      </c>
      <c r="B116" s="54" t="s">
        <v>30</v>
      </c>
      <c r="C116" s="54" t="s">
        <v>111</v>
      </c>
      <c r="D116" s="55" t="s">
        <v>112</v>
      </c>
      <c r="E116" s="54" t="s">
        <v>30</v>
      </c>
      <c r="F116" s="54" t="s">
        <v>111</v>
      </c>
      <c r="G116" s="55" t="s">
        <v>112</v>
      </c>
      <c r="H116" s="54" t="s">
        <v>30</v>
      </c>
      <c r="I116" s="54" t="s">
        <v>111</v>
      </c>
      <c r="J116" s="55" t="s">
        <v>112</v>
      </c>
      <c r="K116" s="54" t="s">
        <v>30</v>
      </c>
      <c r="L116" s="54" t="s">
        <v>111</v>
      </c>
      <c r="M116" s="55" t="s">
        <v>112</v>
      </c>
      <c r="N116" s="54" t="s">
        <v>30</v>
      </c>
      <c r="O116" s="54" t="s">
        <v>111</v>
      </c>
      <c r="P116" s="55" t="s">
        <v>112</v>
      </c>
      <c r="Q116" s="54" t="s">
        <v>30</v>
      </c>
      <c r="R116" s="54" t="s">
        <v>111</v>
      </c>
      <c r="S116" s="55" t="s">
        <v>112</v>
      </c>
      <c r="T116" s="54" t="s">
        <v>30</v>
      </c>
      <c r="U116" s="54" t="s">
        <v>111</v>
      </c>
      <c r="V116" s="55" t="s">
        <v>112</v>
      </c>
      <c r="W116" s="54" t="s">
        <v>30</v>
      </c>
      <c r="X116" s="54" t="s">
        <v>111</v>
      </c>
      <c r="Y116" s="55" t="s">
        <v>112</v>
      </c>
      <c r="Z116" s="54" t="s">
        <v>30</v>
      </c>
      <c r="AA116" s="54" t="s">
        <v>111</v>
      </c>
      <c r="AB116" s="55" t="s">
        <v>112</v>
      </c>
      <c r="AC116" s="54" t="s">
        <v>30</v>
      </c>
      <c r="AD116" s="54" t="s">
        <v>111</v>
      </c>
      <c r="AE116" s="55" t="s">
        <v>112</v>
      </c>
      <c r="AF116" s="54" t="s">
        <v>30</v>
      </c>
      <c r="AG116" s="54" t="s">
        <v>111</v>
      </c>
      <c r="AH116" s="55" t="s">
        <v>112</v>
      </c>
      <c r="AI116" s="54" t="s">
        <v>30</v>
      </c>
      <c r="AJ116" s="54" t="s">
        <v>111</v>
      </c>
      <c r="AK116" s="55" t="s">
        <v>112</v>
      </c>
      <c r="AL116" s="54" t="s">
        <v>30</v>
      </c>
      <c r="AM116" s="54" t="s">
        <v>111</v>
      </c>
      <c r="AN116" s="55" t="s">
        <v>112</v>
      </c>
      <c r="AO116" s="54" t="s">
        <v>30</v>
      </c>
      <c r="AP116" s="54" t="s">
        <v>111</v>
      </c>
      <c r="AQ116" s="55" t="s">
        <v>112</v>
      </c>
      <c r="AR116" s="54" t="s">
        <v>30</v>
      </c>
      <c r="AS116" s="54" t="s">
        <v>111</v>
      </c>
      <c r="AT116" s="54" t="s">
        <v>112</v>
      </c>
    </row>
    <row r="117" spans="1:46" ht="14.5" customHeight="1">
      <c r="A117" s="56" t="s">
        <v>117</v>
      </c>
      <c r="B117" s="174">
        <v>2.7502153277015591</v>
      </c>
      <c r="C117" s="58">
        <v>4.0405081395577871E-2</v>
      </c>
      <c r="D117" s="59">
        <v>1289</v>
      </c>
      <c r="E117" s="174">
        <v>2.0011782887398031</v>
      </c>
      <c r="F117" s="58">
        <v>3.8174903964378067E-2</v>
      </c>
      <c r="G117" s="59">
        <v>1297</v>
      </c>
      <c r="H117" s="174">
        <v>2.5647960953725799</v>
      </c>
      <c r="I117" s="58">
        <v>3.9707192057326347E-2</v>
      </c>
      <c r="J117" s="59">
        <v>1298</v>
      </c>
      <c r="K117" s="174">
        <v>3.309442108401965</v>
      </c>
      <c r="L117" s="58">
        <v>4.4163910854910948E-2</v>
      </c>
      <c r="M117" s="59">
        <v>1305</v>
      </c>
      <c r="N117" s="174">
        <v>3.766082892768261</v>
      </c>
      <c r="O117" s="58">
        <v>4.5013892193501021E-2</v>
      </c>
      <c r="P117" s="59">
        <v>1306</v>
      </c>
      <c r="Q117" s="174">
        <v>3.247606994027592</v>
      </c>
      <c r="R117" s="58">
        <v>4.5138314259601672E-2</v>
      </c>
      <c r="S117" s="59">
        <v>1304</v>
      </c>
      <c r="T117" s="174">
        <v>2.952401306285533</v>
      </c>
      <c r="U117" s="58">
        <v>4.5046394258545779E-2</v>
      </c>
      <c r="V117" s="59">
        <v>1301</v>
      </c>
      <c r="W117" s="174">
        <v>2.9353053299676768</v>
      </c>
      <c r="X117" s="58">
        <v>4.6708125931606607E-2</v>
      </c>
      <c r="Y117" s="59">
        <v>1305</v>
      </c>
      <c r="Z117" s="174">
        <v>2.2851842399767022</v>
      </c>
      <c r="AA117" s="58">
        <v>4.2793498171916189E-2</v>
      </c>
      <c r="AB117" s="59">
        <v>1293</v>
      </c>
      <c r="AC117" s="174">
        <v>3.2646930638861891</v>
      </c>
      <c r="AD117" s="58">
        <v>4.5958414682786941E-2</v>
      </c>
      <c r="AE117" s="59">
        <v>1304</v>
      </c>
      <c r="AF117" s="174">
        <v>3.5207456345657739</v>
      </c>
      <c r="AG117" s="58">
        <v>4.2990092966574453E-2</v>
      </c>
      <c r="AH117" s="59">
        <v>1311</v>
      </c>
      <c r="AI117" s="174">
        <v>3.5297609066207811</v>
      </c>
      <c r="AJ117" s="58">
        <v>4.5624421265765519E-2</v>
      </c>
      <c r="AK117" s="59">
        <v>1304</v>
      </c>
      <c r="AL117" s="174">
        <v>3.4959560552958151</v>
      </c>
      <c r="AM117" s="58">
        <v>4.44076557027945E-2</v>
      </c>
      <c r="AN117" s="59">
        <v>1302</v>
      </c>
      <c r="AO117" s="174">
        <v>2.4359468631113819</v>
      </c>
      <c r="AP117" s="58">
        <v>4.109765563218562E-2</v>
      </c>
      <c r="AQ117" s="59">
        <v>1296</v>
      </c>
      <c r="AR117" s="174">
        <v>1.7921440494812459</v>
      </c>
      <c r="AS117" s="58">
        <v>5.8396741030696947E-2</v>
      </c>
      <c r="AT117" s="60">
        <v>779</v>
      </c>
    </row>
    <row r="118" spans="1:46" ht="14.5" customHeight="1" thickBot="1">
      <c r="A118" s="74" t="s">
        <v>181</v>
      </c>
      <c r="B118" s="175">
        <v>2.549729201195297</v>
      </c>
      <c r="C118" s="76">
        <v>2.9902057258063362E-2</v>
      </c>
      <c r="D118" s="77">
        <v>2450</v>
      </c>
      <c r="E118" s="175">
        <v>1.994456681313828</v>
      </c>
      <c r="F118" s="76">
        <v>2.809263143295565E-2</v>
      </c>
      <c r="G118" s="77">
        <v>2470</v>
      </c>
      <c r="H118" s="175">
        <v>2.42327274363904</v>
      </c>
      <c r="I118" s="76">
        <v>2.9629756929072919E-2</v>
      </c>
      <c r="J118" s="77">
        <v>2463</v>
      </c>
      <c r="K118" s="175">
        <v>3.183966321874053</v>
      </c>
      <c r="L118" s="76">
        <v>3.4048780107079978E-2</v>
      </c>
      <c r="M118" s="77">
        <v>2471</v>
      </c>
      <c r="N118" s="175">
        <v>3.4753663096963772</v>
      </c>
      <c r="O118" s="76">
        <v>3.3970830564498511E-2</v>
      </c>
      <c r="P118" s="77">
        <v>2475</v>
      </c>
      <c r="Q118" s="175">
        <v>3.192552589106247</v>
      </c>
      <c r="R118" s="76">
        <v>3.4807650573388582E-2</v>
      </c>
      <c r="S118" s="77">
        <v>2479</v>
      </c>
      <c r="T118" s="175">
        <v>2.9311161315944751</v>
      </c>
      <c r="U118" s="76">
        <v>3.3820909037729698E-2</v>
      </c>
      <c r="V118" s="77">
        <v>2483</v>
      </c>
      <c r="W118" s="175">
        <v>2.9279781125114872</v>
      </c>
      <c r="X118" s="76">
        <v>3.4733256436163387E-2</v>
      </c>
      <c r="Y118" s="77">
        <v>2482</v>
      </c>
      <c r="Z118" s="175">
        <v>2.597287912338972</v>
      </c>
      <c r="AA118" s="76">
        <v>3.4857422232559367E-2</v>
      </c>
      <c r="AB118" s="77">
        <v>2473</v>
      </c>
      <c r="AC118" s="175">
        <v>3.2376665066306809</v>
      </c>
      <c r="AD118" s="76">
        <v>3.5498801247416653E-2</v>
      </c>
      <c r="AE118" s="77">
        <v>2471</v>
      </c>
      <c r="AF118" s="175">
        <v>3.4235780526176218</v>
      </c>
      <c r="AG118" s="76">
        <v>3.2942179107138703E-2</v>
      </c>
      <c r="AH118" s="77">
        <v>2478</v>
      </c>
      <c r="AI118" s="175">
        <v>3.4592179853581131</v>
      </c>
      <c r="AJ118" s="76">
        <v>3.3409116601655978E-2</v>
      </c>
      <c r="AK118" s="77">
        <v>2484</v>
      </c>
      <c r="AL118" s="175">
        <v>3.4264614051615281</v>
      </c>
      <c r="AM118" s="76">
        <v>3.3202232721873483E-2</v>
      </c>
      <c r="AN118" s="77">
        <v>2476</v>
      </c>
      <c r="AO118" s="175">
        <v>2.3918782395252798</v>
      </c>
      <c r="AP118" s="76">
        <v>3.0234803975785981E-2</v>
      </c>
      <c r="AQ118" s="77">
        <v>2474</v>
      </c>
      <c r="AR118" s="175">
        <v>1.605300306203105</v>
      </c>
      <c r="AS118" s="76">
        <v>3.7286659391994187E-2</v>
      </c>
      <c r="AT118" s="1093">
        <v>1472</v>
      </c>
    </row>
    <row r="119" spans="1:46" ht="14.5" customHeight="1">
      <c r="A119" s="56" t="s">
        <v>134</v>
      </c>
      <c r="B119" s="174">
        <v>2.6796140791159639</v>
      </c>
      <c r="C119" s="58">
        <v>7.2632015425876814E-2</v>
      </c>
      <c r="D119" s="59">
        <v>429</v>
      </c>
      <c r="E119" s="174">
        <v>2.1533684197972192</v>
      </c>
      <c r="F119" s="58">
        <v>7.4907830808839795E-2</v>
      </c>
      <c r="G119" s="59">
        <v>441</v>
      </c>
      <c r="H119" s="174">
        <v>2.776229800457898</v>
      </c>
      <c r="I119" s="58">
        <v>7.3718458891163227E-2</v>
      </c>
      <c r="J119" s="59">
        <v>442</v>
      </c>
      <c r="K119" s="174">
        <v>3.1216029209325549</v>
      </c>
      <c r="L119" s="58">
        <v>7.9688054239955661E-2</v>
      </c>
      <c r="M119" s="59">
        <v>438</v>
      </c>
      <c r="N119" s="174">
        <v>3.5185796015647308</v>
      </c>
      <c r="O119" s="58">
        <v>8.2052491401748279E-2</v>
      </c>
      <c r="P119" s="59">
        <v>445</v>
      </c>
      <c r="Q119" s="174">
        <v>3.249711233408489</v>
      </c>
      <c r="R119" s="58">
        <v>8.4021902744807739E-2</v>
      </c>
      <c r="S119" s="59">
        <v>442</v>
      </c>
      <c r="T119" s="174">
        <v>2.893100379982501</v>
      </c>
      <c r="U119" s="58">
        <v>7.9206568779603026E-2</v>
      </c>
      <c r="V119" s="59">
        <v>443</v>
      </c>
      <c r="W119" s="174">
        <v>2.9231454041418341</v>
      </c>
      <c r="X119" s="58">
        <v>8.3422132184748476E-2</v>
      </c>
      <c r="Y119" s="59">
        <v>441</v>
      </c>
      <c r="Z119" s="174">
        <v>2.37379168399189</v>
      </c>
      <c r="AA119" s="58">
        <v>7.8456218259227092E-2</v>
      </c>
      <c r="AB119" s="59">
        <v>436</v>
      </c>
      <c r="AC119" s="174">
        <v>3.2924953851333889</v>
      </c>
      <c r="AD119" s="58">
        <v>8.8557874089329761E-2</v>
      </c>
      <c r="AE119" s="59">
        <v>441</v>
      </c>
      <c r="AF119" s="174">
        <v>3.3480698428523281</v>
      </c>
      <c r="AG119" s="58">
        <v>8.114988206791672E-2</v>
      </c>
      <c r="AH119" s="59">
        <v>444</v>
      </c>
      <c r="AI119" s="174">
        <v>3.274088020828692</v>
      </c>
      <c r="AJ119" s="58">
        <v>8.4623673245709269E-2</v>
      </c>
      <c r="AK119" s="59">
        <v>440</v>
      </c>
      <c r="AL119" s="174">
        <v>3.3255396840807152</v>
      </c>
      <c r="AM119" s="58">
        <v>8.1488494254128047E-2</v>
      </c>
      <c r="AN119" s="59">
        <v>443</v>
      </c>
      <c r="AO119" s="174">
        <v>2.584876054091624</v>
      </c>
      <c r="AP119" s="58">
        <v>7.7000717858796391E-2</v>
      </c>
      <c r="AQ119" s="59">
        <v>437</v>
      </c>
      <c r="AR119" s="174">
        <v>1.6933466761756251</v>
      </c>
      <c r="AS119" s="58">
        <v>9.8198428294378359E-2</v>
      </c>
      <c r="AT119" s="244">
        <v>238</v>
      </c>
    </row>
    <row r="120" spans="1:46" ht="14.5" customHeight="1">
      <c r="A120" s="61" t="s">
        <v>135</v>
      </c>
      <c r="B120" s="172">
        <v>2.6566502640663381</v>
      </c>
      <c r="C120" s="63">
        <v>3.6074281525685259E-2</v>
      </c>
      <c r="D120" s="64">
        <v>1720</v>
      </c>
      <c r="E120" s="172">
        <v>2.0447485599321431</v>
      </c>
      <c r="F120" s="63">
        <v>3.3077121972387408E-2</v>
      </c>
      <c r="G120" s="64">
        <v>1737</v>
      </c>
      <c r="H120" s="172">
        <v>2.5332039316769279</v>
      </c>
      <c r="I120" s="63">
        <v>3.5161612529160301E-2</v>
      </c>
      <c r="J120" s="64">
        <v>1735</v>
      </c>
      <c r="K120" s="172">
        <v>3.2898498398600662</v>
      </c>
      <c r="L120" s="63">
        <v>3.9986420593327063E-2</v>
      </c>
      <c r="M120" s="64">
        <v>1742</v>
      </c>
      <c r="N120" s="172">
        <v>3.6196900179515832</v>
      </c>
      <c r="O120" s="63">
        <v>4.032825832776131E-2</v>
      </c>
      <c r="P120" s="64">
        <v>1743</v>
      </c>
      <c r="Q120" s="172">
        <v>3.218284592494765</v>
      </c>
      <c r="R120" s="63">
        <v>4.1146480358504108E-2</v>
      </c>
      <c r="S120" s="64">
        <v>1745</v>
      </c>
      <c r="T120" s="172">
        <v>2.9880777331930508</v>
      </c>
      <c r="U120" s="63">
        <v>4.0454600395743653E-2</v>
      </c>
      <c r="V120" s="64">
        <v>1743</v>
      </c>
      <c r="W120" s="172">
        <v>2.9974572622690592</v>
      </c>
      <c r="X120" s="63">
        <v>4.1664163246601639E-2</v>
      </c>
      <c r="Y120" s="64">
        <v>1745</v>
      </c>
      <c r="Z120" s="172">
        <v>2.5099901798274278</v>
      </c>
      <c r="AA120" s="63">
        <v>4.1012042758450842E-2</v>
      </c>
      <c r="AB120" s="64">
        <v>1734</v>
      </c>
      <c r="AC120" s="172">
        <v>3.3065114602875658</v>
      </c>
      <c r="AD120" s="63">
        <v>4.1200328962580371E-2</v>
      </c>
      <c r="AE120" s="64">
        <v>1743</v>
      </c>
      <c r="AF120" s="172">
        <v>3.4908093648407879</v>
      </c>
      <c r="AG120" s="63">
        <v>3.8505842406283873E-2</v>
      </c>
      <c r="AH120" s="64">
        <v>1744</v>
      </c>
      <c r="AI120" s="172">
        <v>3.524674617778115</v>
      </c>
      <c r="AJ120" s="63">
        <v>3.9598384093878419E-2</v>
      </c>
      <c r="AK120" s="64">
        <v>1747</v>
      </c>
      <c r="AL120" s="172">
        <v>3.5059580332110598</v>
      </c>
      <c r="AM120" s="63">
        <v>3.8875684494129037E-2</v>
      </c>
      <c r="AN120" s="64">
        <v>1740</v>
      </c>
      <c r="AO120" s="172">
        <v>2.4460096260127808</v>
      </c>
      <c r="AP120" s="63">
        <v>3.6150114098527857E-2</v>
      </c>
      <c r="AQ120" s="64">
        <v>1739</v>
      </c>
      <c r="AR120" s="172">
        <v>1.695451495163034</v>
      </c>
      <c r="AS120" s="63">
        <v>4.7270741680508668E-2</v>
      </c>
      <c r="AT120" s="245">
        <v>1023</v>
      </c>
    </row>
    <row r="121" spans="1:46" ht="14.5" customHeight="1" thickBot="1">
      <c r="A121" s="56" t="s">
        <v>136</v>
      </c>
      <c r="B121" s="174">
        <v>2.5529734525765129</v>
      </c>
      <c r="C121" s="58">
        <v>3.5564197533504809E-2</v>
      </c>
      <c r="D121" s="59">
        <v>1589</v>
      </c>
      <c r="E121" s="174">
        <v>1.88596886197297</v>
      </c>
      <c r="F121" s="58">
        <v>3.2642782608651992E-2</v>
      </c>
      <c r="G121" s="59">
        <v>1588</v>
      </c>
      <c r="H121" s="174">
        <v>2.2950242437859258</v>
      </c>
      <c r="I121" s="58">
        <v>3.4599083809755057E-2</v>
      </c>
      <c r="J121" s="59">
        <v>1583</v>
      </c>
      <c r="K121" s="174">
        <v>3.1876376413878331</v>
      </c>
      <c r="L121" s="58">
        <v>4.0865210687396E-2</v>
      </c>
      <c r="M121" s="59">
        <v>1595</v>
      </c>
      <c r="N121" s="174">
        <v>3.5423105273899318</v>
      </c>
      <c r="O121" s="58">
        <v>4.0626639393421309E-2</v>
      </c>
      <c r="P121" s="59">
        <v>1592</v>
      </c>
      <c r="Q121" s="174">
        <v>3.1885429539693191</v>
      </c>
      <c r="R121" s="58">
        <v>4.0782410883339983E-2</v>
      </c>
      <c r="S121" s="59">
        <v>1595</v>
      </c>
      <c r="T121" s="174">
        <v>2.8944843783938619</v>
      </c>
      <c r="U121" s="58">
        <v>4.0466774036416471E-2</v>
      </c>
      <c r="V121" s="59">
        <v>1597</v>
      </c>
      <c r="W121" s="174">
        <v>2.8472691980364679</v>
      </c>
      <c r="X121" s="58">
        <v>4.1204530167405162E-2</v>
      </c>
      <c r="Y121" s="59">
        <v>1600</v>
      </c>
      <c r="Z121" s="174">
        <v>2.4983404261635038</v>
      </c>
      <c r="AA121" s="58">
        <v>4.0934533244136317E-2</v>
      </c>
      <c r="AB121" s="59">
        <v>1595</v>
      </c>
      <c r="AC121" s="174">
        <v>3.160977180083282</v>
      </c>
      <c r="AD121" s="58">
        <v>4.1756301895311231E-2</v>
      </c>
      <c r="AE121" s="59">
        <v>1590</v>
      </c>
      <c r="AF121" s="174">
        <v>3.4513567413618191</v>
      </c>
      <c r="AG121" s="58">
        <v>3.8986902029583957E-2</v>
      </c>
      <c r="AH121" s="59">
        <v>1600</v>
      </c>
      <c r="AI121" s="174">
        <v>3.5041261412026512</v>
      </c>
      <c r="AJ121" s="58">
        <v>3.9829891057955827E-2</v>
      </c>
      <c r="AK121" s="59">
        <v>1600</v>
      </c>
      <c r="AL121" s="174">
        <v>3.4236644166207171</v>
      </c>
      <c r="AM121" s="58">
        <v>4.0008623358683881E-2</v>
      </c>
      <c r="AN121" s="59">
        <v>1594</v>
      </c>
      <c r="AO121" s="174">
        <v>2.3020008252434589</v>
      </c>
      <c r="AP121" s="58">
        <v>3.5335839332122428E-2</v>
      </c>
      <c r="AQ121" s="59">
        <v>1593</v>
      </c>
      <c r="AR121" s="174">
        <v>1.6334408713236961</v>
      </c>
      <c r="AS121" s="58">
        <v>4.7367009775047257E-2</v>
      </c>
      <c r="AT121" s="246">
        <v>989</v>
      </c>
    </row>
    <row r="122" spans="1:46" ht="14.5" customHeight="1">
      <c r="A122" s="247" t="s">
        <v>123</v>
      </c>
      <c r="B122" s="248">
        <v>2.619426520360927</v>
      </c>
      <c r="C122" s="210">
        <v>2.4081374082160701E-2</v>
      </c>
      <c r="D122" s="211">
        <v>3742</v>
      </c>
      <c r="E122" s="248">
        <v>1.996046469218042</v>
      </c>
      <c r="F122" s="210">
        <v>2.2625569800418459E-2</v>
      </c>
      <c r="G122" s="211">
        <v>3770</v>
      </c>
      <c r="H122" s="248">
        <v>2.4717041547339331</v>
      </c>
      <c r="I122" s="210">
        <v>2.3770423438216681E-2</v>
      </c>
      <c r="J122" s="211">
        <v>3764</v>
      </c>
      <c r="K122" s="248">
        <v>3.2277636426798479</v>
      </c>
      <c r="L122" s="210">
        <v>2.699544167012163E-2</v>
      </c>
      <c r="M122" s="211">
        <v>3779</v>
      </c>
      <c r="N122" s="248">
        <v>3.5760315105239728</v>
      </c>
      <c r="O122" s="210">
        <v>2.713250310953845E-2</v>
      </c>
      <c r="P122" s="211">
        <v>3784</v>
      </c>
      <c r="Q122" s="248">
        <v>3.2112202181478762</v>
      </c>
      <c r="R122" s="210">
        <v>2.7578121662942899E-2</v>
      </c>
      <c r="S122" s="211">
        <v>3786</v>
      </c>
      <c r="T122" s="248">
        <v>2.938762613401483</v>
      </c>
      <c r="U122" s="210">
        <v>2.7039791216487669E-2</v>
      </c>
      <c r="V122" s="211">
        <v>3787</v>
      </c>
      <c r="W122" s="248">
        <v>2.9292783300551481</v>
      </c>
      <c r="X122" s="210">
        <v>2.7842651872448561E-2</v>
      </c>
      <c r="Y122" s="211">
        <v>3790</v>
      </c>
      <c r="Z122" s="248">
        <v>2.4883307062414328</v>
      </c>
      <c r="AA122" s="210">
        <v>2.7276568018979031E-2</v>
      </c>
      <c r="AB122" s="211">
        <v>3769</v>
      </c>
      <c r="AC122" s="248">
        <v>3.2463992312062451</v>
      </c>
      <c r="AD122" s="210">
        <v>2.8102821844655412E-2</v>
      </c>
      <c r="AE122" s="211">
        <v>3778</v>
      </c>
      <c r="AF122" s="248">
        <v>3.456480871255649</v>
      </c>
      <c r="AG122" s="210">
        <v>2.612957999316871E-2</v>
      </c>
      <c r="AH122" s="211">
        <v>3792</v>
      </c>
      <c r="AI122" s="248">
        <v>3.4843678460044818</v>
      </c>
      <c r="AJ122" s="210">
        <v>2.6923853181252452E-2</v>
      </c>
      <c r="AK122" s="211">
        <v>3791</v>
      </c>
      <c r="AL122" s="248">
        <v>3.4508706142391028</v>
      </c>
      <c r="AM122" s="210">
        <v>2.65693658154991E-2</v>
      </c>
      <c r="AN122" s="211">
        <v>3781</v>
      </c>
      <c r="AO122" s="248">
        <v>2.4076574848300112</v>
      </c>
      <c r="AP122" s="210">
        <v>2.429280336295761E-2</v>
      </c>
      <c r="AQ122" s="211">
        <v>3773</v>
      </c>
      <c r="AR122" s="248">
        <v>1.6708566817723349</v>
      </c>
      <c r="AS122" s="210">
        <v>3.1755837147097163E-2</v>
      </c>
      <c r="AT122" s="212">
        <v>2251</v>
      </c>
    </row>
    <row r="123" spans="1:46" ht="14.5" customHeight="1">
      <c r="A123" s="1426" t="s">
        <v>343</v>
      </c>
      <c r="B123" s="1426"/>
      <c r="C123" s="1426"/>
      <c r="D123" s="1426"/>
      <c r="E123" s="1426"/>
      <c r="F123" s="1426"/>
      <c r="G123" s="1426"/>
      <c r="H123" s="1426"/>
      <c r="I123" s="1426"/>
      <c r="J123" s="1426"/>
      <c r="K123" s="1426"/>
      <c r="L123" s="1426"/>
      <c r="M123" s="1426"/>
      <c r="N123" s="1426"/>
      <c r="O123" s="1426"/>
      <c r="P123" s="1426"/>
      <c r="Q123" s="1426"/>
      <c r="R123" s="1426"/>
      <c r="S123" s="1426"/>
      <c r="T123" s="1426"/>
      <c r="U123" s="1426"/>
      <c r="V123" s="1426"/>
      <c r="W123" s="1426"/>
      <c r="X123" s="1426"/>
      <c r="Y123" s="1426"/>
      <c r="Z123" s="1426"/>
      <c r="AA123" s="1426"/>
      <c r="AB123" s="1426"/>
      <c r="AC123" s="1426"/>
      <c r="AD123" s="1426"/>
      <c r="AE123" s="1426"/>
      <c r="AF123" s="1426"/>
      <c r="AG123" s="1426"/>
      <c r="AH123" s="1426"/>
      <c r="AI123" s="1426"/>
      <c r="AJ123" s="1426"/>
      <c r="AK123" s="1426"/>
      <c r="AL123" s="1426"/>
      <c r="AM123" s="1426"/>
      <c r="AN123" s="1426"/>
      <c r="AO123" s="1426"/>
      <c r="AP123" s="1426"/>
      <c r="AQ123" s="1426"/>
      <c r="AR123" s="1426"/>
      <c r="AS123" s="1426"/>
      <c r="AT123" s="1426"/>
    </row>
    <row r="124" spans="1:46" ht="14.5" customHeight="1">
      <c r="A124" s="1255" t="s">
        <v>347</v>
      </c>
      <c r="B124" s="1255"/>
      <c r="C124" s="1255"/>
      <c r="D124" s="1255"/>
      <c r="E124" s="1255"/>
      <c r="F124" s="1255"/>
      <c r="G124" s="1255"/>
      <c r="H124" s="1255"/>
      <c r="I124" s="1255"/>
      <c r="J124" s="1255"/>
      <c r="K124" s="1255"/>
      <c r="L124" s="1255"/>
      <c r="M124" s="1255"/>
      <c r="N124" s="1255"/>
      <c r="O124" s="1255"/>
      <c r="P124" s="1255"/>
      <c r="Q124" s="1255"/>
      <c r="R124" s="1255"/>
      <c r="S124" s="1255"/>
      <c r="T124" s="1255"/>
      <c r="U124" s="1255"/>
      <c r="V124" s="1255"/>
      <c r="W124" s="1255"/>
      <c r="X124" s="1255"/>
      <c r="Y124" s="1255"/>
      <c r="Z124" s="1255"/>
      <c r="AA124" s="1255"/>
      <c r="AB124" s="1255"/>
      <c r="AC124" s="1255"/>
      <c r="AD124" s="1255"/>
      <c r="AE124" s="1255"/>
      <c r="AF124" s="1255"/>
      <c r="AG124" s="1255"/>
      <c r="AH124" s="1255"/>
      <c r="AI124" s="1255"/>
      <c r="AJ124" s="1255"/>
      <c r="AK124" s="1255"/>
      <c r="AL124" s="1255"/>
      <c r="AM124" s="1255"/>
      <c r="AN124" s="1255"/>
      <c r="AO124" s="1255"/>
      <c r="AP124" s="1255"/>
      <c r="AQ124" s="1255"/>
      <c r="AR124" s="1255"/>
      <c r="AS124" s="1255"/>
      <c r="AT124" s="1255"/>
    </row>
    <row r="125" spans="1:46" ht="14.5" customHeight="1">
      <c r="A125" s="1255" t="s">
        <v>760</v>
      </c>
      <c r="B125" s="1255"/>
      <c r="C125" s="1255"/>
      <c r="D125" s="1255"/>
      <c r="E125" s="1255"/>
      <c r="F125" s="1255"/>
      <c r="G125" s="1255"/>
      <c r="H125" s="1255"/>
      <c r="I125" s="1255"/>
      <c r="J125" s="1255"/>
      <c r="K125" s="1255"/>
      <c r="L125" s="1255"/>
      <c r="M125" s="1255"/>
      <c r="N125" s="1255"/>
      <c r="O125" s="1255"/>
      <c r="P125" s="1255"/>
      <c r="Q125" s="1255"/>
      <c r="R125" s="1255"/>
      <c r="S125" s="1255"/>
      <c r="T125" s="1255"/>
      <c r="U125" s="1255"/>
      <c r="V125" s="1255"/>
      <c r="W125" s="1255"/>
      <c r="X125" s="1255"/>
      <c r="Y125" s="1255"/>
      <c r="Z125" s="1255"/>
      <c r="AA125" s="1255"/>
      <c r="AB125" s="1255"/>
      <c r="AC125" s="1255"/>
      <c r="AD125" s="1255"/>
      <c r="AE125" s="1255"/>
      <c r="AF125" s="1255"/>
      <c r="AG125" s="1255"/>
      <c r="AH125" s="1255"/>
      <c r="AI125" s="1255"/>
      <c r="AJ125" s="1255"/>
      <c r="AK125" s="1255"/>
      <c r="AL125" s="1255"/>
      <c r="AM125" s="1255"/>
      <c r="AN125" s="1255"/>
      <c r="AO125" s="1255"/>
      <c r="AP125" s="1255"/>
      <c r="AQ125" s="1255"/>
      <c r="AR125" s="1255"/>
      <c r="AS125" s="1255"/>
      <c r="AT125" s="1255"/>
    </row>
  </sheetData>
  <mergeCells count="125">
    <mergeCell ref="AU6:AW6"/>
    <mergeCell ref="A5:AW5"/>
    <mergeCell ref="A3:AW3"/>
    <mergeCell ref="AU32:AW32"/>
    <mergeCell ref="A41:AW41"/>
    <mergeCell ref="A42:AW42"/>
    <mergeCell ref="A43:AW43"/>
    <mergeCell ref="AR32:AT32"/>
    <mergeCell ref="A27:AW27"/>
    <mergeCell ref="A28:AW28"/>
    <mergeCell ref="A29:AW29"/>
    <mergeCell ref="A31:AT31"/>
    <mergeCell ref="A32:A33"/>
    <mergeCell ref="B32:D32"/>
    <mergeCell ref="E32:G32"/>
    <mergeCell ref="H32:J32"/>
    <mergeCell ref="K32:M32"/>
    <mergeCell ref="N32:P32"/>
    <mergeCell ref="Q32:S32"/>
    <mergeCell ref="T32:V32"/>
    <mergeCell ref="W32:Y32"/>
    <mergeCell ref="Z32:AB32"/>
    <mergeCell ref="AF32:AH32"/>
    <mergeCell ref="AI32:AK32"/>
    <mergeCell ref="AO6:AQ6"/>
    <mergeCell ref="AR6:AT6"/>
    <mergeCell ref="A6:A7"/>
    <mergeCell ref="B6:D6"/>
    <mergeCell ref="E6:G6"/>
    <mergeCell ref="H6:J6"/>
    <mergeCell ref="K6:M6"/>
    <mergeCell ref="N6:P6"/>
    <mergeCell ref="Q6:S6"/>
    <mergeCell ref="T6:V6"/>
    <mergeCell ref="W6:Y6"/>
    <mergeCell ref="Z6:AB6"/>
    <mergeCell ref="AC6:AE6"/>
    <mergeCell ref="AF6:AH6"/>
    <mergeCell ref="AI6:AK6"/>
    <mergeCell ref="AL6:AN6"/>
    <mergeCell ref="AC32:AE32"/>
    <mergeCell ref="K115:M115"/>
    <mergeCell ref="N115:P115"/>
    <mergeCell ref="Q115:S115"/>
    <mergeCell ref="T115:V115"/>
    <mergeCell ref="W115:Y115"/>
    <mergeCell ref="Q74:S74"/>
    <mergeCell ref="A86:AT86"/>
    <mergeCell ref="A45:AT45"/>
    <mergeCell ref="A74:A75"/>
    <mergeCell ref="A115:A116"/>
    <mergeCell ref="A88:AT88"/>
    <mergeCell ref="A89:A90"/>
    <mergeCell ref="B89:D89"/>
    <mergeCell ref="E89:G89"/>
    <mergeCell ref="H89:J89"/>
    <mergeCell ref="K89:M89"/>
    <mergeCell ref="AF74:AH74"/>
    <mergeCell ref="N89:P89"/>
    <mergeCell ref="Q89:S89"/>
    <mergeCell ref="AI74:AK74"/>
    <mergeCell ref="AO115:AQ115"/>
    <mergeCell ref="AL32:AN32"/>
    <mergeCell ref="AO32:AQ32"/>
    <mergeCell ref="Z74:AB74"/>
    <mergeCell ref="AC74:AE74"/>
    <mergeCell ref="Z89:AB89"/>
    <mergeCell ref="AC89:AE89"/>
    <mergeCell ref="B115:D115"/>
    <mergeCell ref="E115:G115"/>
    <mergeCell ref="T74:V74"/>
    <mergeCell ref="W74:Y74"/>
    <mergeCell ref="B74:D74"/>
    <mergeCell ref="E74:G74"/>
    <mergeCell ref="H74:J74"/>
    <mergeCell ref="K74:M74"/>
    <mergeCell ref="N74:P74"/>
    <mergeCell ref="A124:AT124"/>
    <mergeCell ref="A125:AT125"/>
    <mergeCell ref="AL48:AN48"/>
    <mergeCell ref="AF89:AH89"/>
    <mergeCell ref="AI89:AK89"/>
    <mergeCell ref="AO48:AQ48"/>
    <mergeCell ref="AR48:AT48"/>
    <mergeCell ref="A69:AT69"/>
    <mergeCell ref="A70:AT70"/>
    <mergeCell ref="A71:AT71"/>
    <mergeCell ref="AL74:AN74"/>
    <mergeCell ref="AO74:AQ74"/>
    <mergeCell ref="AR74:AT74"/>
    <mergeCell ref="H115:J115"/>
    <mergeCell ref="A112:AT112"/>
    <mergeCell ref="AR89:AT89"/>
    <mergeCell ref="A82:AT82"/>
    <mergeCell ref="A83:AT83"/>
    <mergeCell ref="A84:AT84"/>
    <mergeCell ref="T89:V89"/>
    <mergeCell ref="W89:Y89"/>
    <mergeCell ref="AI48:AK48"/>
    <mergeCell ref="W48:Y48"/>
    <mergeCell ref="Z48:AB48"/>
    <mergeCell ref="A123:AT123"/>
    <mergeCell ref="A47:AT47"/>
    <mergeCell ref="A48:A49"/>
    <mergeCell ref="B48:D48"/>
    <mergeCell ref="E48:G48"/>
    <mergeCell ref="H48:J48"/>
    <mergeCell ref="K48:M48"/>
    <mergeCell ref="N48:P48"/>
    <mergeCell ref="Q48:S48"/>
    <mergeCell ref="T48:V48"/>
    <mergeCell ref="AC48:AE48"/>
    <mergeCell ref="AF48:AH48"/>
    <mergeCell ref="AL89:AN89"/>
    <mergeCell ref="AO89:AQ89"/>
    <mergeCell ref="A110:AT110"/>
    <mergeCell ref="A111:AT111"/>
    <mergeCell ref="AR115:AT115"/>
    <mergeCell ref="A73:AT73"/>
    <mergeCell ref="A114:AT114"/>
    <mergeCell ref="Z115:AB115"/>
    <mergeCell ref="AC115:AE115"/>
    <mergeCell ref="AF115:AH115"/>
    <mergeCell ref="AI115:AK115"/>
    <mergeCell ref="AL115:AN115"/>
  </mergeCells>
  <hyperlinks>
    <hyperlink ref="A1" location="Inhalt!A11" display="Zurück zum Inhalt" xr:uid="{00000000-0004-0000-15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84"/>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454" customWidth="1"/>
    <col min="2" max="30" width="11.08203125" style="454" customWidth="1"/>
    <col min="31" max="16384" width="11" style="454"/>
  </cols>
  <sheetData>
    <row r="1" spans="1:29" s="32" customFormat="1" ht="14.5" customHeight="1">
      <c r="A1" s="409" t="s">
        <v>397</v>
      </c>
      <c r="B1" s="31"/>
      <c r="C1" s="31"/>
      <c r="D1" s="31"/>
      <c r="E1" s="31"/>
      <c r="F1" s="31"/>
      <c r="G1" s="31"/>
      <c r="H1" s="31"/>
      <c r="I1" s="31"/>
      <c r="J1" s="31"/>
      <c r="K1" s="882"/>
      <c r="L1" s="31"/>
      <c r="M1" s="31"/>
      <c r="N1" s="31"/>
      <c r="O1" s="31"/>
      <c r="P1" s="31"/>
      <c r="Q1" s="31"/>
      <c r="R1" s="31"/>
      <c r="S1" s="31"/>
      <c r="T1" s="31"/>
      <c r="U1" s="31"/>
      <c r="V1" s="31"/>
      <c r="W1" s="31"/>
      <c r="X1" s="31"/>
      <c r="Y1" s="31"/>
      <c r="Z1" s="31"/>
      <c r="AA1" s="31"/>
      <c r="AB1" s="31"/>
      <c r="AC1" s="31"/>
    </row>
    <row r="2" spans="1:29" s="32" customFormat="1" ht="14.5" customHeight="1">
      <c r="A2" s="5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row>
    <row r="3" spans="1:29" s="442" customFormat="1" ht="25" customHeight="1">
      <c r="A3" s="1173">
        <v>2024</v>
      </c>
      <c r="B3" s="1173"/>
      <c r="C3" s="1173"/>
      <c r="D3" s="1173"/>
      <c r="E3" s="1173"/>
      <c r="F3" s="1173"/>
      <c r="G3" s="1173"/>
      <c r="H3" s="1173"/>
      <c r="I3" s="1173"/>
      <c r="J3" s="1173"/>
      <c r="K3" s="1173"/>
      <c r="L3" s="1173"/>
      <c r="M3" s="1173"/>
      <c r="N3" s="1173"/>
      <c r="O3" s="1173"/>
      <c r="P3" s="1173"/>
      <c r="Q3" s="1173"/>
      <c r="R3" s="1173"/>
      <c r="S3" s="1173"/>
      <c r="T3" s="1173"/>
      <c r="U3" s="1173"/>
      <c r="V3" s="1173"/>
      <c r="W3" s="1173"/>
      <c r="X3" s="1173"/>
      <c r="Y3" s="1173"/>
      <c r="Z3" s="1173"/>
      <c r="AA3" s="1173"/>
      <c r="AB3" s="1173"/>
      <c r="AC3" s="1173"/>
    </row>
    <row r="4" spans="1:29" s="442" customFormat="1" ht="14.5" customHeight="1">
      <c r="A4" s="443"/>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row>
    <row r="5" spans="1:29" s="442" customFormat="1" ht="14.5" customHeight="1">
      <c r="A5" s="1195" t="s">
        <v>629</v>
      </c>
      <c r="B5" s="1195"/>
      <c r="C5" s="1195"/>
      <c r="D5" s="1195"/>
      <c r="E5" s="1195"/>
      <c r="F5" s="1195"/>
      <c r="G5" s="1195"/>
      <c r="H5" s="1195"/>
      <c r="I5" s="1195"/>
      <c r="J5" s="1195"/>
      <c r="K5" s="1195"/>
      <c r="L5" s="1195"/>
      <c r="M5" s="1195"/>
      <c r="N5" s="1195"/>
      <c r="O5" s="1195"/>
      <c r="P5" s="1195"/>
      <c r="Q5" s="1195"/>
      <c r="R5" s="1195"/>
      <c r="S5" s="1195"/>
      <c r="T5" s="1195"/>
      <c r="U5" s="1195"/>
      <c r="V5" s="1195"/>
      <c r="W5" s="1195"/>
      <c r="X5" s="1195"/>
      <c r="Y5" s="1195"/>
      <c r="Z5" s="1195"/>
      <c r="AA5" s="1195"/>
      <c r="AB5" s="1195"/>
      <c r="AC5" s="1195"/>
    </row>
    <row r="6" spans="1:29" s="442" customFormat="1" ht="14.5" customHeight="1" thickBot="1">
      <c r="A6" s="1180" t="s">
        <v>43</v>
      </c>
      <c r="B6" s="1183" t="s">
        <v>73</v>
      </c>
      <c r="C6" s="1183"/>
      <c r="D6" s="1183"/>
      <c r="E6" s="1183"/>
      <c r="F6" s="1183"/>
      <c r="G6" s="1183"/>
      <c r="H6" s="1183"/>
      <c r="I6" s="1183"/>
      <c r="J6" s="1183"/>
      <c r="K6" s="1183"/>
      <c r="L6" s="1183"/>
      <c r="M6" s="1183"/>
      <c r="N6" s="1183"/>
      <c r="O6" s="1183"/>
      <c r="P6" s="1183"/>
      <c r="Q6" s="1183"/>
      <c r="R6" s="1183"/>
      <c r="S6" s="1183"/>
      <c r="T6" s="1183"/>
      <c r="U6" s="1183"/>
      <c r="V6" s="1183"/>
      <c r="W6" s="1183"/>
      <c r="X6" s="1183"/>
      <c r="Y6" s="1183"/>
      <c r="Z6" s="1183"/>
      <c r="AA6" s="1183"/>
      <c r="AB6" s="1183"/>
      <c r="AC6" s="1184"/>
    </row>
    <row r="7" spans="1:29" s="442" customFormat="1" ht="14.5" customHeight="1" thickBot="1">
      <c r="A7" s="1181"/>
      <c r="B7" s="1192" t="s">
        <v>45</v>
      </c>
      <c r="C7" s="1189" t="s">
        <v>74</v>
      </c>
      <c r="D7" s="1190"/>
      <c r="E7" s="1190"/>
      <c r="F7" s="1190"/>
      <c r="G7" s="1190"/>
      <c r="H7" s="1190"/>
      <c r="I7" s="1190"/>
      <c r="J7" s="1190"/>
      <c r="K7" s="1191"/>
      <c r="L7" s="1189" t="s">
        <v>75</v>
      </c>
      <c r="M7" s="1190"/>
      <c r="N7" s="1190"/>
      <c r="O7" s="1190"/>
      <c r="P7" s="1190"/>
      <c r="Q7" s="1190"/>
      <c r="R7" s="1190"/>
      <c r="S7" s="1190"/>
      <c r="T7" s="1191"/>
      <c r="U7" s="1185" t="s">
        <v>76</v>
      </c>
      <c r="V7" s="1186"/>
      <c r="W7" s="1186"/>
      <c r="X7" s="1186"/>
      <c r="Y7" s="1186"/>
      <c r="Z7" s="1186"/>
      <c r="AA7" s="1186"/>
      <c r="AB7" s="1186"/>
      <c r="AC7" s="1187"/>
    </row>
    <row r="8" spans="1:29" s="442" customFormat="1" ht="62.25" customHeight="1" thickBot="1">
      <c r="A8" s="1181"/>
      <c r="B8" s="1193"/>
      <c r="C8" s="445" t="s">
        <v>45</v>
      </c>
      <c r="D8" s="1182" t="s">
        <v>77</v>
      </c>
      <c r="E8" s="1182"/>
      <c r="F8" s="1182" t="s">
        <v>78</v>
      </c>
      <c r="G8" s="1182"/>
      <c r="H8" s="1182" t="s">
        <v>79</v>
      </c>
      <c r="I8" s="1182"/>
      <c r="J8" s="1182" t="s">
        <v>49</v>
      </c>
      <c r="K8" s="1182"/>
      <c r="L8" s="445" t="s">
        <v>45</v>
      </c>
      <c r="M8" s="1182" t="s">
        <v>442</v>
      </c>
      <c r="N8" s="1182"/>
      <c r="O8" s="1182" t="s">
        <v>78</v>
      </c>
      <c r="P8" s="1182"/>
      <c r="Q8" s="1182" t="s">
        <v>79</v>
      </c>
      <c r="R8" s="1182"/>
      <c r="S8" s="1182" t="s">
        <v>49</v>
      </c>
      <c r="T8" s="1182"/>
      <c r="U8" s="445" t="s">
        <v>45</v>
      </c>
      <c r="V8" s="1182" t="s">
        <v>442</v>
      </c>
      <c r="W8" s="1182"/>
      <c r="X8" s="1182" t="s">
        <v>443</v>
      </c>
      <c r="Y8" s="1182"/>
      <c r="Z8" s="1182" t="s">
        <v>79</v>
      </c>
      <c r="AA8" s="1182"/>
      <c r="AB8" s="1182" t="s">
        <v>49</v>
      </c>
      <c r="AC8" s="1194"/>
    </row>
    <row r="9" spans="1:29" s="442" customFormat="1" ht="14.5" customHeight="1" thickBot="1">
      <c r="A9" s="1181"/>
      <c r="B9" s="446" t="s">
        <v>37</v>
      </c>
      <c r="C9" s="446" t="s">
        <v>37</v>
      </c>
      <c r="D9" s="447" t="s">
        <v>37</v>
      </c>
      <c r="E9" s="448" t="s">
        <v>53</v>
      </c>
      <c r="F9" s="449" t="s">
        <v>37</v>
      </c>
      <c r="G9" s="450" t="s">
        <v>53</v>
      </c>
      <c r="H9" s="449" t="s">
        <v>37</v>
      </c>
      <c r="I9" s="450" t="s">
        <v>53</v>
      </c>
      <c r="J9" s="447" t="s">
        <v>37</v>
      </c>
      <c r="K9" s="448" t="s">
        <v>53</v>
      </c>
      <c r="L9" s="446" t="s">
        <v>37</v>
      </c>
      <c r="M9" s="449" t="s">
        <v>37</v>
      </c>
      <c r="N9" s="450" t="s">
        <v>53</v>
      </c>
      <c r="O9" s="447" t="s">
        <v>37</v>
      </c>
      <c r="P9" s="448" t="s">
        <v>53</v>
      </c>
      <c r="Q9" s="449" t="s">
        <v>37</v>
      </c>
      <c r="R9" s="450" t="s">
        <v>53</v>
      </c>
      <c r="S9" s="449" t="s">
        <v>37</v>
      </c>
      <c r="T9" s="450" t="s">
        <v>53</v>
      </c>
      <c r="U9" s="446" t="s">
        <v>37</v>
      </c>
      <c r="V9" s="447" t="s">
        <v>37</v>
      </c>
      <c r="W9" s="450" t="s">
        <v>53</v>
      </c>
      <c r="X9" s="451" t="s">
        <v>37</v>
      </c>
      <c r="Y9" s="448" t="s">
        <v>53</v>
      </c>
      <c r="Z9" s="449" t="s">
        <v>37</v>
      </c>
      <c r="AA9" s="450" t="s">
        <v>53</v>
      </c>
      <c r="AB9" s="452" t="s">
        <v>37</v>
      </c>
      <c r="AC9" s="453" t="s">
        <v>53</v>
      </c>
    </row>
    <row r="10" spans="1:29" s="442" customFormat="1" ht="14.5" customHeight="1">
      <c r="A10" s="33" t="s">
        <v>54</v>
      </c>
      <c r="B10" s="419">
        <v>9556</v>
      </c>
      <c r="C10" s="419">
        <v>2382</v>
      </c>
      <c r="D10" s="319">
        <v>48</v>
      </c>
      <c r="E10" s="420">
        <v>2.0151133501259446</v>
      </c>
      <c r="F10" s="319">
        <v>1669</v>
      </c>
      <c r="G10" s="325">
        <v>70.067170445004194</v>
      </c>
      <c r="H10" s="319">
        <v>486</v>
      </c>
      <c r="I10" s="420">
        <v>20.403022670025191</v>
      </c>
      <c r="J10" s="319">
        <v>179</v>
      </c>
      <c r="K10" s="420">
        <v>7.5146935348446684</v>
      </c>
      <c r="L10" s="419">
        <v>5476</v>
      </c>
      <c r="M10" s="319">
        <v>86</v>
      </c>
      <c r="N10" s="420">
        <v>1.5704894083272463</v>
      </c>
      <c r="O10" s="319">
        <v>3757</v>
      </c>
      <c r="P10" s="420">
        <v>68.608473338203069</v>
      </c>
      <c r="Q10" s="319">
        <v>871</v>
      </c>
      <c r="R10" s="420">
        <v>15.905770635500366</v>
      </c>
      <c r="S10" s="319">
        <v>762</v>
      </c>
      <c r="T10" s="420">
        <v>13.915266617969321</v>
      </c>
      <c r="U10" s="331">
        <v>1698</v>
      </c>
      <c r="V10" s="319">
        <v>10</v>
      </c>
      <c r="W10" s="420">
        <v>0.58892815076560656</v>
      </c>
      <c r="X10" s="319">
        <v>652</v>
      </c>
      <c r="Y10" s="420">
        <v>38.398115429917553</v>
      </c>
      <c r="Z10" s="319">
        <v>559</v>
      </c>
      <c r="AA10" s="420">
        <v>32.921083627797408</v>
      </c>
      <c r="AB10" s="319">
        <v>477</v>
      </c>
      <c r="AC10" s="421">
        <v>28.091872791519435</v>
      </c>
    </row>
    <row r="11" spans="1:29" s="442" customFormat="1" ht="14.5" customHeight="1">
      <c r="A11" s="34" t="s">
        <v>55</v>
      </c>
      <c r="B11" s="422">
        <v>9501</v>
      </c>
      <c r="C11" s="422">
        <v>1907</v>
      </c>
      <c r="D11" s="320">
        <v>223</v>
      </c>
      <c r="E11" s="423">
        <v>11.693759832197168</v>
      </c>
      <c r="F11" s="320">
        <v>1328</v>
      </c>
      <c r="G11" s="326">
        <v>69.638175144205562</v>
      </c>
      <c r="H11" s="320">
        <v>258</v>
      </c>
      <c r="I11" s="423">
        <v>13.529103303618248</v>
      </c>
      <c r="J11" s="320">
        <v>98</v>
      </c>
      <c r="K11" s="423">
        <v>5.1389617199790196</v>
      </c>
      <c r="L11" s="422">
        <v>4592</v>
      </c>
      <c r="M11" s="320">
        <v>125</v>
      </c>
      <c r="N11" s="423">
        <v>2.7221254355400695</v>
      </c>
      <c r="O11" s="320">
        <v>3269</v>
      </c>
      <c r="P11" s="423">
        <v>71.189024390243901</v>
      </c>
      <c r="Q11" s="320">
        <v>710</v>
      </c>
      <c r="R11" s="423">
        <v>15.461672473867596</v>
      </c>
      <c r="S11" s="320">
        <v>488</v>
      </c>
      <c r="T11" s="423">
        <v>10.627177700348431</v>
      </c>
      <c r="U11" s="332">
        <v>3002</v>
      </c>
      <c r="V11" s="320">
        <v>29</v>
      </c>
      <c r="W11" s="423">
        <v>0.96602265156562284</v>
      </c>
      <c r="X11" s="320">
        <v>1558</v>
      </c>
      <c r="Y11" s="423">
        <v>51.898734177215189</v>
      </c>
      <c r="Z11" s="320">
        <v>846</v>
      </c>
      <c r="AA11" s="423">
        <v>28.181212524983344</v>
      </c>
      <c r="AB11" s="320">
        <v>569</v>
      </c>
      <c r="AC11" s="424">
        <v>18.954030646235843</v>
      </c>
    </row>
    <row r="12" spans="1:29" s="442" customFormat="1" ht="14.5" customHeight="1">
      <c r="A12" s="33" t="s">
        <v>56</v>
      </c>
      <c r="B12" s="425">
        <v>2861</v>
      </c>
      <c r="C12" s="425">
        <v>954</v>
      </c>
      <c r="D12" s="321">
        <v>396</v>
      </c>
      <c r="E12" s="426">
        <v>41.509433962264154</v>
      </c>
      <c r="F12" s="321">
        <v>268</v>
      </c>
      <c r="G12" s="327">
        <v>28.092243186582809</v>
      </c>
      <c r="H12" s="321">
        <v>246</v>
      </c>
      <c r="I12" s="426">
        <v>25.786163522012579</v>
      </c>
      <c r="J12" s="321">
        <v>44</v>
      </c>
      <c r="K12" s="426">
        <v>4.6121593291404608</v>
      </c>
      <c r="L12" s="425">
        <v>1070</v>
      </c>
      <c r="M12" s="321">
        <v>170</v>
      </c>
      <c r="N12" s="426">
        <v>15.887850467289718</v>
      </c>
      <c r="O12" s="321">
        <v>360</v>
      </c>
      <c r="P12" s="426">
        <v>33.644859813084111</v>
      </c>
      <c r="Q12" s="321">
        <v>422</v>
      </c>
      <c r="R12" s="426">
        <v>39.439252336448597</v>
      </c>
      <c r="S12" s="321">
        <v>118</v>
      </c>
      <c r="T12" s="426">
        <v>11.028037383177571</v>
      </c>
      <c r="U12" s="333">
        <v>837</v>
      </c>
      <c r="V12" s="321">
        <v>55</v>
      </c>
      <c r="W12" s="426">
        <v>6.5710872162485074</v>
      </c>
      <c r="X12" s="321">
        <v>19</v>
      </c>
      <c r="Y12" s="426">
        <v>2.2700119474313025</v>
      </c>
      <c r="Z12" s="321">
        <v>444</v>
      </c>
      <c r="AA12" s="426">
        <v>53.046594982078851</v>
      </c>
      <c r="AB12" s="321">
        <v>319</v>
      </c>
      <c r="AC12" s="427">
        <v>38.112305854241342</v>
      </c>
    </row>
    <row r="13" spans="1:29" s="442" customFormat="1" ht="14.5" customHeight="1">
      <c r="A13" s="34" t="s">
        <v>57</v>
      </c>
      <c r="B13" s="422">
        <v>1623</v>
      </c>
      <c r="C13" s="422">
        <v>171</v>
      </c>
      <c r="D13" s="320">
        <v>26</v>
      </c>
      <c r="E13" s="423">
        <v>15.204678362573098</v>
      </c>
      <c r="F13" s="320">
        <v>104</v>
      </c>
      <c r="G13" s="326">
        <v>60.818713450292393</v>
      </c>
      <c r="H13" s="320">
        <v>38</v>
      </c>
      <c r="I13" s="423">
        <v>22.222222222222221</v>
      </c>
      <c r="J13" s="320">
        <v>3</v>
      </c>
      <c r="K13" s="423">
        <v>1.7543859649122806</v>
      </c>
      <c r="L13" s="422">
        <v>764</v>
      </c>
      <c r="M13" s="320">
        <v>36</v>
      </c>
      <c r="N13" s="423">
        <v>4.7120418848167542</v>
      </c>
      <c r="O13" s="320">
        <v>445</v>
      </c>
      <c r="P13" s="423">
        <v>58.246073298429323</v>
      </c>
      <c r="Q13" s="320">
        <v>236</v>
      </c>
      <c r="R13" s="423">
        <v>30.890052356020941</v>
      </c>
      <c r="S13" s="320">
        <v>47</v>
      </c>
      <c r="T13" s="423">
        <v>6.1518324607329848</v>
      </c>
      <c r="U13" s="332">
        <v>688</v>
      </c>
      <c r="V13" s="320">
        <v>24</v>
      </c>
      <c r="W13" s="423">
        <v>3.4883720930232558</v>
      </c>
      <c r="X13" s="320">
        <v>207</v>
      </c>
      <c r="Y13" s="423">
        <v>30.087209302325579</v>
      </c>
      <c r="Z13" s="320">
        <v>295</v>
      </c>
      <c r="AA13" s="423">
        <v>42.877906976744185</v>
      </c>
      <c r="AB13" s="320">
        <v>162</v>
      </c>
      <c r="AC13" s="424">
        <v>23.546511627906977</v>
      </c>
    </row>
    <row r="14" spans="1:29" s="442" customFormat="1" ht="14.5" customHeight="1">
      <c r="A14" s="33" t="s">
        <v>58</v>
      </c>
      <c r="B14" s="425">
        <v>468</v>
      </c>
      <c r="C14" s="425">
        <v>122</v>
      </c>
      <c r="D14" s="321" t="s">
        <v>81</v>
      </c>
      <c r="E14" s="426" t="s">
        <v>81</v>
      </c>
      <c r="F14" s="321">
        <v>18</v>
      </c>
      <c r="G14" s="327">
        <v>14.754098360655737</v>
      </c>
      <c r="H14" s="321">
        <v>18</v>
      </c>
      <c r="I14" s="426">
        <v>14.754098360655737</v>
      </c>
      <c r="J14" s="321" t="s">
        <v>81</v>
      </c>
      <c r="K14" s="426" t="s">
        <v>81</v>
      </c>
      <c r="L14" s="425">
        <v>180</v>
      </c>
      <c r="M14" s="321">
        <v>17</v>
      </c>
      <c r="N14" s="426">
        <v>9.4444444444444446</v>
      </c>
      <c r="O14" s="321">
        <v>52</v>
      </c>
      <c r="P14" s="426">
        <v>28.888888888888886</v>
      </c>
      <c r="Q14" s="321">
        <v>74</v>
      </c>
      <c r="R14" s="426">
        <v>41.111111111111107</v>
      </c>
      <c r="S14" s="321">
        <v>37</v>
      </c>
      <c r="T14" s="426">
        <v>20.555555555555554</v>
      </c>
      <c r="U14" s="333">
        <v>166</v>
      </c>
      <c r="V14" s="321">
        <v>0</v>
      </c>
      <c r="W14" s="426">
        <v>0</v>
      </c>
      <c r="X14" s="321">
        <v>7</v>
      </c>
      <c r="Y14" s="426">
        <v>4.2168674698795181</v>
      </c>
      <c r="Z14" s="321">
        <v>54</v>
      </c>
      <c r="AA14" s="426">
        <v>32.53012048192771</v>
      </c>
      <c r="AB14" s="321">
        <v>105</v>
      </c>
      <c r="AC14" s="427">
        <v>63.253012048192772</v>
      </c>
    </row>
    <row r="15" spans="1:29" s="442" customFormat="1" ht="14.5" customHeight="1">
      <c r="A15" s="34" t="s">
        <v>59</v>
      </c>
      <c r="B15" s="422">
        <v>1169</v>
      </c>
      <c r="C15" s="422">
        <v>168</v>
      </c>
      <c r="D15" s="320">
        <v>51</v>
      </c>
      <c r="E15" s="423">
        <v>30.357142857142854</v>
      </c>
      <c r="F15" s="320">
        <v>48</v>
      </c>
      <c r="G15" s="326">
        <v>28.571428571428569</v>
      </c>
      <c r="H15" s="320">
        <v>50</v>
      </c>
      <c r="I15" s="423">
        <v>29.761904761904763</v>
      </c>
      <c r="J15" s="320">
        <v>19</v>
      </c>
      <c r="K15" s="423">
        <v>11.30952380952381</v>
      </c>
      <c r="L15" s="422">
        <v>556</v>
      </c>
      <c r="M15" s="320">
        <v>58</v>
      </c>
      <c r="N15" s="423">
        <v>10.431654676258994</v>
      </c>
      <c r="O15" s="320">
        <v>69</v>
      </c>
      <c r="P15" s="423">
        <v>12.410071942446043</v>
      </c>
      <c r="Q15" s="320">
        <v>282</v>
      </c>
      <c r="R15" s="423">
        <v>50.719424460431654</v>
      </c>
      <c r="S15" s="320">
        <v>147</v>
      </c>
      <c r="T15" s="423">
        <v>26.438848920863311</v>
      </c>
      <c r="U15" s="332">
        <v>445</v>
      </c>
      <c r="V15" s="320">
        <v>16</v>
      </c>
      <c r="W15" s="423">
        <v>3.5955056179775284</v>
      </c>
      <c r="X15" s="320">
        <v>4</v>
      </c>
      <c r="Y15" s="423">
        <v>0.89887640449438211</v>
      </c>
      <c r="Z15" s="320">
        <v>136</v>
      </c>
      <c r="AA15" s="423">
        <v>30.561797752808989</v>
      </c>
      <c r="AB15" s="320">
        <v>289</v>
      </c>
      <c r="AC15" s="424">
        <v>64.943820224719104</v>
      </c>
    </row>
    <row r="16" spans="1:29" s="442" customFormat="1" ht="14.5" customHeight="1">
      <c r="A16" s="33" t="s">
        <v>60</v>
      </c>
      <c r="B16" s="425">
        <v>4342</v>
      </c>
      <c r="C16" s="425">
        <v>736</v>
      </c>
      <c r="D16" s="321">
        <v>159</v>
      </c>
      <c r="E16" s="426">
        <v>21.603260869565215</v>
      </c>
      <c r="F16" s="321">
        <v>225</v>
      </c>
      <c r="G16" s="327">
        <v>30.570652173913043</v>
      </c>
      <c r="H16" s="321">
        <v>262</v>
      </c>
      <c r="I16" s="426">
        <v>35.597826086956523</v>
      </c>
      <c r="J16" s="321">
        <v>90</v>
      </c>
      <c r="K16" s="426">
        <v>12.228260869565217</v>
      </c>
      <c r="L16" s="425">
        <v>2053</v>
      </c>
      <c r="M16" s="321">
        <v>91</v>
      </c>
      <c r="N16" s="426">
        <v>4.4325377496346814</v>
      </c>
      <c r="O16" s="321">
        <v>446</v>
      </c>
      <c r="P16" s="426">
        <v>21.724305893813931</v>
      </c>
      <c r="Q16" s="321">
        <v>928</v>
      </c>
      <c r="R16" s="426">
        <v>45.202143205065759</v>
      </c>
      <c r="S16" s="321">
        <v>588</v>
      </c>
      <c r="T16" s="426">
        <v>28.641013151485627</v>
      </c>
      <c r="U16" s="333">
        <v>1553</v>
      </c>
      <c r="V16" s="321">
        <v>47</v>
      </c>
      <c r="W16" s="426">
        <v>3.0264005151320026</v>
      </c>
      <c r="X16" s="321">
        <v>78</v>
      </c>
      <c r="Y16" s="426">
        <v>5.0225370251126851</v>
      </c>
      <c r="Z16" s="321">
        <v>588</v>
      </c>
      <c r="AA16" s="426">
        <v>37.862202189311013</v>
      </c>
      <c r="AB16" s="321">
        <v>840</v>
      </c>
      <c r="AC16" s="427">
        <v>54.088860270444307</v>
      </c>
    </row>
    <row r="17" spans="1:29" s="442" customFormat="1" ht="14.5" customHeight="1">
      <c r="A17" s="34" t="s">
        <v>61</v>
      </c>
      <c r="B17" s="422">
        <v>964</v>
      </c>
      <c r="C17" s="422">
        <v>87</v>
      </c>
      <c r="D17" s="320">
        <v>8</v>
      </c>
      <c r="E17" s="423">
        <v>9.1954022988505741</v>
      </c>
      <c r="F17" s="320">
        <v>70</v>
      </c>
      <c r="G17" s="326">
        <v>80.459770114942529</v>
      </c>
      <c r="H17" s="320">
        <v>5</v>
      </c>
      <c r="I17" s="423">
        <v>5.7471264367816088</v>
      </c>
      <c r="J17" s="320">
        <v>4</v>
      </c>
      <c r="K17" s="423">
        <v>4.5977011494252871</v>
      </c>
      <c r="L17" s="422">
        <v>444</v>
      </c>
      <c r="M17" s="320">
        <v>24</v>
      </c>
      <c r="N17" s="423">
        <v>5.4054054054054053</v>
      </c>
      <c r="O17" s="320">
        <v>360</v>
      </c>
      <c r="P17" s="423">
        <v>81.081081081081081</v>
      </c>
      <c r="Q17" s="320">
        <v>26</v>
      </c>
      <c r="R17" s="423">
        <v>5.8558558558558556</v>
      </c>
      <c r="S17" s="320">
        <v>34</v>
      </c>
      <c r="T17" s="423">
        <v>7.6576576576576567</v>
      </c>
      <c r="U17" s="332">
        <v>433</v>
      </c>
      <c r="V17" s="320">
        <v>5</v>
      </c>
      <c r="W17" s="423">
        <v>1.1547344110854503</v>
      </c>
      <c r="X17" s="320">
        <v>165</v>
      </c>
      <c r="Y17" s="423">
        <v>38.106235565819865</v>
      </c>
      <c r="Z17" s="320">
        <v>124</v>
      </c>
      <c r="AA17" s="423">
        <v>28.637413394919172</v>
      </c>
      <c r="AB17" s="320">
        <v>139</v>
      </c>
      <c r="AC17" s="424">
        <v>32.10161662817552</v>
      </c>
    </row>
    <row r="18" spans="1:29" s="442" customFormat="1" ht="14.5" customHeight="1">
      <c r="A18" s="33" t="s">
        <v>62</v>
      </c>
      <c r="B18" s="425">
        <v>5439</v>
      </c>
      <c r="C18" s="425">
        <v>1155</v>
      </c>
      <c r="D18" s="321">
        <v>298</v>
      </c>
      <c r="E18" s="426">
        <v>25.8008658008658</v>
      </c>
      <c r="F18" s="321">
        <v>501</v>
      </c>
      <c r="G18" s="327">
        <v>43.376623376623371</v>
      </c>
      <c r="H18" s="321">
        <v>283</v>
      </c>
      <c r="I18" s="426">
        <v>24.502164502164504</v>
      </c>
      <c r="J18" s="321">
        <v>73</v>
      </c>
      <c r="K18" s="426">
        <v>6.3203463203463208</v>
      </c>
      <c r="L18" s="425">
        <v>2313</v>
      </c>
      <c r="M18" s="321">
        <v>127</v>
      </c>
      <c r="N18" s="426">
        <v>5.4907047124945958</v>
      </c>
      <c r="O18" s="321">
        <v>1101</v>
      </c>
      <c r="P18" s="426">
        <v>47.600518806744482</v>
      </c>
      <c r="Q18" s="321">
        <v>689</v>
      </c>
      <c r="R18" s="426">
        <v>29.788153912667532</v>
      </c>
      <c r="S18" s="321">
        <v>396</v>
      </c>
      <c r="T18" s="426">
        <v>17.120622568093385</v>
      </c>
      <c r="U18" s="333">
        <v>1971</v>
      </c>
      <c r="V18" s="321">
        <v>54</v>
      </c>
      <c r="W18" s="426">
        <v>2.7397260273972601</v>
      </c>
      <c r="X18" s="321">
        <v>314</v>
      </c>
      <c r="Y18" s="426">
        <v>15.930999492643327</v>
      </c>
      <c r="Z18" s="321">
        <v>875</v>
      </c>
      <c r="AA18" s="426">
        <v>44.393708777270419</v>
      </c>
      <c r="AB18" s="321">
        <v>728</v>
      </c>
      <c r="AC18" s="427">
        <v>36.93556570268899</v>
      </c>
    </row>
    <row r="19" spans="1:29" s="442" customFormat="1" ht="14.5" customHeight="1">
      <c r="A19" s="34" t="s">
        <v>63</v>
      </c>
      <c r="B19" s="422">
        <v>10731</v>
      </c>
      <c r="C19" s="422">
        <v>990</v>
      </c>
      <c r="D19" s="320">
        <v>242</v>
      </c>
      <c r="E19" s="423">
        <v>24.444444444444443</v>
      </c>
      <c r="F19" s="320">
        <v>373</v>
      </c>
      <c r="G19" s="326">
        <v>37.676767676767675</v>
      </c>
      <c r="H19" s="320">
        <v>342</v>
      </c>
      <c r="I19" s="423">
        <v>34.545454545454547</v>
      </c>
      <c r="J19" s="320">
        <v>33</v>
      </c>
      <c r="K19" s="423">
        <v>3.3333333333333335</v>
      </c>
      <c r="L19" s="422">
        <v>6753</v>
      </c>
      <c r="M19" s="320">
        <v>484</v>
      </c>
      <c r="N19" s="423">
        <v>7.1671849548348874</v>
      </c>
      <c r="O19" s="320">
        <v>2414</v>
      </c>
      <c r="P19" s="423">
        <v>35.747075373907897</v>
      </c>
      <c r="Q19" s="320">
        <v>3134</v>
      </c>
      <c r="R19" s="423">
        <v>46.409003405893678</v>
      </c>
      <c r="S19" s="320">
        <v>721</v>
      </c>
      <c r="T19" s="423">
        <v>10.676736265363543</v>
      </c>
      <c r="U19" s="332">
        <v>2988</v>
      </c>
      <c r="V19" s="320">
        <v>129</v>
      </c>
      <c r="W19" s="423">
        <v>4.3172690763052213</v>
      </c>
      <c r="X19" s="320">
        <v>369</v>
      </c>
      <c r="Y19" s="423">
        <v>12.349397590361445</v>
      </c>
      <c r="Z19" s="320">
        <v>1652</v>
      </c>
      <c r="AA19" s="423">
        <v>55.287817938420346</v>
      </c>
      <c r="AB19" s="320">
        <v>838</v>
      </c>
      <c r="AC19" s="424">
        <v>28.045515394912986</v>
      </c>
    </row>
    <row r="20" spans="1:29" s="442" customFormat="1" ht="14.5" customHeight="1">
      <c r="A20" s="33" t="s">
        <v>64</v>
      </c>
      <c r="B20" s="425">
        <v>2597</v>
      </c>
      <c r="C20" s="425">
        <v>248</v>
      </c>
      <c r="D20" s="321">
        <v>42</v>
      </c>
      <c r="E20" s="426">
        <v>16.93548387096774</v>
      </c>
      <c r="F20" s="321">
        <v>165</v>
      </c>
      <c r="G20" s="327">
        <v>66.532258064516128</v>
      </c>
      <c r="H20" s="321">
        <v>33</v>
      </c>
      <c r="I20" s="426">
        <v>13.306451612903224</v>
      </c>
      <c r="J20" s="321">
        <v>8</v>
      </c>
      <c r="K20" s="426">
        <v>3.225806451612903</v>
      </c>
      <c r="L20" s="425">
        <v>1463</v>
      </c>
      <c r="M20" s="321">
        <v>43</v>
      </c>
      <c r="N20" s="426">
        <v>2.9391660970608342</v>
      </c>
      <c r="O20" s="321">
        <v>1085</v>
      </c>
      <c r="P20" s="426">
        <v>74.162679425837325</v>
      </c>
      <c r="Q20" s="321">
        <v>253</v>
      </c>
      <c r="R20" s="426">
        <v>17.293233082706767</v>
      </c>
      <c r="S20" s="321">
        <v>82</v>
      </c>
      <c r="T20" s="426">
        <v>5.6049213943950784</v>
      </c>
      <c r="U20" s="333">
        <v>886</v>
      </c>
      <c r="V20" s="321">
        <v>20</v>
      </c>
      <c r="W20" s="426">
        <v>2.2573363431151243</v>
      </c>
      <c r="X20" s="321">
        <v>427</v>
      </c>
      <c r="Y20" s="426">
        <v>48.194130925507899</v>
      </c>
      <c r="Z20" s="321">
        <v>322</v>
      </c>
      <c r="AA20" s="426">
        <v>36.343115124153499</v>
      </c>
      <c r="AB20" s="321">
        <v>117</v>
      </c>
      <c r="AC20" s="427">
        <v>13.205417607223477</v>
      </c>
    </row>
    <row r="21" spans="1:29" s="442" customFormat="1" ht="14.5" customHeight="1">
      <c r="A21" s="34" t="s">
        <v>65</v>
      </c>
      <c r="B21" s="422">
        <v>478</v>
      </c>
      <c r="C21" s="422">
        <v>24</v>
      </c>
      <c r="D21" s="320" t="s">
        <v>81</v>
      </c>
      <c r="E21" s="423" t="s">
        <v>81</v>
      </c>
      <c r="F21" s="320">
        <v>6</v>
      </c>
      <c r="G21" s="326">
        <v>25</v>
      </c>
      <c r="H21" s="320">
        <v>12</v>
      </c>
      <c r="I21" s="423">
        <v>50</v>
      </c>
      <c r="J21" s="320" t="s">
        <v>81</v>
      </c>
      <c r="K21" s="423" t="s">
        <v>81</v>
      </c>
      <c r="L21" s="422">
        <v>235</v>
      </c>
      <c r="M21" s="320">
        <v>13</v>
      </c>
      <c r="N21" s="423">
        <v>5.5319148936170208</v>
      </c>
      <c r="O21" s="320">
        <v>60</v>
      </c>
      <c r="P21" s="423">
        <v>25.531914893617021</v>
      </c>
      <c r="Q21" s="320">
        <v>121</v>
      </c>
      <c r="R21" s="423">
        <v>51.489361702127653</v>
      </c>
      <c r="S21" s="320">
        <v>41</v>
      </c>
      <c r="T21" s="423">
        <v>17.446808510638299</v>
      </c>
      <c r="U21" s="332">
        <v>219</v>
      </c>
      <c r="V21" s="320">
        <v>6</v>
      </c>
      <c r="W21" s="423">
        <v>2.7397260273972601</v>
      </c>
      <c r="X21" s="320">
        <v>5</v>
      </c>
      <c r="Y21" s="423">
        <v>2.2831050228310499</v>
      </c>
      <c r="Z21" s="320">
        <v>169</v>
      </c>
      <c r="AA21" s="423">
        <v>77.168949771689498</v>
      </c>
      <c r="AB21" s="320">
        <v>39</v>
      </c>
      <c r="AC21" s="424">
        <v>17.80821917808219</v>
      </c>
    </row>
    <row r="22" spans="1:29" s="442" customFormat="1" ht="14.5" customHeight="1">
      <c r="A22" s="33" t="s">
        <v>66</v>
      </c>
      <c r="B22" s="425">
        <v>2347</v>
      </c>
      <c r="C22" s="425">
        <v>152</v>
      </c>
      <c r="D22" s="321" t="s">
        <v>81</v>
      </c>
      <c r="E22" s="426" t="s">
        <v>81</v>
      </c>
      <c r="F22" s="321">
        <v>77</v>
      </c>
      <c r="G22" s="327">
        <v>50.657894736842103</v>
      </c>
      <c r="H22" s="321">
        <v>47</v>
      </c>
      <c r="I22" s="426">
        <v>30.921052631578949</v>
      </c>
      <c r="J22" s="321" t="s">
        <v>81</v>
      </c>
      <c r="K22" s="426" t="s">
        <v>81</v>
      </c>
      <c r="L22" s="425">
        <v>1021</v>
      </c>
      <c r="M22" s="321">
        <v>43</v>
      </c>
      <c r="N22" s="426">
        <v>4.2115572967678743</v>
      </c>
      <c r="O22" s="321">
        <v>425</v>
      </c>
      <c r="P22" s="426">
        <v>41.625857002938297</v>
      </c>
      <c r="Q22" s="321">
        <v>445</v>
      </c>
      <c r="R22" s="426">
        <v>43.584720861900102</v>
      </c>
      <c r="S22" s="321">
        <v>108</v>
      </c>
      <c r="T22" s="426">
        <v>10.577864838393731</v>
      </c>
      <c r="U22" s="333">
        <v>1174</v>
      </c>
      <c r="V22" s="321">
        <v>14</v>
      </c>
      <c r="W22" s="426">
        <v>1.192504258943782</v>
      </c>
      <c r="X22" s="321">
        <v>51</v>
      </c>
      <c r="Y22" s="426">
        <v>4.34412265758092</v>
      </c>
      <c r="Z22" s="321">
        <v>525</v>
      </c>
      <c r="AA22" s="426">
        <v>44.718909710391827</v>
      </c>
      <c r="AB22" s="321">
        <v>584</v>
      </c>
      <c r="AC22" s="427">
        <v>49.744463373083477</v>
      </c>
    </row>
    <row r="23" spans="1:29" s="442" customFormat="1" ht="14.5" customHeight="1">
      <c r="A23" s="34" t="s">
        <v>67</v>
      </c>
      <c r="B23" s="422">
        <v>1412</v>
      </c>
      <c r="C23" s="422">
        <v>145</v>
      </c>
      <c r="D23" s="320">
        <v>7</v>
      </c>
      <c r="E23" s="423">
        <v>4.8275862068965516</v>
      </c>
      <c r="F23" s="320">
        <v>113</v>
      </c>
      <c r="G23" s="326">
        <v>77.931034482758619</v>
      </c>
      <c r="H23" s="320">
        <v>16</v>
      </c>
      <c r="I23" s="423">
        <v>11.03448275862069</v>
      </c>
      <c r="J23" s="320">
        <v>9</v>
      </c>
      <c r="K23" s="423">
        <v>6.2068965517241379</v>
      </c>
      <c r="L23" s="422">
        <v>723</v>
      </c>
      <c r="M23" s="320">
        <v>28</v>
      </c>
      <c r="N23" s="423">
        <v>3.8727524204702628</v>
      </c>
      <c r="O23" s="320">
        <v>519</v>
      </c>
      <c r="P23" s="423">
        <v>71.784232365145229</v>
      </c>
      <c r="Q23" s="320">
        <v>96</v>
      </c>
      <c r="R23" s="423">
        <v>13.278008298755188</v>
      </c>
      <c r="S23" s="320">
        <v>80</v>
      </c>
      <c r="T23" s="423">
        <v>11.065006915629322</v>
      </c>
      <c r="U23" s="332">
        <v>544</v>
      </c>
      <c r="V23" s="320">
        <v>12</v>
      </c>
      <c r="W23" s="423">
        <v>2.2058823529411766</v>
      </c>
      <c r="X23" s="320">
        <v>179</v>
      </c>
      <c r="Y23" s="423">
        <v>32.904411764705884</v>
      </c>
      <c r="Z23" s="320">
        <v>178</v>
      </c>
      <c r="AA23" s="423">
        <v>32.720588235294116</v>
      </c>
      <c r="AB23" s="320">
        <v>175</v>
      </c>
      <c r="AC23" s="424">
        <v>32.169117647058826</v>
      </c>
    </row>
    <row r="24" spans="1:29" s="442" customFormat="1" ht="14.5" customHeight="1">
      <c r="A24" s="35" t="s">
        <v>68</v>
      </c>
      <c r="B24" s="425">
        <v>1825</v>
      </c>
      <c r="C24" s="425">
        <v>291</v>
      </c>
      <c r="D24" s="321">
        <v>71</v>
      </c>
      <c r="E24" s="426">
        <v>24.398625429553263</v>
      </c>
      <c r="F24" s="321">
        <v>125</v>
      </c>
      <c r="G24" s="327">
        <v>42.955326460481096</v>
      </c>
      <c r="H24" s="321">
        <v>74</v>
      </c>
      <c r="I24" s="426">
        <v>25.429553264604809</v>
      </c>
      <c r="J24" s="321">
        <v>21</v>
      </c>
      <c r="K24" s="426">
        <v>7.216494845360824</v>
      </c>
      <c r="L24" s="425">
        <v>902</v>
      </c>
      <c r="M24" s="321">
        <v>44</v>
      </c>
      <c r="N24" s="426">
        <v>4.8780487804878048</v>
      </c>
      <c r="O24" s="321">
        <v>338</v>
      </c>
      <c r="P24" s="426">
        <v>37.472283813747225</v>
      </c>
      <c r="Q24" s="321">
        <v>391</v>
      </c>
      <c r="R24" s="426">
        <v>43.348115299334808</v>
      </c>
      <c r="S24" s="321">
        <v>129</v>
      </c>
      <c r="T24" s="426">
        <v>14.301552106430155</v>
      </c>
      <c r="U24" s="333">
        <v>632</v>
      </c>
      <c r="V24" s="321">
        <v>17</v>
      </c>
      <c r="W24" s="426">
        <v>2.6898734177215191</v>
      </c>
      <c r="X24" s="321">
        <v>7</v>
      </c>
      <c r="Y24" s="426">
        <v>1.1075949367088607</v>
      </c>
      <c r="Z24" s="321">
        <v>272</v>
      </c>
      <c r="AA24" s="426">
        <v>43.037974683544306</v>
      </c>
      <c r="AB24" s="321">
        <v>336</v>
      </c>
      <c r="AC24" s="427">
        <v>53.164556962025308</v>
      </c>
    </row>
    <row r="25" spans="1:29" s="442" customFormat="1" ht="14.5" customHeight="1" thickBot="1">
      <c r="A25" s="34" t="s">
        <v>69</v>
      </c>
      <c r="B25" s="422">
        <v>1351</v>
      </c>
      <c r="C25" s="422">
        <v>163</v>
      </c>
      <c r="D25" s="320" t="s">
        <v>81</v>
      </c>
      <c r="E25" s="423" t="s">
        <v>81</v>
      </c>
      <c r="F25" s="320">
        <v>147</v>
      </c>
      <c r="G25" s="326">
        <v>90.184049079754601</v>
      </c>
      <c r="H25" s="320">
        <v>11</v>
      </c>
      <c r="I25" s="423">
        <v>6.7484662576687118</v>
      </c>
      <c r="J25" s="320" t="s">
        <v>81</v>
      </c>
      <c r="K25" s="423" t="s">
        <v>81</v>
      </c>
      <c r="L25" s="422">
        <v>779</v>
      </c>
      <c r="M25" s="320">
        <v>10</v>
      </c>
      <c r="N25" s="423">
        <v>1.2836970474967908</v>
      </c>
      <c r="O25" s="320">
        <v>610</v>
      </c>
      <c r="P25" s="423">
        <v>78.305519897304237</v>
      </c>
      <c r="Q25" s="320">
        <v>98</v>
      </c>
      <c r="R25" s="423">
        <v>12.580231065468549</v>
      </c>
      <c r="S25" s="320">
        <v>61</v>
      </c>
      <c r="T25" s="423">
        <v>7.8305519897304237</v>
      </c>
      <c r="U25" s="332">
        <v>409</v>
      </c>
      <c r="V25" s="320">
        <v>4</v>
      </c>
      <c r="W25" s="423">
        <v>0.97799511002444983</v>
      </c>
      <c r="X25" s="320">
        <v>50</v>
      </c>
      <c r="Y25" s="423">
        <v>12.224938875305623</v>
      </c>
      <c r="Z25" s="320">
        <v>156</v>
      </c>
      <c r="AA25" s="423">
        <v>38.141809290953546</v>
      </c>
      <c r="AB25" s="320">
        <v>199</v>
      </c>
      <c r="AC25" s="424">
        <v>48.655256723716384</v>
      </c>
    </row>
    <row r="26" spans="1:29" s="442" customFormat="1" ht="14.5" customHeight="1">
      <c r="A26" s="36" t="s">
        <v>70</v>
      </c>
      <c r="B26" s="428">
        <v>46106</v>
      </c>
      <c r="C26" s="428">
        <v>8023</v>
      </c>
      <c r="D26" s="322">
        <v>1222</v>
      </c>
      <c r="E26" s="429">
        <v>15.231210270472392</v>
      </c>
      <c r="F26" s="322">
        <v>4458</v>
      </c>
      <c r="G26" s="328">
        <v>55.565249906518751</v>
      </c>
      <c r="H26" s="322">
        <v>1818</v>
      </c>
      <c r="I26" s="429">
        <v>22.659852922846817</v>
      </c>
      <c r="J26" s="322">
        <v>525</v>
      </c>
      <c r="K26" s="429">
        <v>6.5436869001620339</v>
      </c>
      <c r="L26" s="428">
        <v>24523</v>
      </c>
      <c r="M26" s="322">
        <v>1088</v>
      </c>
      <c r="N26" s="429">
        <v>4.436651306936346</v>
      </c>
      <c r="O26" s="322">
        <v>12591</v>
      </c>
      <c r="P26" s="429">
        <v>51.343636586062068</v>
      </c>
      <c r="Q26" s="322">
        <v>7453</v>
      </c>
      <c r="R26" s="429">
        <v>30.391877013415975</v>
      </c>
      <c r="S26" s="322">
        <v>3391</v>
      </c>
      <c r="T26" s="429">
        <v>13.827835093585614</v>
      </c>
      <c r="U26" s="334">
        <v>13560</v>
      </c>
      <c r="V26" s="322">
        <v>328</v>
      </c>
      <c r="W26" s="429">
        <v>2.4188790560471976</v>
      </c>
      <c r="X26" s="322">
        <v>3421</v>
      </c>
      <c r="Y26" s="429">
        <v>25.228613569321535</v>
      </c>
      <c r="Z26" s="322">
        <v>5473</v>
      </c>
      <c r="AA26" s="429">
        <v>40.361356932153392</v>
      </c>
      <c r="AB26" s="322">
        <v>4338</v>
      </c>
      <c r="AC26" s="430">
        <v>31.991150442477878</v>
      </c>
    </row>
    <row r="27" spans="1:29" s="442" customFormat="1" ht="14.5" customHeight="1">
      <c r="A27" s="37" t="s">
        <v>80</v>
      </c>
      <c r="B27" s="431">
        <v>10558</v>
      </c>
      <c r="C27" s="431">
        <v>1672</v>
      </c>
      <c r="D27" s="323">
        <v>465</v>
      </c>
      <c r="E27" s="432">
        <v>27.811004784688997</v>
      </c>
      <c r="F27" s="323">
        <v>779</v>
      </c>
      <c r="G27" s="329">
        <v>46.590909090909086</v>
      </c>
      <c r="H27" s="323">
        <v>363</v>
      </c>
      <c r="I27" s="432">
        <v>21.710526315789476</v>
      </c>
      <c r="J27" s="323">
        <v>65</v>
      </c>
      <c r="K27" s="432">
        <v>3.8875598086124405</v>
      </c>
      <c r="L27" s="431">
        <v>4801</v>
      </c>
      <c r="M27" s="323">
        <v>311</v>
      </c>
      <c r="N27" s="432">
        <v>6.4778171214330351</v>
      </c>
      <c r="O27" s="323">
        <v>2719</v>
      </c>
      <c r="P27" s="432">
        <v>56.634034576129977</v>
      </c>
      <c r="Q27" s="323">
        <v>1323</v>
      </c>
      <c r="R27" s="432">
        <v>27.556759008539888</v>
      </c>
      <c r="S27" s="323">
        <v>448</v>
      </c>
      <c r="T27" s="432">
        <v>9.3313892938971055</v>
      </c>
      <c r="U27" s="335">
        <v>4085</v>
      </c>
      <c r="V27" s="323">
        <v>114</v>
      </c>
      <c r="W27" s="432">
        <v>2.7906976744186047</v>
      </c>
      <c r="X27" s="323">
        <v>671</v>
      </c>
      <c r="Y27" s="432">
        <v>16.42594859241126</v>
      </c>
      <c r="Z27" s="323">
        <v>1722</v>
      </c>
      <c r="AA27" s="432">
        <v>42.15422276621787</v>
      </c>
      <c r="AB27" s="323">
        <v>1578</v>
      </c>
      <c r="AC27" s="433">
        <v>38.62913096695226</v>
      </c>
    </row>
    <row r="28" spans="1:29" s="442" customFormat="1" ht="14.5" customHeight="1">
      <c r="A28" s="38" t="s">
        <v>72</v>
      </c>
      <c r="B28" s="434">
        <v>56664</v>
      </c>
      <c r="C28" s="434">
        <v>9695</v>
      </c>
      <c r="D28" s="324">
        <v>1687</v>
      </c>
      <c r="E28" s="435">
        <v>17.400722021660648</v>
      </c>
      <c r="F28" s="324">
        <v>5237</v>
      </c>
      <c r="G28" s="330">
        <v>54.017534811758637</v>
      </c>
      <c r="H28" s="324">
        <v>2181</v>
      </c>
      <c r="I28" s="435">
        <v>22.496132026817946</v>
      </c>
      <c r="J28" s="324">
        <v>590</v>
      </c>
      <c r="K28" s="435">
        <v>6.0856111397627641</v>
      </c>
      <c r="L28" s="434">
        <v>29324</v>
      </c>
      <c r="M28" s="324">
        <v>1399</v>
      </c>
      <c r="N28" s="435">
        <v>4.7708361751466377</v>
      </c>
      <c r="O28" s="324">
        <v>15310</v>
      </c>
      <c r="P28" s="435">
        <v>52.209794025371714</v>
      </c>
      <c r="Q28" s="324">
        <v>8776</v>
      </c>
      <c r="R28" s="435">
        <v>29.927704269540307</v>
      </c>
      <c r="S28" s="324">
        <v>3839</v>
      </c>
      <c r="T28" s="435">
        <v>13.091665529941347</v>
      </c>
      <c r="U28" s="336">
        <v>17645</v>
      </c>
      <c r="V28" s="324">
        <v>442</v>
      </c>
      <c r="W28" s="435">
        <v>2.504958911873052</v>
      </c>
      <c r="X28" s="324">
        <v>4092</v>
      </c>
      <c r="Y28" s="435">
        <v>23.190705582317936</v>
      </c>
      <c r="Z28" s="324">
        <v>7195</v>
      </c>
      <c r="AA28" s="435">
        <v>40.776423916123548</v>
      </c>
      <c r="AB28" s="324">
        <v>5916</v>
      </c>
      <c r="AC28" s="436">
        <v>33.527911589685459</v>
      </c>
    </row>
    <row r="29" spans="1:29" s="442" customFormat="1" ht="14.5" customHeight="1">
      <c r="A29" s="1179" t="s">
        <v>426</v>
      </c>
      <c r="B29" s="1179"/>
      <c r="C29" s="1179"/>
      <c r="D29" s="1179"/>
      <c r="E29" s="1179"/>
      <c r="F29" s="1179"/>
      <c r="G29" s="1179"/>
      <c r="H29" s="1179"/>
      <c r="I29" s="1179"/>
      <c r="J29" s="1179"/>
      <c r="K29" s="1179"/>
      <c r="L29" s="1179"/>
      <c r="M29" s="1179"/>
      <c r="N29" s="1179"/>
      <c r="O29" s="1179"/>
      <c r="P29" s="1179"/>
      <c r="Q29" s="1179"/>
      <c r="R29" s="1179"/>
      <c r="S29" s="1179"/>
      <c r="T29" s="1179"/>
      <c r="U29" s="1179"/>
      <c r="V29" s="1179"/>
      <c r="W29" s="1179"/>
      <c r="X29" s="1179"/>
      <c r="Y29" s="1179"/>
      <c r="Z29" s="1179"/>
      <c r="AA29" s="1179"/>
      <c r="AB29" s="1179"/>
      <c r="AC29" s="1179"/>
    </row>
    <row r="30" spans="1:29" s="442" customFormat="1" ht="14.5" customHeight="1">
      <c r="A30" s="1177" t="s">
        <v>403</v>
      </c>
      <c r="B30" s="1177"/>
      <c r="C30" s="1177"/>
      <c r="D30" s="1177"/>
      <c r="E30" s="1177"/>
      <c r="F30" s="1177"/>
      <c r="G30" s="1177"/>
      <c r="H30" s="1177"/>
      <c r="I30" s="1177"/>
      <c r="J30" s="1177"/>
      <c r="K30" s="1177"/>
      <c r="L30" s="1177"/>
      <c r="M30" s="1177"/>
      <c r="N30" s="1177"/>
      <c r="O30" s="1177"/>
      <c r="P30" s="1177"/>
      <c r="Q30" s="1177"/>
      <c r="R30" s="1177"/>
      <c r="S30" s="1177"/>
      <c r="T30" s="1177"/>
      <c r="U30" s="1177"/>
      <c r="V30" s="1177"/>
      <c r="W30" s="1177"/>
      <c r="X30" s="1177"/>
      <c r="Y30" s="1177"/>
      <c r="Z30" s="1177"/>
      <c r="AA30" s="1177"/>
      <c r="AB30" s="1177"/>
      <c r="AC30" s="1177"/>
    </row>
    <row r="31" spans="1:29" s="442" customFormat="1" ht="14.5" customHeight="1">
      <c r="A31" s="1177" t="s">
        <v>444</v>
      </c>
      <c r="B31" s="1177"/>
      <c r="C31" s="1177"/>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row>
    <row r="32" spans="1:29" s="32" customFormat="1" ht="14.5" customHeight="1">
      <c r="A32" s="5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row>
    <row r="33" spans="1:29" s="442" customFormat="1" ht="25" customHeight="1">
      <c r="A33" s="1173">
        <v>2023</v>
      </c>
      <c r="B33" s="1173"/>
      <c r="C33" s="1173"/>
      <c r="D33" s="1173"/>
      <c r="E33" s="1173"/>
      <c r="F33" s="1173"/>
      <c r="G33" s="1173"/>
      <c r="H33" s="1173"/>
      <c r="I33" s="1173"/>
      <c r="J33" s="1173"/>
      <c r="K33" s="1173"/>
      <c r="L33" s="1173"/>
      <c r="M33" s="1173"/>
      <c r="N33" s="1173"/>
      <c r="O33" s="1173"/>
      <c r="P33" s="1173"/>
      <c r="Q33" s="1173"/>
      <c r="R33" s="1173"/>
      <c r="S33" s="1173"/>
      <c r="T33" s="1173"/>
      <c r="U33" s="1173"/>
      <c r="V33" s="1173"/>
      <c r="W33" s="1173"/>
      <c r="X33" s="1173"/>
      <c r="Y33" s="1173"/>
      <c r="Z33" s="1173"/>
      <c r="AA33" s="1173"/>
      <c r="AB33" s="1173"/>
      <c r="AC33" s="1173"/>
    </row>
    <row r="34" spans="1:29" s="442" customFormat="1" ht="14.5" customHeight="1">
      <c r="A34" s="443"/>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row>
    <row r="35" spans="1:29" s="442" customFormat="1" ht="14.5" customHeight="1">
      <c r="A35" s="1195" t="s">
        <v>630</v>
      </c>
      <c r="B35" s="1195"/>
      <c r="C35" s="1195"/>
      <c r="D35" s="1195"/>
      <c r="E35" s="1195"/>
      <c r="F35" s="1195"/>
      <c r="G35" s="1195"/>
      <c r="H35" s="1195"/>
      <c r="I35" s="1195"/>
      <c r="J35" s="1195"/>
      <c r="K35" s="1195"/>
      <c r="L35" s="1195"/>
      <c r="M35" s="1195"/>
      <c r="N35" s="1195"/>
      <c r="O35" s="1195"/>
      <c r="P35" s="1195"/>
      <c r="Q35" s="1195"/>
      <c r="R35" s="1195"/>
      <c r="S35" s="1195"/>
      <c r="T35" s="1195"/>
      <c r="U35" s="1195"/>
      <c r="V35" s="1195"/>
      <c r="W35" s="1195"/>
      <c r="X35" s="1195"/>
      <c r="Y35" s="1195"/>
      <c r="Z35" s="1195"/>
      <c r="AA35" s="1195"/>
      <c r="AB35" s="1195"/>
      <c r="AC35" s="1195"/>
    </row>
    <row r="36" spans="1:29" s="442" customFormat="1" ht="14.5" customHeight="1" thickBot="1">
      <c r="A36" s="1180" t="s">
        <v>43</v>
      </c>
      <c r="B36" s="1183" t="s">
        <v>73</v>
      </c>
      <c r="C36" s="1183"/>
      <c r="D36" s="1183"/>
      <c r="E36" s="1183"/>
      <c r="F36" s="1183"/>
      <c r="G36" s="1183"/>
      <c r="H36" s="1183"/>
      <c r="I36" s="1183"/>
      <c r="J36" s="1183"/>
      <c r="K36" s="1183"/>
      <c r="L36" s="1183"/>
      <c r="M36" s="1183"/>
      <c r="N36" s="1183"/>
      <c r="O36" s="1183"/>
      <c r="P36" s="1183"/>
      <c r="Q36" s="1183"/>
      <c r="R36" s="1183"/>
      <c r="S36" s="1183"/>
      <c r="T36" s="1183"/>
      <c r="U36" s="1183"/>
      <c r="V36" s="1183"/>
      <c r="W36" s="1183"/>
      <c r="X36" s="1183"/>
      <c r="Y36" s="1183"/>
      <c r="Z36" s="1183"/>
      <c r="AA36" s="1183"/>
      <c r="AB36" s="1183"/>
      <c r="AC36" s="1184"/>
    </row>
    <row r="37" spans="1:29" s="442" customFormat="1" ht="14.5" customHeight="1" thickBot="1">
      <c r="A37" s="1181"/>
      <c r="B37" s="1192" t="s">
        <v>45</v>
      </c>
      <c r="C37" s="1189" t="s">
        <v>74</v>
      </c>
      <c r="D37" s="1190"/>
      <c r="E37" s="1190"/>
      <c r="F37" s="1190"/>
      <c r="G37" s="1190"/>
      <c r="H37" s="1190"/>
      <c r="I37" s="1190"/>
      <c r="J37" s="1190"/>
      <c r="K37" s="1191"/>
      <c r="L37" s="1189" t="s">
        <v>75</v>
      </c>
      <c r="M37" s="1190"/>
      <c r="N37" s="1190"/>
      <c r="O37" s="1190"/>
      <c r="P37" s="1190"/>
      <c r="Q37" s="1190"/>
      <c r="R37" s="1190"/>
      <c r="S37" s="1190"/>
      <c r="T37" s="1191"/>
      <c r="U37" s="1185" t="s">
        <v>76</v>
      </c>
      <c r="V37" s="1186"/>
      <c r="W37" s="1186"/>
      <c r="X37" s="1186"/>
      <c r="Y37" s="1186"/>
      <c r="Z37" s="1186"/>
      <c r="AA37" s="1186"/>
      <c r="AB37" s="1186"/>
      <c r="AC37" s="1187"/>
    </row>
    <row r="38" spans="1:29" s="442" customFormat="1" ht="62.25" customHeight="1" thickBot="1">
      <c r="A38" s="1181"/>
      <c r="B38" s="1193"/>
      <c r="C38" s="445" t="s">
        <v>45</v>
      </c>
      <c r="D38" s="1182" t="s">
        <v>77</v>
      </c>
      <c r="E38" s="1182"/>
      <c r="F38" s="1182" t="s">
        <v>78</v>
      </c>
      <c r="G38" s="1182"/>
      <c r="H38" s="1182" t="s">
        <v>79</v>
      </c>
      <c r="I38" s="1182"/>
      <c r="J38" s="1182" t="s">
        <v>49</v>
      </c>
      <c r="K38" s="1182"/>
      <c r="L38" s="445" t="s">
        <v>45</v>
      </c>
      <c r="M38" s="1182" t="s">
        <v>442</v>
      </c>
      <c r="N38" s="1182"/>
      <c r="O38" s="1182" t="s">
        <v>78</v>
      </c>
      <c r="P38" s="1182"/>
      <c r="Q38" s="1182" t="s">
        <v>79</v>
      </c>
      <c r="R38" s="1182"/>
      <c r="S38" s="1182" t="s">
        <v>49</v>
      </c>
      <c r="T38" s="1182"/>
      <c r="U38" s="445" t="s">
        <v>45</v>
      </c>
      <c r="V38" s="1182" t="s">
        <v>442</v>
      </c>
      <c r="W38" s="1182"/>
      <c r="X38" s="1182" t="s">
        <v>443</v>
      </c>
      <c r="Y38" s="1182"/>
      <c r="Z38" s="1182" t="s">
        <v>79</v>
      </c>
      <c r="AA38" s="1182"/>
      <c r="AB38" s="1182" t="s">
        <v>49</v>
      </c>
      <c r="AC38" s="1194"/>
    </row>
    <row r="39" spans="1:29" s="442" customFormat="1" ht="14.5" customHeight="1" thickBot="1">
      <c r="A39" s="1181"/>
      <c r="B39" s="446" t="s">
        <v>37</v>
      </c>
      <c r="C39" s="446" t="s">
        <v>37</v>
      </c>
      <c r="D39" s="447" t="s">
        <v>37</v>
      </c>
      <c r="E39" s="448" t="s">
        <v>53</v>
      </c>
      <c r="F39" s="449" t="s">
        <v>37</v>
      </c>
      <c r="G39" s="450" t="s">
        <v>53</v>
      </c>
      <c r="H39" s="449" t="s">
        <v>37</v>
      </c>
      <c r="I39" s="450" t="s">
        <v>53</v>
      </c>
      <c r="J39" s="447" t="s">
        <v>37</v>
      </c>
      <c r="K39" s="448" t="s">
        <v>53</v>
      </c>
      <c r="L39" s="446" t="s">
        <v>37</v>
      </c>
      <c r="M39" s="449" t="s">
        <v>37</v>
      </c>
      <c r="N39" s="450" t="s">
        <v>53</v>
      </c>
      <c r="O39" s="447" t="s">
        <v>37</v>
      </c>
      <c r="P39" s="448" t="s">
        <v>53</v>
      </c>
      <c r="Q39" s="449" t="s">
        <v>37</v>
      </c>
      <c r="R39" s="450" t="s">
        <v>53</v>
      </c>
      <c r="S39" s="449" t="s">
        <v>37</v>
      </c>
      <c r="T39" s="450" t="s">
        <v>53</v>
      </c>
      <c r="U39" s="446" t="s">
        <v>37</v>
      </c>
      <c r="V39" s="447" t="s">
        <v>37</v>
      </c>
      <c r="W39" s="448" t="s">
        <v>53</v>
      </c>
      <c r="X39" s="447" t="s">
        <v>37</v>
      </c>
      <c r="Y39" s="448" t="s">
        <v>53</v>
      </c>
      <c r="Z39" s="449" t="s">
        <v>37</v>
      </c>
      <c r="AA39" s="450" t="s">
        <v>53</v>
      </c>
      <c r="AB39" s="452" t="s">
        <v>37</v>
      </c>
      <c r="AC39" s="453" t="s">
        <v>53</v>
      </c>
    </row>
    <row r="40" spans="1:29" s="442" customFormat="1" ht="14.5" customHeight="1">
      <c r="A40" s="33" t="s">
        <v>54</v>
      </c>
      <c r="B40" s="419">
        <v>9414</v>
      </c>
      <c r="C40" s="419">
        <v>2329</v>
      </c>
      <c r="D40" s="319">
        <v>113</v>
      </c>
      <c r="E40" s="420">
        <v>4.8518677544010309</v>
      </c>
      <c r="F40" s="319">
        <v>1528</v>
      </c>
      <c r="G40" s="325">
        <v>65.607556891369683</v>
      </c>
      <c r="H40" s="319">
        <v>530</v>
      </c>
      <c r="I40" s="420">
        <v>22.756547874624303</v>
      </c>
      <c r="J40" s="319">
        <v>158</v>
      </c>
      <c r="K40" s="420">
        <v>6.7840274796049798</v>
      </c>
      <c r="L40" s="419">
        <v>5374</v>
      </c>
      <c r="M40" s="319">
        <v>163</v>
      </c>
      <c r="N40" s="420">
        <v>3.0331224413844433</v>
      </c>
      <c r="O40" s="319">
        <v>3642</v>
      </c>
      <c r="P40" s="420">
        <v>67.770748046148128</v>
      </c>
      <c r="Q40" s="319">
        <v>965</v>
      </c>
      <c r="R40" s="420">
        <v>17.956829177521399</v>
      </c>
      <c r="S40" s="319">
        <v>604</v>
      </c>
      <c r="T40" s="420">
        <v>11.239300334946037</v>
      </c>
      <c r="U40" s="331">
        <v>1711</v>
      </c>
      <c r="V40" s="319">
        <v>21</v>
      </c>
      <c r="W40" s="420">
        <v>1.2273524254821742</v>
      </c>
      <c r="X40" s="319">
        <v>719</v>
      </c>
      <c r="Y40" s="420">
        <v>42.022209234365867</v>
      </c>
      <c r="Z40" s="319">
        <v>592</v>
      </c>
      <c r="AA40" s="420">
        <v>34.599649327878431</v>
      </c>
      <c r="AB40" s="319">
        <v>379</v>
      </c>
      <c r="AC40" s="421">
        <v>22.150789012273524</v>
      </c>
    </row>
    <row r="41" spans="1:29" s="442" customFormat="1" ht="14.5" customHeight="1">
      <c r="A41" s="34" t="s">
        <v>55</v>
      </c>
      <c r="B41" s="422">
        <v>9343</v>
      </c>
      <c r="C41" s="422">
        <v>1838</v>
      </c>
      <c r="D41" s="320">
        <v>226</v>
      </c>
      <c r="E41" s="423">
        <v>12.295973884657236</v>
      </c>
      <c r="F41" s="320">
        <v>1292</v>
      </c>
      <c r="G41" s="326">
        <v>70.293797606093577</v>
      </c>
      <c r="H41" s="320">
        <v>245</v>
      </c>
      <c r="I41" s="423">
        <v>13.329706202393906</v>
      </c>
      <c r="J41" s="320">
        <v>75</v>
      </c>
      <c r="K41" s="423">
        <v>4.0805223068552774</v>
      </c>
      <c r="L41" s="422">
        <v>4518</v>
      </c>
      <c r="M41" s="320">
        <v>122</v>
      </c>
      <c r="N41" s="423">
        <v>2.7003098716246128</v>
      </c>
      <c r="O41" s="320">
        <v>3305</v>
      </c>
      <c r="P41" s="423">
        <v>73.151837096060206</v>
      </c>
      <c r="Q41" s="320">
        <v>641</v>
      </c>
      <c r="R41" s="423">
        <v>14.187693669765384</v>
      </c>
      <c r="S41" s="320">
        <v>450</v>
      </c>
      <c r="T41" s="423">
        <v>9.9601593625498008</v>
      </c>
      <c r="U41" s="332">
        <v>2987</v>
      </c>
      <c r="V41" s="320">
        <v>34</v>
      </c>
      <c r="W41" s="423">
        <v>1.1382658185470371</v>
      </c>
      <c r="X41" s="320">
        <v>1587</v>
      </c>
      <c r="Y41" s="423">
        <v>53.130231001004361</v>
      </c>
      <c r="Z41" s="320">
        <v>841</v>
      </c>
      <c r="AA41" s="423">
        <v>28.155339805825243</v>
      </c>
      <c r="AB41" s="320">
        <v>525</v>
      </c>
      <c r="AC41" s="424">
        <v>17.57616337462337</v>
      </c>
    </row>
    <row r="42" spans="1:29" s="442" customFormat="1" ht="14.5" customHeight="1">
      <c r="A42" s="33" t="s">
        <v>56</v>
      </c>
      <c r="B42" s="425">
        <v>2832</v>
      </c>
      <c r="C42" s="425">
        <v>929</v>
      </c>
      <c r="D42" s="321">
        <v>415</v>
      </c>
      <c r="E42" s="426">
        <v>44.671689989235738</v>
      </c>
      <c r="F42" s="321">
        <v>250</v>
      </c>
      <c r="G42" s="327">
        <v>26.910656620021527</v>
      </c>
      <c r="H42" s="321">
        <v>229</v>
      </c>
      <c r="I42" s="426">
        <v>24.650161463939721</v>
      </c>
      <c r="J42" s="321">
        <v>35</v>
      </c>
      <c r="K42" s="426">
        <v>3.767491926803014</v>
      </c>
      <c r="L42" s="425">
        <v>1059</v>
      </c>
      <c r="M42" s="321">
        <v>170</v>
      </c>
      <c r="N42" s="426">
        <v>16.052880075542966</v>
      </c>
      <c r="O42" s="321">
        <v>371</v>
      </c>
      <c r="P42" s="426">
        <v>35.033050047214353</v>
      </c>
      <c r="Q42" s="321">
        <v>403</v>
      </c>
      <c r="R42" s="426">
        <v>38.054768649669498</v>
      </c>
      <c r="S42" s="321">
        <v>115</v>
      </c>
      <c r="T42" s="426">
        <v>10.859301227573184</v>
      </c>
      <c r="U42" s="333">
        <v>844</v>
      </c>
      <c r="V42" s="321">
        <v>52</v>
      </c>
      <c r="W42" s="426">
        <v>6.1611374407582939</v>
      </c>
      <c r="X42" s="321">
        <v>22</v>
      </c>
      <c r="Y42" s="426">
        <v>2.6066350710900474</v>
      </c>
      <c r="Z42" s="321">
        <v>445</v>
      </c>
      <c r="AA42" s="426">
        <v>52.725118483412324</v>
      </c>
      <c r="AB42" s="321">
        <v>325</v>
      </c>
      <c r="AC42" s="427">
        <v>38.507109004739334</v>
      </c>
    </row>
    <row r="43" spans="1:29" s="442" customFormat="1" ht="14.5" customHeight="1">
      <c r="A43" s="34" t="s">
        <v>57</v>
      </c>
      <c r="B43" s="422">
        <v>1627</v>
      </c>
      <c r="C43" s="422">
        <v>165</v>
      </c>
      <c r="D43" s="320">
        <v>23</v>
      </c>
      <c r="E43" s="423">
        <v>13.939393939393941</v>
      </c>
      <c r="F43" s="320">
        <v>95</v>
      </c>
      <c r="G43" s="326">
        <v>57.575757575757578</v>
      </c>
      <c r="H43" s="320">
        <v>42</v>
      </c>
      <c r="I43" s="423">
        <v>25.454545454545453</v>
      </c>
      <c r="J43" s="320">
        <v>5</v>
      </c>
      <c r="K43" s="423">
        <v>3.0303030303030303</v>
      </c>
      <c r="L43" s="422">
        <v>758</v>
      </c>
      <c r="M43" s="320">
        <v>40</v>
      </c>
      <c r="N43" s="423">
        <v>5.2770448548812663</v>
      </c>
      <c r="O43" s="320">
        <v>430</v>
      </c>
      <c r="P43" s="423">
        <v>56.728232189973617</v>
      </c>
      <c r="Q43" s="320">
        <v>249</v>
      </c>
      <c r="R43" s="423">
        <v>32.849604221635886</v>
      </c>
      <c r="S43" s="320">
        <v>39</v>
      </c>
      <c r="T43" s="423">
        <v>5.1451187335092348</v>
      </c>
      <c r="U43" s="332">
        <v>704</v>
      </c>
      <c r="V43" s="320">
        <v>30</v>
      </c>
      <c r="W43" s="423">
        <v>4.2613636363636358</v>
      </c>
      <c r="X43" s="320">
        <v>204</v>
      </c>
      <c r="Y43" s="423">
        <v>28.97727272727273</v>
      </c>
      <c r="Z43" s="320">
        <v>334</v>
      </c>
      <c r="AA43" s="423">
        <v>47.44318181818182</v>
      </c>
      <c r="AB43" s="320">
        <v>136</v>
      </c>
      <c r="AC43" s="424">
        <v>19.318181818181817</v>
      </c>
    </row>
    <row r="44" spans="1:29" s="442" customFormat="1" ht="14.5" customHeight="1">
      <c r="A44" s="33" t="s">
        <v>58</v>
      </c>
      <c r="B44" s="425">
        <v>462</v>
      </c>
      <c r="C44" s="425">
        <v>117</v>
      </c>
      <c r="D44" s="321" t="s">
        <v>81</v>
      </c>
      <c r="E44" s="426" t="s">
        <v>81</v>
      </c>
      <c r="F44" s="321">
        <v>12</v>
      </c>
      <c r="G44" s="327">
        <v>10.256410256410255</v>
      </c>
      <c r="H44" s="321">
        <v>20</v>
      </c>
      <c r="I44" s="426">
        <v>17.094017094017094</v>
      </c>
      <c r="J44" s="321" t="s">
        <v>81</v>
      </c>
      <c r="K44" s="426" t="s">
        <v>81</v>
      </c>
      <c r="L44" s="425">
        <v>179</v>
      </c>
      <c r="M44" s="321">
        <v>21</v>
      </c>
      <c r="N44" s="426">
        <v>11.731843575418994</v>
      </c>
      <c r="O44" s="321">
        <v>43</v>
      </c>
      <c r="P44" s="426">
        <v>24.022346368715084</v>
      </c>
      <c r="Q44" s="321">
        <v>84</v>
      </c>
      <c r="R44" s="426">
        <v>46.927374301675975</v>
      </c>
      <c r="S44" s="321">
        <v>31</v>
      </c>
      <c r="T44" s="426">
        <v>17.318435754189945</v>
      </c>
      <c r="U44" s="333">
        <v>166</v>
      </c>
      <c r="V44" s="321" t="s">
        <v>81</v>
      </c>
      <c r="W44" s="426" t="s">
        <v>81</v>
      </c>
      <c r="X44" s="321" t="s">
        <v>81</v>
      </c>
      <c r="Y44" s="426" t="s">
        <v>81</v>
      </c>
      <c r="Z44" s="321">
        <v>60</v>
      </c>
      <c r="AA44" s="426">
        <v>36.144578313253014</v>
      </c>
      <c r="AB44" s="321">
        <v>98</v>
      </c>
      <c r="AC44" s="427">
        <v>59.036144578313255</v>
      </c>
    </row>
    <row r="45" spans="1:29" s="442" customFormat="1" ht="14.5" customHeight="1">
      <c r="A45" s="34" t="s">
        <v>59</v>
      </c>
      <c r="B45" s="422">
        <v>1165</v>
      </c>
      <c r="C45" s="422">
        <v>168</v>
      </c>
      <c r="D45" s="320">
        <v>63</v>
      </c>
      <c r="E45" s="423">
        <v>37.5</v>
      </c>
      <c r="F45" s="320">
        <v>49</v>
      </c>
      <c r="G45" s="326">
        <v>29.166666666666668</v>
      </c>
      <c r="H45" s="320">
        <v>42</v>
      </c>
      <c r="I45" s="423">
        <v>25</v>
      </c>
      <c r="J45" s="320">
        <v>14</v>
      </c>
      <c r="K45" s="423">
        <v>8.3333333333333321</v>
      </c>
      <c r="L45" s="422">
        <v>553</v>
      </c>
      <c r="M45" s="320">
        <v>62</v>
      </c>
      <c r="N45" s="423">
        <v>11.211573236889691</v>
      </c>
      <c r="O45" s="320">
        <v>84</v>
      </c>
      <c r="P45" s="423">
        <v>15.18987341772152</v>
      </c>
      <c r="Q45" s="320">
        <v>272</v>
      </c>
      <c r="R45" s="423">
        <v>49.186256781193485</v>
      </c>
      <c r="S45" s="320">
        <v>135</v>
      </c>
      <c r="T45" s="423">
        <v>24.412296564195298</v>
      </c>
      <c r="U45" s="332">
        <v>444</v>
      </c>
      <c r="V45" s="320">
        <v>14</v>
      </c>
      <c r="W45" s="423">
        <v>3.1531531531531529</v>
      </c>
      <c r="X45" s="320">
        <v>8</v>
      </c>
      <c r="Y45" s="423">
        <v>1.8018018018018018</v>
      </c>
      <c r="Z45" s="320">
        <v>143</v>
      </c>
      <c r="AA45" s="423">
        <v>32.207207207207205</v>
      </c>
      <c r="AB45" s="320">
        <v>279</v>
      </c>
      <c r="AC45" s="424">
        <v>62.837837837837839</v>
      </c>
    </row>
    <row r="46" spans="1:29" s="442" customFormat="1" ht="14.5" customHeight="1">
      <c r="A46" s="33" t="s">
        <v>60</v>
      </c>
      <c r="B46" s="425">
        <v>4308</v>
      </c>
      <c r="C46" s="425">
        <v>745</v>
      </c>
      <c r="D46" s="321">
        <v>162</v>
      </c>
      <c r="E46" s="426">
        <v>21.744966442953022</v>
      </c>
      <c r="F46" s="321">
        <v>218</v>
      </c>
      <c r="G46" s="327">
        <v>29.261744966442954</v>
      </c>
      <c r="H46" s="321">
        <v>288</v>
      </c>
      <c r="I46" s="426">
        <v>38.65771812080537</v>
      </c>
      <c r="J46" s="321">
        <v>77</v>
      </c>
      <c r="K46" s="426">
        <v>10.335570469798657</v>
      </c>
      <c r="L46" s="425">
        <v>2000</v>
      </c>
      <c r="M46" s="321">
        <v>111</v>
      </c>
      <c r="N46" s="426">
        <v>5.55</v>
      </c>
      <c r="O46" s="321">
        <v>505</v>
      </c>
      <c r="P46" s="426">
        <v>25.25</v>
      </c>
      <c r="Q46" s="321">
        <v>906</v>
      </c>
      <c r="R46" s="426">
        <v>45.300000000000004</v>
      </c>
      <c r="S46" s="321">
        <v>478</v>
      </c>
      <c r="T46" s="426">
        <v>23.9</v>
      </c>
      <c r="U46" s="333">
        <v>1563</v>
      </c>
      <c r="V46" s="321">
        <v>47</v>
      </c>
      <c r="W46" s="426">
        <v>3.0070377479206654</v>
      </c>
      <c r="X46" s="321">
        <v>88</v>
      </c>
      <c r="Y46" s="426">
        <v>5.6301983365323096</v>
      </c>
      <c r="Z46" s="321">
        <v>646</v>
      </c>
      <c r="AA46" s="426">
        <v>41.330774152271275</v>
      </c>
      <c r="AB46" s="321">
        <v>782</v>
      </c>
      <c r="AC46" s="427">
        <v>50.031989763275753</v>
      </c>
    </row>
    <row r="47" spans="1:29" s="442" customFormat="1" ht="14.5" customHeight="1">
      <c r="A47" s="34" t="s">
        <v>61</v>
      </c>
      <c r="B47" s="422">
        <v>965</v>
      </c>
      <c r="C47" s="422">
        <v>85</v>
      </c>
      <c r="D47" s="320">
        <v>8</v>
      </c>
      <c r="E47" s="423">
        <v>9.4117647058823533</v>
      </c>
      <c r="F47" s="320">
        <v>64</v>
      </c>
      <c r="G47" s="326">
        <v>75.294117647058826</v>
      </c>
      <c r="H47" s="320">
        <v>9</v>
      </c>
      <c r="I47" s="423">
        <v>10.588235294117647</v>
      </c>
      <c r="J47" s="320">
        <v>4</v>
      </c>
      <c r="K47" s="423">
        <v>4.7058823529411766</v>
      </c>
      <c r="L47" s="422">
        <v>449</v>
      </c>
      <c r="M47" s="320">
        <v>20</v>
      </c>
      <c r="N47" s="423">
        <v>4.4543429844097995</v>
      </c>
      <c r="O47" s="320">
        <v>357</v>
      </c>
      <c r="P47" s="423">
        <v>79.510022271714917</v>
      </c>
      <c r="Q47" s="320">
        <v>37</v>
      </c>
      <c r="R47" s="423">
        <v>8.2405345211581285</v>
      </c>
      <c r="S47" s="320">
        <v>35</v>
      </c>
      <c r="T47" s="423">
        <v>7.7951002227171493</v>
      </c>
      <c r="U47" s="332">
        <v>431</v>
      </c>
      <c r="V47" s="320">
        <v>7</v>
      </c>
      <c r="W47" s="423">
        <v>1.6241299303944314</v>
      </c>
      <c r="X47" s="320">
        <v>147</v>
      </c>
      <c r="Y47" s="423">
        <v>34.106728538283065</v>
      </c>
      <c r="Z47" s="320">
        <v>135</v>
      </c>
      <c r="AA47" s="423">
        <v>31.322505800464036</v>
      </c>
      <c r="AB47" s="320">
        <v>142</v>
      </c>
      <c r="AC47" s="424">
        <v>32.946635730858468</v>
      </c>
    </row>
    <row r="48" spans="1:29" s="442" customFormat="1" ht="14.5" customHeight="1">
      <c r="A48" s="33" t="s">
        <v>62</v>
      </c>
      <c r="B48" s="425">
        <v>5379</v>
      </c>
      <c r="C48" s="425">
        <v>1154</v>
      </c>
      <c r="D48" s="321">
        <v>312</v>
      </c>
      <c r="E48" s="426">
        <v>27.036395147313691</v>
      </c>
      <c r="F48" s="321">
        <v>495</v>
      </c>
      <c r="G48" s="327">
        <v>42.894280762564989</v>
      </c>
      <c r="H48" s="321">
        <v>270</v>
      </c>
      <c r="I48" s="426">
        <v>23.39688041594454</v>
      </c>
      <c r="J48" s="321">
        <v>77</v>
      </c>
      <c r="K48" s="426">
        <v>6.672443674176777</v>
      </c>
      <c r="L48" s="425">
        <v>2258</v>
      </c>
      <c r="M48" s="321">
        <v>142</v>
      </c>
      <c r="N48" s="426">
        <v>6.288751107174491</v>
      </c>
      <c r="O48" s="321">
        <v>1115</v>
      </c>
      <c r="P48" s="426">
        <v>49.379982285208143</v>
      </c>
      <c r="Q48" s="321">
        <v>625</v>
      </c>
      <c r="R48" s="426">
        <v>27.679362267493357</v>
      </c>
      <c r="S48" s="321">
        <v>376</v>
      </c>
      <c r="T48" s="426">
        <v>16.651904340124005</v>
      </c>
      <c r="U48" s="333">
        <v>1967</v>
      </c>
      <c r="V48" s="321">
        <v>55</v>
      </c>
      <c r="W48" s="426">
        <v>2.7961362480935432</v>
      </c>
      <c r="X48" s="321">
        <v>313</v>
      </c>
      <c r="Y48" s="426">
        <v>15.912557193695983</v>
      </c>
      <c r="Z48" s="321">
        <v>862</v>
      </c>
      <c r="AA48" s="426">
        <v>43.82308083375699</v>
      </c>
      <c r="AB48" s="321">
        <v>737</v>
      </c>
      <c r="AC48" s="427">
        <v>37.468225724453482</v>
      </c>
    </row>
    <row r="49" spans="1:29" s="442" customFormat="1" ht="14.5" customHeight="1">
      <c r="A49" s="34" t="s">
        <v>63</v>
      </c>
      <c r="B49" s="422">
        <v>10668</v>
      </c>
      <c r="C49" s="422">
        <v>993</v>
      </c>
      <c r="D49" s="320">
        <v>237</v>
      </c>
      <c r="E49" s="423">
        <v>23.867069486404834</v>
      </c>
      <c r="F49" s="320">
        <v>368</v>
      </c>
      <c r="G49" s="326">
        <v>37.059415911379659</v>
      </c>
      <c r="H49" s="320">
        <v>355</v>
      </c>
      <c r="I49" s="423">
        <v>35.750251762336354</v>
      </c>
      <c r="J49" s="320">
        <v>33</v>
      </c>
      <c r="K49" s="423">
        <v>3.3232628398791544</v>
      </c>
      <c r="L49" s="422">
        <v>6657</v>
      </c>
      <c r="M49" s="320">
        <v>438</v>
      </c>
      <c r="N49" s="423">
        <v>6.5795403334835507</v>
      </c>
      <c r="O49" s="320">
        <v>2385</v>
      </c>
      <c r="P49" s="423">
        <v>35.826949076160432</v>
      </c>
      <c r="Q49" s="320">
        <v>3144</v>
      </c>
      <c r="R49" s="423">
        <v>47.228481297881928</v>
      </c>
      <c r="S49" s="320">
        <v>690</v>
      </c>
      <c r="T49" s="423">
        <v>10.365029292474087</v>
      </c>
      <c r="U49" s="332">
        <v>3018</v>
      </c>
      <c r="V49" s="320">
        <v>146</v>
      </c>
      <c r="W49" s="423">
        <v>4.8376408217362492</v>
      </c>
      <c r="X49" s="320">
        <v>369</v>
      </c>
      <c r="Y49" s="423">
        <v>12.226640159045726</v>
      </c>
      <c r="Z49" s="320">
        <v>1758</v>
      </c>
      <c r="AA49" s="423">
        <v>58.250497017892641</v>
      </c>
      <c r="AB49" s="320">
        <v>745</v>
      </c>
      <c r="AC49" s="424">
        <v>24.685222001325378</v>
      </c>
    </row>
    <row r="50" spans="1:29" s="442" customFormat="1" ht="14.5" customHeight="1">
      <c r="A50" s="33" t="s">
        <v>64</v>
      </c>
      <c r="B50" s="425">
        <v>2508</v>
      </c>
      <c r="C50" s="425">
        <v>183</v>
      </c>
      <c r="D50" s="321">
        <v>37</v>
      </c>
      <c r="E50" s="426">
        <v>20.21857923497268</v>
      </c>
      <c r="F50" s="321">
        <v>107</v>
      </c>
      <c r="G50" s="327">
        <v>58.469945355191257</v>
      </c>
      <c r="H50" s="321">
        <v>36</v>
      </c>
      <c r="I50" s="426">
        <v>19.672131147540984</v>
      </c>
      <c r="J50" s="321">
        <v>3</v>
      </c>
      <c r="K50" s="426">
        <v>1.639344262295082</v>
      </c>
      <c r="L50" s="425">
        <v>1428</v>
      </c>
      <c r="M50" s="321">
        <v>59</v>
      </c>
      <c r="N50" s="426">
        <v>4.1316526610644253</v>
      </c>
      <c r="O50" s="321">
        <v>939</v>
      </c>
      <c r="P50" s="426">
        <v>65.756302521008408</v>
      </c>
      <c r="Q50" s="321">
        <v>353</v>
      </c>
      <c r="R50" s="426">
        <v>24.719887955182074</v>
      </c>
      <c r="S50" s="321">
        <v>77</v>
      </c>
      <c r="T50" s="426">
        <v>5.3921568627450984</v>
      </c>
      <c r="U50" s="333">
        <v>897</v>
      </c>
      <c r="V50" s="321">
        <v>46</v>
      </c>
      <c r="W50" s="426">
        <v>5.1282051282051277</v>
      </c>
      <c r="X50" s="321">
        <v>343</v>
      </c>
      <c r="Y50" s="426">
        <v>38.238573021181715</v>
      </c>
      <c r="Z50" s="321">
        <v>406</v>
      </c>
      <c r="AA50" s="426">
        <v>45.261984392419173</v>
      </c>
      <c r="AB50" s="321">
        <v>102</v>
      </c>
      <c r="AC50" s="427">
        <v>11.371237458193979</v>
      </c>
    </row>
    <row r="51" spans="1:29" s="442" customFormat="1" ht="14.5" customHeight="1">
      <c r="A51" s="34" t="s">
        <v>65</v>
      </c>
      <c r="B51" s="422">
        <v>474</v>
      </c>
      <c r="C51" s="422">
        <v>21</v>
      </c>
      <c r="D51" s="320" t="s">
        <v>81</v>
      </c>
      <c r="E51" s="423" t="s">
        <v>81</v>
      </c>
      <c r="F51" s="320">
        <v>6</v>
      </c>
      <c r="G51" s="326">
        <v>28.571428571428569</v>
      </c>
      <c r="H51" s="320">
        <v>10</v>
      </c>
      <c r="I51" s="423">
        <v>47.619047619047613</v>
      </c>
      <c r="J51" s="320" t="s">
        <v>81</v>
      </c>
      <c r="K51" s="423" t="s">
        <v>81</v>
      </c>
      <c r="L51" s="422">
        <v>232</v>
      </c>
      <c r="M51" s="320">
        <v>15</v>
      </c>
      <c r="N51" s="423">
        <v>6.4655172413793105</v>
      </c>
      <c r="O51" s="320">
        <v>66</v>
      </c>
      <c r="P51" s="423">
        <v>28.448275862068968</v>
      </c>
      <c r="Q51" s="320">
        <v>113</v>
      </c>
      <c r="R51" s="423">
        <v>48.706896551724135</v>
      </c>
      <c r="S51" s="320">
        <v>38</v>
      </c>
      <c r="T51" s="423">
        <v>16.379310344827587</v>
      </c>
      <c r="U51" s="332">
        <v>221</v>
      </c>
      <c r="V51" s="320" t="s">
        <v>81</v>
      </c>
      <c r="W51" s="423" t="s">
        <v>81</v>
      </c>
      <c r="X51" s="320" t="s">
        <v>81</v>
      </c>
      <c r="Y51" s="423" t="s">
        <v>81</v>
      </c>
      <c r="Z51" s="320">
        <v>168</v>
      </c>
      <c r="AA51" s="423">
        <v>76.018099547511312</v>
      </c>
      <c r="AB51" s="320">
        <v>36</v>
      </c>
      <c r="AC51" s="424">
        <v>16.289592760180994</v>
      </c>
    </row>
    <row r="52" spans="1:29" s="442" customFormat="1" ht="14.5" customHeight="1">
      <c r="A52" s="33" t="s">
        <v>66</v>
      </c>
      <c r="B52" s="425">
        <v>2348</v>
      </c>
      <c r="C52" s="425">
        <v>125</v>
      </c>
      <c r="D52" s="321" t="s">
        <v>81</v>
      </c>
      <c r="E52" s="426" t="s">
        <v>81</v>
      </c>
      <c r="F52" s="321">
        <v>63</v>
      </c>
      <c r="G52" s="327">
        <v>50.4</v>
      </c>
      <c r="H52" s="321">
        <v>33</v>
      </c>
      <c r="I52" s="426">
        <v>26.400000000000002</v>
      </c>
      <c r="J52" s="321" t="s">
        <v>81</v>
      </c>
      <c r="K52" s="426" t="s">
        <v>81</v>
      </c>
      <c r="L52" s="425">
        <v>993</v>
      </c>
      <c r="M52" s="321">
        <v>45</v>
      </c>
      <c r="N52" s="426">
        <v>4.5317220543806647</v>
      </c>
      <c r="O52" s="321">
        <v>463</v>
      </c>
      <c r="P52" s="426">
        <v>46.626384692849946</v>
      </c>
      <c r="Q52" s="321">
        <v>397</v>
      </c>
      <c r="R52" s="426">
        <v>39.979859013091641</v>
      </c>
      <c r="S52" s="321">
        <v>88</v>
      </c>
      <c r="T52" s="426">
        <v>8.8620342396777456</v>
      </c>
      <c r="U52" s="333">
        <v>1230</v>
      </c>
      <c r="V52" s="321" t="s">
        <v>81</v>
      </c>
      <c r="W52" s="426" t="s">
        <v>81</v>
      </c>
      <c r="X52" s="321" t="s">
        <v>81</v>
      </c>
      <c r="Y52" s="426" t="s">
        <v>81</v>
      </c>
      <c r="Z52" s="321">
        <v>545</v>
      </c>
      <c r="AA52" s="426">
        <v>44.308943089430898</v>
      </c>
      <c r="AB52" s="321">
        <v>595</v>
      </c>
      <c r="AC52" s="427">
        <v>48.373983739837399</v>
      </c>
    </row>
    <row r="53" spans="1:29" s="442" customFormat="1" ht="14.5" customHeight="1">
      <c r="A53" s="34" t="s">
        <v>67</v>
      </c>
      <c r="B53" s="422">
        <v>1419</v>
      </c>
      <c r="C53" s="422">
        <v>126</v>
      </c>
      <c r="D53" s="320">
        <v>8</v>
      </c>
      <c r="E53" s="423">
        <v>6.3492063492063489</v>
      </c>
      <c r="F53" s="320">
        <v>98</v>
      </c>
      <c r="G53" s="326">
        <v>77.777777777777786</v>
      </c>
      <c r="H53" s="320">
        <v>11</v>
      </c>
      <c r="I53" s="423">
        <v>8.7301587301587293</v>
      </c>
      <c r="J53" s="320">
        <v>9</v>
      </c>
      <c r="K53" s="423">
        <v>7.1428571428571423</v>
      </c>
      <c r="L53" s="422">
        <v>719</v>
      </c>
      <c r="M53" s="320">
        <v>25</v>
      </c>
      <c r="N53" s="423">
        <v>3.4770514603616132</v>
      </c>
      <c r="O53" s="320">
        <v>540</v>
      </c>
      <c r="P53" s="423">
        <v>75.104311543810852</v>
      </c>
      <c r="Q53" s="320">
        <v>90</v>
      </c>
      <c r="R53" s="423">
        <v>12.517385257301807</v>
      </c>
      <c r="S53" s="320">
        <v>64</v>
      </c>
      <c r="T53" s="423">
        <v>8.9012517385257297</v>
      </c>
      <c r="U53" s="332">
        <v>574</v>
      </c>
      <c r="V53" s="320">
        <v>11</v>
      </c>
      <c r="W53" s="423">
        <v>1.9163763066202089</v>
      </c>
      <c r="X53" s="320">
        <v>209</v>
      </c>
      <c r="Y53" s="423">
        <v>36.411149825783973</v>
      </c>
      <c r="Z53" s="320">
        <v>196</v>
      </c>
      <c r="AA53" s="423">
        <v>34.146341463414636</v>
      </c>
      <c r="AB53" s="320">
        <v>158</v>
      </c>
      <c r="AC53" s="424">
        <v>27.526132404181187</v>
      </c>
    </row>
    <row r="54" spans="1:29" s="442" customFormat="1" ht="14.5" customHeight="1">
      <c r="A54" s="35" t="s">
        <v>68</v>
      </c>
      <c r="B54" s="425">
        <v>1818</v>
      </c>
      <c r="C54" s="425">
        <v>290</v>
      </c>
      <c r="D54" s="321">
        <v>58</v>
      </c>
      <c r="E54" s="426">
        <v>20</v>
      </c>
      <c r="F54" s="321">
        <v>123</v>
      </c>
      <c r="G54" s="327">
        <v>42.413793103448278</v>
      </c>
      <c r="H54" s="321">
        <v>86</v>
      </c>
      <c r="I54" s="426">
        <v>29.655172413793103</v>
      </c>
      <c r="J54" s="321">
        <v>23</v>
      </c>
      <c r="K54" s="426">
        <v>7.931034482758621</v>
      </c>
      <c r="L54" s="425">
        <v>884</v>
      </c>
      <c r="M54" s="321">
        <v>41</v>
      </c>
      <c r="N54" s="426">
        <v>4.6380090497737561</v>
      </c>
      <c r="O54" s="321">
        <v>381</v>
      </c>
      <c r="P54" s="426">
        <v>43.099547511312217</v>
      </c>
      <c r="Q54" s="321">
        <v>344</v>
      </c>
      <c r="R54" s="426">
        <v>38.914027149321271</v>
      </c>
      <c r="S54" s="321">
        <v>118</v>
      </c>
      <c r="T54" s="426">
        <v>13.348416289592761</v>
      </c>
      <c r="U54" s="333">
        <v>644</v>
      </c>
      <c r="V54" s="321">
        <v>22</v>
      </c>
      <c r="W54" s="426">
        <v>3.4161490683229814</v>
      </c>
      <c r="X54" s="321">
        <v>12</v>
      </c>
      <c r="Y54" s="426">
        <v>1.8633540372670807</v>
      </c>
      <c r="Z54" s="321">
        <v>290</v>
      </c>
      <c r="AA54" s="426">
        <v>45.031055900621119</v>
      </c>
      <c r="AB54" s="321">
        <v>320</v>
      </c>
      <c r="AC54" s="427">
        <v>49.689440993788821</v>
      </c>
    </row>
    <row r="55" spans="1:29" s="442" customFormat="1" ht="14.5" customHeight="1" thickBot="1">
      <c r="A55" s="34" t="s">
        <v>69</v>
      </c>
      <c r="B55" s="422">
        <v>1347</v>
      </c>
      <c r="C55" s="422">
        <v>137</v>
      </c>
      <c r="D55" s="320" t="s">
        <v>81</v>
      </c>
      <c r="E55" s="423" t="s">
        <v>81</v>
      </c>
      <c r="F55" s="320">
        <v>115</v>
      </c>
      <c r="G55" s="326">
        <v>83.941605839416056</v>
      </c>
      <c r="H55" s="320">
        <v>17</v>
      </c>
      <c r="I55" s="423">
        <v>12.408759124087592</v>
      </c>
      <c r="J55" s="320" t="s">
        <v>81</v>
      </c>
      <c r="K55" s="423" t="s">
        <v>81</v>
      </c>
      <c r="L55" s="422">
        <v>776</v>
      </c>
      <c r="M55" s="320">
        <v>10</v>
      </c>
      <c r="N55" s="423">
        <v>1.2886597938144329</v>
      </c>
      <c r="O55" s="320">
        <v>607</v>
      </c>
      <c r="P55" s="423">
        <v>78.221649484536087</v>
      </c>
      <c r="Q55" s="320">
        <v>103</v>
      </c>
      <c r="R55" s="423">
        <v>13.273195876288661</v>
      </c>
      <c r="S55" s="320">
        <v>56</v>
      </c>
      <c r="T55" s="423">
        <v>7.216494845360824</v>
      </c>
      <c r="U55" s="332">
        <v>434</v>
      </c>
      <c r="V55" s="320" t="s">
        <v>81</v>
      </c>
      <c r="W55" s="423" t="s">
        <v>81</v>
      </c>
      <c r="X55" s="320" t="s">
        <v>81</v>
      </c>
      <c r="Y55" s="423" t="s">
        <v>81</v>
      </c>
      <c r="Z55" s="320">
        <v>191</v>
      </c>
      <c r="AA55" s="423">
        <v>44.009216589861751</v>
      </c>
      <c r="AB55" s="320">
        <v>196</v>
      </c>
      <c r="AC55" s="424">
        <v>45.161290322580641</v>
      </c>
    </row>
    <row r="56" spans="1:29" s="442" customFormat="1" ht="14.5" customHeight="1">
      <c r="A56" s="36" t="s">
        <v>70</v>
      </c>
      <c r="B56" s="428">
        <v>45539</v>
      </c>
      <c r="C56" s="428">
        <v>7838</v>
      </c>
      <c r="D56" s="322">
        <v>1294</v>
      </c>
      <c r="E56" s="429">
        <v>16.509313600408269</v>
      </c>
      <c r="F56" s="322">
        <v>4198</v>
      </c>
      <c r="G56" s="328">
        <v>53.559581525899468</v>
      </c>
      <c r="H56" s="322">
        <v>1882</v>
      </c>
      <c r="I56" s="429">
        <v>24.011227353916816</v>
      </c>
      <c r="J56" s="322">
        <v>464</v>
      </c>
      <c r="K56" s="429">
        <v>5.9198775197754534</v>
      </c>
      <c r="L56" s="428">
        <v>24083</v>
      </c>
      <c r="M56" s="322">
        <v>1174</v>
      </c>
      <c r="N56" s="429">
        <v>4.8748079558194579</v>
      </c>
      <c r="O56" s="322">
        <v>12465</v>
      </c>
      <c r="P56" s="429">
        <v>51.758501847776436</v>
      </c>
      <c r="Q56" s="322">
        <v>7447</v>
      </c>
      <c r="R56" s="429">
        <v>30.922227297263632</v>
      </c>
      <c r="S56" s="322">
        <v>2997</v>
      </c>
      <c r="T56" s="429">
        <v>12.444462899140472</v>
      </c>
      <c r="U56" s="334">
        <v>13618</v>
      </c>
      <c r="V56" s="322">
        <v>399</v>
      </c>
      <c r="W56" s="429">
        <v>2.9299456601556764</v>
      </c>
      <c r="X56" s="322">
        <v>3450</v>
      </c>
      <c r="Y56" s="429">
        <v>25.334116610368628</v>
      </c>
      <c r="Z56" s="322">
        <v>5766</v>
      </c>
      <c r="AA56" s="429">
        <v>42.341019239242179</v>
      </c>
      <c r="AB56" s="322">
        <v>4003</v>
      </c>
      <c r="AC56" s="430">
        <v>29.394918490233511</v>
      </c>
    </row>
    <row r="57" spans="1:29" s="442" customFormat="1" ht="14.5" customHeight="1">
      <c r="A57" s="37" t="s">
        <v>80</v>
      </c>
      <c r="B57" s="431">
        <v>10538</v>
      </c>
      <c r="C57" s="431">
        <v>1567</v>
      </c>
      <c r="D57" s="323">
        <v>482</v>
      </c>
      <c r="E57" s="432">
        <v>30.759412890874284</v>
      </c>
      <c r="F57" s="323">
        <v>685</v>
      </c>
      <c r="G57" s="329">
        <v>43.714103382259097</v>
      </c>
      <c r="H57" s="323">
        <v>341</v>
      </c>
      <c r="I57" s="432">
        <v>21.761327377153798</v>
      </c>
      <c r="J57" s="323">
        <v>59</v>
      </c>
      <c r="K57" s="432">
        <v>3.7651563497128269</v>
      </c>
      <c r="L57" s="431">
        <v>4754</v>
      </c>
      <c r="M57" s="323">
        <v>310</v>
      </c>
      <c r="N57" s="432">
        <v>6.5208245687841826</v>
      </c>
      <c r="O57" s="323">
        <v>2768</v>
      </c>
      <c r="P57" s="432">
        <v>58.22465292385359</v>
      </c>
      <c r="Q57" s="323">
        <v>1279</v>
      </c>
      <c r="R57" s="432">
        <v>26.903660075725703</v>
      </c>
      <c r="S57" s="323">
        <v>397</v>
      </c>
      <c r="T57" s="432">
        <v>8.3508624316365161</v>
      </c>
      <c r="U57" s="335">
        <v>4217</v>
      </c>
      <c r="V57" s="323">
        <v>122</v>
      </c>
      <c r="W57" s="432">
        <v>2.8930519326535453</v>
      </c>
      <c r="X57" s="323">
        <v>697</v>
      </c>
      <c r="Y57" s="432">
        <v>16.528337680815746</v>
      </c>
      <c r="Z57" s="323">
        <v>1846</v>
      </c>
      <c r="AA57" s="432">
        <v>43.77519563670856</v>
      </c>
      <c r="AB57" s="323">
        <v>1552</v>
      </c>
      <c r="AC57" s="433">
        <v>36.803414749822153</v>
      </c>
    </row>
    <row r="58" spans="1:29" s="442" customFormat="1" ht="14.5" customHeight="1">
      <c r="A58" s="38" t="s">
        <v>72</v>
      </c>
      <c r="B58" s="434">
        <v>56077</v>
      </c>
      <c r="C58" s="434">
        <v>9405</v>
      </c>
      <c r="D58" s="324">
        <v>1776</v>
      </c>
      <c r="E58" s="435">
        <v>18.883572567783094</v>
      </c>
      <c r="F58" s="324">
        <v>4883</v>
      </c>
      <c r="G58" s="330">
        <v>51.919191919191917</v>
      </c>
      <c r="H58" s="324">
        <v>2223</v>
      </c>
      <c r="I58" s="435">
        <v>23.636363636363637</v>
      </c>
      <c r="J58" s="324">
        <v>523</v>
      </c>
      <c r="K58" s="435">
        <v>5.5608718766613503</v>
      </c>
      <c r="L58" s="434">
        <v>28837</v>
      </c>
      <c r="M58" s="324">
        <v>1484</v>
      </c>
      <c r="N58" s="435">
        <v>5.1461663834656859</v>
      </c>
      <c r="O58" s="324">
        <v>15233</v>
      </c>
      <c r="P58" s="435">
        <v>52.824496306828031</v>
      </c>
      <c r="Q58" s="324">
        <v>8726</v>
      </c>
      <c r="R58" s="435">
        <v>30.259735756146615</v>
      </c>
      <c r="S58" s="324">
        <v>3394</v>
      </c>
      <c r="T58" s="435">
        <v>11.769601553559662</v>
      </c>
      <c r="U58" s="336">
        <v>17835</v>
      </c>
      <c r="V58" s="324">
        <v>521</v>
      </c>
      <c r="W58" s="435">
        <v>2.9212223156714323</v>
      </c>
      <c r="X58" s="324">
        <v>4147</v>
      </c>
      <c r="Y58" s="435">
        <v>23.252032520325201</v>
      </c>
      <c r="Z58" s="324">
        <v>7612</v>
      </c>
      <c r="AA58" s="435">
        <v>42.680123352957665</v>
      </c>
      <c r="AB58" s="324">
        <v>5555</v>
      </c>
      <c r="AC58" s="436">
        <v>31.146621811045698</v>
      </c>
    </row>
    <row r="59" spans="1:29" s="442" customFormat="1" ht="14.5" customHeight="1">
      <c r="A59" s="1179" t="s">
        <v>426</v>
      </c>
      <c r="B59" s="1179"/>
      <c r="C59" s="1179"/>
      <c r="D59" s="1179"/>
      <c r="E59" s="1179"/>
      <c r="F59" s="1179"/>
      <c r="G59" s="1179"/>
      <c r="H59" s="1179"/>
      <c r="I59" s="1179"/>
      <c r="J59" s="1179"/>
      <c r="K59" s="1179"/>
      <c r="L59" s="1179"/>
      <c r="M59" s="1179"/>
      <c r="N59" s="1179"/>
      <c r="O59" s="1179"/>
      <c r="P59" s="1179"/>
      <c r="Q59" s="1179"/>
      <c r="R59" s="1179"/>
      <c r="S59" s="1179"/>
      <c r="T59" s="1179"/>
      <c r="U59" s="1179"/>
      <c r="V59" s="1179"/>
      <c r="W59" s="1179"/>
      <c r="X59" s="1179"/>
      <c r="Y59" s="1179"/>
      <c r="Z59" s="1179"/>
      <c r="AA59" s="1179"/>
      <c r="AB59" s="1179"/>
      <c r="AC59" s="1179"/>
    </row>
    <row r="60" spans="1:29" s="442" customFormat="1" ht="14.5" customHeight="1">
      <c r="A60" s="1177" t="s">
        <v>403</v>
      </c>
      <c r="B60" s="1177"/>
      <c r="C60" s="1177"/>
      <c r="D60" s="1177"/>
      <c r="E60" s="1177"/>
      <c r="F60" s="1177"/>
      <c r="G60" s="1177"/>
      <c r="H60" s="1177"/>
      <c r="I60" s="1177"/>
      <c r="J60" s="1177"/>
      <c r="K60" s="1177"/>
      <c r="L60" s="1177"/>
      <c r="M60" s="1177"/>
      <c r="N60" s="1177"/>
      <c r="O60" s="1177"/>
      <c r="P60" s="1177"/>
      <c r="Q60" s="1177"/>
      <c r="R60" s="1177"/>
      <c r="S60" s="1177"/>
      <c r="T60" s="1177"/>
      <c r="U60" s="1177"/>
      <c r="V60" s="1177"/>
      <c r="W60" s="1177"/>
      <c r="X60" s="1177"/>
      <c r="Y60" s="1177"/>
      <c r="Z60" s="1177"/>
      <c r="AA60" s="1177"/>
      <c r="AB60" s="1177"/>
      <c r="AC60" s="1177"/>
    </row>
    <row r="61" spans="1:29" s="442" customFormat="1" ht="14.5" customHeight="1">
      <c r="A61" s="1177" t="s">
        <v>445</v>
      </c>
      <c r="B61" s="1177"/>
      <c r="C61" s="1177"/>
      <c r="D61" s="1177"/>
      <c r="E61" s="1177"/>
      <c r="F61" s="1177"/>
      <c r="G61" s="1177"/>
      <c r="H61" s="1177"/>
      <c r="I61" s="1177"/>
      <c r="J61" s="1177"/>
      <c r="K61" s="1177"/>
      <c r="L61" s="1177"/>
      <c r="M61" s="1177"/>
      <c r="N61" s="1177"/>
      <c r="O61" s="1177"/>
      <c r="P61" s="1177"/>
      <c r="Q61" s="1177"/>
      <c r="R61" s="1177"/>
      <c r="S61" s="1177"/>
      <c r="T61" s="1177"/>
      <c r="U61" s="1177"/>
      <c r="V61" s="1177"/>
      <c r="W61" s="1177"/>
      <c r="X61" s="1177"/>
      <c r="Y61" s="1177"/>
      <c r="Z61" s="1177"/>
      <c r="AA61" s="1177"/>
      <c r="AB61" s="1177"/>
      <c r="AC61" s="1177"/>
    </row>
    <row r="62" spans="1:29" s="32" customFormat="1" ht="14.5" customHeight="1">
      <c r="A62" s="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row>
    <row r="63" spans="1:29" s="442" customFormat="1" ht="25" customHeight="1">
      <c r="A63" s="1173">
        <v>2022</v>
      </c>
      <c r="B63" s="1173"/>
      <c r="C63" s="1173"/>
      <c r="D63" s="1173"/>
      <c r="E63" s="1173"/>
      <c r="F63" s="1173"/>
      <c r="G63" s="1173"/>
      <c r="H63" s="1173"/>
      <c r="I63" s="1173"/>
      <c r="J63" s="1173"/>
      <c r="K63" s="1173"/>
      <c r="L63" s="1173"/>
      <c r="M63" s="1173"/>
      <c r="N63" s="1173"/>
      <c r="O63" s="1173"/>
      <c r="P63" s="1173"/>
      <c r="Q63" s="1173"/>
      <c r="R63" s="1173"/>
      <c r="S63" s="1173"/>
      <c r="T63" s="1173"/>
      <c r="U63" s="1173"/>
      <c r="V63" s="1173"/>
      <c r="W63" s="1173"/>
      <c r="X63" s="1173"/>
      <c r="Y63" s="1173"/>
      <c r="Z63" s="1173"/>
      <c r="AA63" s="1173"/>
      <c r="AB63" s="1173"/>
      <c r="AC63" s="1173"/>
    </row>
    <row r="64" spans="1:29" s="32" customFormat="1" ht="14.5" customHeight="1">
      <c r="A64" s="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row>
    <row r="65" spans="1:29" ht="14.5" customHeight="1">
      <c r="A65" s="1188" t="s">
        <v>631</v>
      </c>
      <c r="B65" s="1188"/>
      <c r="C65" s="1188"/>
      <c r="D65" s="1188"/>
      <c r="E65" s="1188"/>
      <c r="F65" s="1188"/>
      <c r="G65" s="1188"/>
      <c r="H65" s="1188"/>
      <c r="I65" s="1188"/>
      <c r="J65" s="1188"/>
      <c r="K65" s="1188"/>
      <c r="L65" s="1188"/>
      <c r="M65" s="1188"/>
      <c r="N65" s="1188"/>
      <c r="O65" s="1188"/>
      <c r="P65" s="1188"/>
      <c r="Q65" s="1188"/>
      <c r="R65" s="1188"/>
      <c r="S65" s="1188"/>
      <c r="T65" s="1188"/>
      <c r="U65" s="1188"/>
      <c r="V65" s="1188"/>
      <c r="W65" s="1188"/>
      <c r="X65" s="1188"/>
      <c r="Y65" s="1188"/>
      <c r="Z65" s="1188"/>
      <c r="AA65" s="1188"/>
      <c r="AB65" s="1188"/>
      <c r="AC65" s="1188"/>
    </row>
    <row r="66" spans="1:29" ht="14.5" customHeight="1" thickBot="1">
      <c r="A66" s="1180" t="s">
        <v>43</v>
      </c>
      <c r="B66" s="1183" t="s">
        <v>73</v>
      </c>
      <c r="C66" s="1183"/>
      <c r="D66" s="1183"/>
      <c r="E66" s="1183"/>
      <c r="F66" s="1183"/>
      <c r="G66" s="1183"/>
      <c r="H66" s="1183"/>
      <c r="I66" s="1183"/>
      <c r="J66" s="1183"/>
      <c r="K66" s="1183"/>
      <c r="L66" s="1183"/>
      <c r="M66" s="1183"/>
      <c r="N66" s="1183"/>
      <c r="O66" s="1183"/>
      <c r="P66" s="1183"/>
      <c r="Q66" s="1183"/>
      <c r="R66" s="1183"/>
      <c r="S66" s="1183"/>
      <c r="T66" s="1183"/>
      <c r="U66" s="1183"/>
      <c r="V66" s="1183"/>
      <c r="W66" s="1183"/>
      <c r="X66" s="1183"/>
      <c r="Y66" s="1183"/>
      <c r="Z66" s="1183"/>
      <c r="AA66" s="1183"/>
      <c r="AB66" s="1183"/>
      <c r="AC66" s="1184"/>
    </row>
    <row r="67" spans="1:29" ht="14.5" customHeight="1" thickBot="1">
      <c r="A67" s="1181"/>
      <c r="B67" s="1192" t="s">
        <v>45</v>
      </c>
      <c r="C67" s="1189" t="s">
        <v>74</v>
      </c>
      <c r="D67" s="1190"/>
      <c r="E67" s="1190"/>
      <c r="F67" s="1190"/>
      <c r="G67" s="1190"/>
      <c r="H67" s="1190"/>
      <c r="I67" s="1190"/>
      <c r="J67" s="1190"/>
      <c r="K67" s="1191"/>
      <c r="L67" s="1189" t="s">
        <v>75</v>
      </c>
      <c r="M67" s="1190"/>
      <c r="N67" s="1190"/>
      <c r="O67" s="1190"/>
      <c r="P67" s="1190"/>
      <c r="Q67" s="1190"/>
      <c r="R67" s="1190"/>
      <c r="S67" s="1190"/>
      <c r="T67" s="1191"/>
      <c r="U67" s="1185" t="s">
        <v>76</v>
      </c>
      <c r="V67" s="1186"/>
      <c r="W67" s="1186"/>
      <c r="X67" s="1186"/>
      <c r="Y67" s="1186"/>
      <c r="Z67" s="1186"/>
      <c r="AA67" s="1186"/>
      <c r="AB67" s="1186"/>
      <c r="AC67" s="1187"/>
    </row>
    <row r="68" spans="1:29" ht="62.25" customHeight="1" thickBot="1">
      <c r="A68" s="1181"/>
      <c r="B68" s="1193"/>
      <c r="C68" s="445" t="s">
        <v>45</v>
      </c>
      <c r="D68" s="1182" t="s">
        <v>77</v>
      </c>
      <c r="E68" s="1182"/>
      <c r="F68" s="1182" t="s">
        <v>78</v>
      </c>
      <c r="G68" s="1182"/>
      <c r="H68" s="1182" t="s">
        <v>79</v>
      </c>
      <c r="I68" s="1182"/>
      <c r="J68" s="1182" t="s">
        <v>49</v>
      </c>
      <c r="K68" s="1182"/>
      <c r="L68" s="445" t="s">
        <v>45</v>
      </c>
      <c r="M68" s="1182" t="s">
        <v>442</v>
      </c>
      <c r="N68" s="1182"/>
      <c r="O68" s="1182" t="s">
        <v>78</v>
      </c>
      <c r="P68" s="1182"/>
      <c r="Q68" s="1182" t="s">
        <v>79</v>
      </c>
      <c r="R68" s="1182"/>
      <c r="S68" s="1182" t="s">
        <v>49</v>
      </c>
      <c r="T68" s="1182"/>
      <c r="U68" s="445" t="s">
        <v>45</v>
      </c>
      <c r="V68" s="1182" t="s">
        <v>442</v>
      </c>
      <c r="W68" s="1182"/>
      <c r="X68" s="1182" t="s">
        <v>443</v>
      </c>
      <c r="Y68" s="1182"/>
      <c r="Z68" s="1182" t="s">
        <v>79</v>
      </c>
      <c r="AA68" s="1182"/>
      <c r="AB68" s="1182" t="s">
        <v>49</v>
      </c>
      <c r="AC68" s="1194"/>
    </row>
    <row r="69" spans="1:29" ht="14.5" customHeight="1" thickBot="1">
      <c r="A69" s="1181"/>
      <c r="B69" s="446" t="s">
        <v>37</v>
      </c>
      <c r="C69" s="446" t="s">
        <v>37</v>
      </c>
      <c r="D69" s="447" t="s">
        <v>37</v>
      </c>
      <c r="E69" s="448" t="s">
        <v>53</v>
      </c>
      <c r="F69" s="449" t="s">
        <v>37</v>
      </c>
      <c r="G69" s="450" t="s">
        <v>53</v>
      </c>
      <c r="H69" s="449" t="s">
        <v>37</v>
      </c>
      <c r="I69" s="450" t="s">
        <v>53</v>
      </c>
      <c r="J69" s="447" t="s">
        <v>37</v>
      </c>
      <c r="K69" s="448" t="s">
        <v>53</v>
      </c>
      <c r="L69" s="446" t="s">
        <v>37</v>
      </c>
      <c r="M69" s="449" t="s">
        <v>37</v>
      </c>
      <c r="N69" s="450" t="s">
        <v>53</v>
      </c>
      <c r="O69" s="447" t="s">
        <v>37</v>
      </c>
      <c r="P69" s="448" t="s">
        <v>53</v>
      </c>
      <c r="Q69" s="449" t="s">
        <v>37</v>
      </c>
      <c r="R69" s="450" t="s">
        <v>53</v>
      </c>
      <c r="S69" s="449" t="s">
        <v>37</v>
      </c>
      <c r="T69" s="450" t="s">
        <v>53</v>
      </c>
      <c r="U69" s="446" t="s">
        <v>37</v>
      </c>
      <c r="V69" s="447" t="s">
        <v>37</v>
      </c>
      <c r="W69" s="448" t="s">
        <v>53</v>
      </c>
      <c r="X69" s="447" t="s">
        <v>37</v>
      </c>
      <c r="Y69" s="448" t="s">
        <v>53</v>
      </c>
      <c r="Z69" s="449" t="s">
        <v>37</v>
      </c>
      <c r="AA69" s="450" t="s">
        <v>53</v>
      </c>
      <c r="AB69" s="452" t="s">
        <v>37</v>
      </c>
      <c r="AC69" s="453" t="s">
        <v>53</v>
      </c>
    </row>
    <row r="70" spans="1:29" ht="14.5" customHeight="1">
      <c r="A70" s="33" t="s">
        <v>54</v>
      </c>
      <c r="B70" s="419">
        <v>9245</v>
      </c>
      <c r="C70" s="419">
        <v>2271</v>
      </c>
      <c r="D70" s="319">
        <v>150</v>
      </c>
      <c r="E70" s="420">
        <v>6.6</v>
      </c>
      <c r="F70" s="319">
        <v>1478</v>
      </c>
      <c r="G70" s="325">
        <v>65.099999999999994</v>
      </c>
      <c r="H70" s="319">
        <v>503</v>
      </c>
      <c r="I70" s="420">
        <v>22.1</v>
      </c>
      <c r="J70" s="319">
        <v>140</v>
      </c>
      <c r="K70" s="420">
        <v>6.2</v>
      </c>
      <c r="L70" s="419">
        <v>5377</v>
      </c>
      <c r="M70" s="319">
        <v>213</v>
      </c>
      <c r="N70" s="420">
        <v>4</v>
      </c>
      <c r="O70" s="319">
        <v>3826</v>
      </c>
      <c r="P70" s="420">
        <v>71.2</v>
      </c>
      <c r="Q70" s="319">
        <v>885</v>
      </c>
      <c r="R70" s="420">
        <v>16.5</v>
      </c>
      <c r="S70" s="319">
        <v>453</v>
      </c>
      <c r="T70" s="420">
        <v>8.4</v>
      </c>
      <c r="U70" s="331">
        <v>1597</v>
      </c>
      <c r="V70" s="319">
        <v>20</v>
      </c>
      <c r="W70" s="420">
        <v>1.3</v>
      </c>
      <c r="X70" s="319">
        <v>732</v>
      </c>
      <c r="Y70" s="420">
        <v>45.8</v>
      </c>
      <c r="Z70" s="319">
        <v>596</v>
      </c>
      <c r="AA70" s="420">
        <v>37.299999999999997</v>
      </c>
      <c r="AB70" s="319">
        <v>249</v>
      </c>
      <c r="AC70" s="421">
        <v>15.6</v>
      </c>
    </row>
    <row r="71" spans="1:29" ht="14.5" customHeight="1">
      <c r="A71" s="34" t="s">
        <v>55</v>
      </c>
      <c r="B71" s="422">
        <v>9193</v>
      </c>
      <c r="C71" s="422">
        <v>1848</v>
      </c>
      <c r="D71" s="320">
        <v>242</v>
      </c>
      <c r="E71" s="423">
        <v>13.1</v>
      </c>
      <c r="F71" s="320">
        <v>1282</v>
      </c>
      <c r="G71" s="326">
        <v>69.400000000000006</v>
      </c>
      <c r="H71" s="320">
        <v>234</v>
      </c>
      <c r="I71" s="423">
        <v>12.7</v>
      </c>
      <c r="J71" s="320">
        <v>90</v>
      </c>
      <c r="K71" s="423">
        <v>4.9000000000000004</v>
      </c>
      <c r="L71" s="422">
        <v>4421</v>
      </c>
      <c r="M71" s="320">
        <v>126</v>
      </c>
      <c r="N71" s="423">
        <v>2.9</v>
      </c>
      <c r="O71" s="320">
        <v>3258</v>
      </c>
      <c r="P71" s="423">
        <v>73.7</v>
      </c>
      <c r="Q71" s="320">
        <v>617</v>
      </c>
      <c r="R71" s="423">
        <v>14</v>
      </c>
      <c r="S71" s="320">
        <v>420</v>
      </c>
      <c r="T71" s="423">
        <v>9.5</v>
      </c>
      <c r="U71" s="332">
        <v>2924</v>
      </c>
      <c r="V71" s="320">
        <v>40</v>
      </c>
      <c r="W71" s="423">
        <v>1.4</v>
      </c>
      <c r="X71" s="320">
        <v>1595</v>
      </c>
      <c r="Y71" s="423">
        <v>54.5</v>
      </c>
      <c r="Z71" s="320">
        <v>768</v>
      </c>
      <c r="AA71" s="423">
        <v>26.3</v>
      </c>
      <c r="AB71" s="320">
        <v>521</v>
      </c>
      <c r="AC71" s="424">
        <v>17.8</v>
      </c>
    </row>
    <row r="72" spans="1:29" ht="14.5" customHeight="1">
      <c r="A72" s="33" t="s">
        <v>56</v>
      </c>
      <c r="B72" s="425">
        <v>2787</v>
      </c>
      <c r="C72" s="425">
        <v>915</v>
      </c>
      <c r="D72" s="321">
        <v>387</v>
      </c>
      <c r="E72" s="426">
        <v>42.3</v>
      </c>
      <c r="F72" s="321">
        <v>252</v>
      </c>
      <c r="G72" s="327">
        <v>27.5</v>
      </c>
      <c r="H72" s="321">
        <v>236</v>
      </c>
      <c r="I72" s="426">
        <v>25.8</v>
      </c>
      <c r="J72" s="321">
        <v>40</v>
      </c>
      <c r="K72" s="426">
        <v>4.4000000000000004</v>
      </c>
      <c r="L72" s="425">
        <v>1026</v>
      </c>
      <c r="M72" s="321">
        <v>163</v>
      </c>
      <c r="N72" s="426">
        <v>15.9</v>
      </c>
      <c r="O72" s="321">
        <v>379</v>
      </c>
      <c r="P72" s="426">
        <v>36.9</v>
      </c>
      <c r="Q72" s="321">
        <v>383</v>
      </c>
      <c r="R72" s="426">
        <v>37.299999999999997</v>
      </c>
      <c r="S72" s="321">
        <v>101</v>
      </c>
      <c r="T72" s="426">
        <v>9.8000000000000007</v>
      </c>
      <c r="U72" s="333">
        <v>846</v>
      </c>
      <c r="V72" s="321">
        <v>47</v>
      </c>
      <c r="W72" s="426">
        <v>5.6</v>
      </c>
      <c r="X72" s="321">
        <v>37</v>
      </c>
      <c r="Y72" s="426">
        <v>4.4000000000000004</v>
      </c>
      <c r="Z72" s="321">
        <v>455</v>
      </c>
      <c r="AA72" s="426">
        <v>53.8</v>
      </c>
      <c r="AB72" s="321">
        <v>307</v>
      </c>
      <c r="AC72" s="427">
        <v>36.299999999999997</v>
      </c>
    </row>
    <row r="73" spans="1:29" ht="14.5" customHeight="1">
      <c r="A73" s="34" t="s">
        <v>57</v>
      </c>
      <c r="B73" s="422">
        <v>1598</v>
      </c>
      <c r="C73" s="422">
        <v>153</v>
      </c>
      <c r="D73" s="320" t="s">
        <v>81</v>
      </c>
      <c r="E73" s="423" t="s">
        <v>395</v>
      </c>
      <c r="F73" s="320">
        <v>99</v>
      </c>
      <c r="G73" s="326">
        <v>64.7</v>
      </c>
      <c r="H73" s="320">
        <v>36</v>
      </c>
      <c r="I73" s="423">
        <v>23.5</v>
      </c>
      <c r="J73" s="320" t="s">
        <v>81</v>
      </c>
      <c r="K73" s="423" t="s">
        <v>395</v>
      </c>
      <c r="L73" s="422">
        <v>755</v>
      </c>
      <c r="M73" s="320">
        <v>40</v>
      </c>
      <c r="N73" s="423">
        <v>5.3</v>
      </c>
      <c r="O73" s="320">
        <v>440</v>
      </c>
      <c r="P73" s="423">
        <v>58.3</v>
      </c>
      <c r="Q73" s="320">
        <v>229</v>
      </c>
      <c r="R73" s="423">
        <v>30.3</v>
      </c>
      <c r="S73" s="320">
        <v>46</v>
      </c>
      <c r="T73" s="423">
        <v>6.1</v>
      </c>
      <c r="U73" s="332">
        <v>690</v>
      </c>
      <c r="V73" s="320">
        <v>26</v>
      </c>
      <c r="W73" s="423">
        <v>3.8</v>
      </c>
      <c r="X73" s="320">
        <v>220</v>
      </c>
      <c r="Y73" s="423">
        <v>31.9</v>
      </c>
      <c r="Z73" s="320">
        <v>314</v>
      </c>
      <c r="AA73" s="423">
        <v>45.5</v>
      </c>
      <c r="AB73" s="320">
        <v>130</v>
      </c>
      <c r="AC73" s="424">
        <v>18.8</v>
      </c>
    </row>
    <row r="74" spans="1:29" ht="14.5" customHeight="1">
      <c r="A74" s="33" t="s">
        <v>58</v>
      </c>
      <c r="B74" s="425">
        <v>456</v>
      </c>
      <c r="C74" s="425">
        <v>119</v>
      </c>
      <c r="D74" s="321" t="s">
        <v>81</v>
      </c>
      <c r="E74" s="426" t="s">
        <v>395</v>
      </c>
      <c r="F74" s="321">
        <v>15</v>
      </c>
      <c r="G74" s="327">
        <v>12.6</v>
      </c>
      <c r="H74" s="321">
        <v>14</v>
      </c>
      <c r="I74" s="426">
        <v>11.8</v>
      </c>
      <c r="J74" s="321" t="s">
        <v>81</v>
      </c>
      <c r="K74" s="426" t="s">
        <v>395</v>
      </c>
      <c r="L74" s="425">
        <v>174</v>
      </c>
      <c r="M74" s="321">
        <v>19</v>
      </c>
      <c r="N74" s="426">
        <v>10.9</v>
      </c>
      <c r="O74" s="321">
        <v>57</v>
      </c>
      <c r="P74" s="426">
        <v>32.799999999999997</v>
      </c>
      <c r="Q74" s="321">
        <v>60</v>
      </c>
      <c r="R74" s="426">
        <v>34.5</v>
      </c>
      <c r="S74" s="321">
        <v>38</v>
      </c>
      <c r="T74" s="426">
        <v>21.8</v>
      </c>
      <c r="U74" s="333">
        <v>163</v>
      </c>
      <c r="V74" s="321" t="s">
        <v>81</v>
      </c>
      <c r="W74" s="426" t="s">
        <v>395</v>
      </c>
      <c r="X74" s="321" t="s">
        <v>81</v>
      </c>
      <c r="Y74" s="426" t="s">
        <v>395</v>
      </c>
      <c r="Z74" s="321">
        <v>65</v>
      </c>
      <c r="AA74" s="426">
        <v>39.9</v>
      </c>
      <c r="AB74" s="321">
        <v>93</v>
      </c>
      <c r="AC74" s="427">
        <v>57.1</v>
      </c>
    </row>
    <row r="75" spans="1:29" ht="14.5" customHeight="1">
      <c r="A75" s="34" t="s">
        <v>59</v>
      </c>
      <c r="B75" s="422">
        <v>1157</v>
      </c>
      <c r="C75" s="422">
        <v>152</v>
      </c>
      <c r="D75" s="320">
        <v>45</v>
      </c>
      <c r="E75" s="423">
        <v>29.6</v>
      </c>
      <c r="F75" s="320">
        <v>52</v>
      </c>
      <c r="G75" s="326">
        <v>34.200000000000003</v>
      </c>
      <c r="H75" s="320">
        <v>42</v>
      </c>
      <c r="I75" s="423">
        <v>27.6</v>
      </c>
      <c r="J75" s="320">
        <v>13</v>
      </c>
      <c r="K75" s="423">
        <v>8.6</v>
      </c>
      <c r="L75" s="422">
        <v>562</v>
      </c>
      <c r="M75" s="320">
        <v>58</v>
      </c>
      <c r="N75" s="423">
        <v>10.3</v>
      </c>
      <c r="O75" s="320">
        <v>101</v>
      </c>
      <c r="P75" s="423">
        <v>18</v>
      </c>
      <c r="Q75" s="320">
        <v>267</v>
      </c>
      <c r="R75" s="423">
        <v>47.5</v>
      </c>
      <c r="S75" s="320">
        <v>136</v>
      </c>
      <c r="T75" s="423">
        <v>24.2</v>
      </c>
      <c r="U75" s="332">
        <v>443</v>
      </c>
      <c r="V75" s="320">
        <v>17</v>
      </c>
      <c r="W75" s="423">
        <v>3.8</v>
      </c>
      <c r="X75" s="320">
        <v>6</v>
      </c>
      <c r="Y75" s="423">
        <v>1.4</v>
      </c>
      <c r="Z75" s="320">
        <v>145</v>
      </c>
      <c r="AA75" s="423">
        <v>32.700000000000003</v>
      </c>
      <c r="AB75" s="320">
        <v>275</v>
      </c>
      <c r="AC75" s="424">
        <v>62.1</v>
      </c>
    </row>
    <row r="76" spans="1:29" ht="14.5" customHeight="1">
      <c r="A76" s="33" t="s">
        <v>60</v>
      </c>
      <c r="B76" s="425">
        <v>4270</v>
      </c>
      <c r="C76" s="425">
        <v>745</v>
      </c>
      <c r="D76" s="321">
        <v>195</v>
      </c>
      <c r="E76" s="426">
        <v>26.2</v>
      </c>
      <c r="F76" s="321">
        <v>214</v>
      </c>
      <c r="G76" s="327">
        <v>28.7</v>
      </c>
      <c r="H76" s="321">
        <v>286</v>
      </c>
      <c r="I76" s="426">
        <v>38.4</v>
      </c>
      <c r="J76" s="321">
        <v>50</v>
      </c>
      <c r="K76" s="426">
        <v>6.7</v>
      </c>
      <c r="L76" s="425">
        <v>1963</v>
      </c>
      <c r="M76" s="321">
        <v>166</v>
      </c>
      <c r="N76" s="426">
        <v>8.5</v>
      </c>
      <c r="O76" s="321">
        <v>590</v>
      </c>
      <c r="P76" s="426">
        <v>30.1</v>
      </c>
      <c r="Q76" s="321">
        <v>838</v>
      </c>
      <c r="R76" s="426">
        <v>42.7</v>
      </c>
      <c r="S76" s="321">
        <v>369</v>
      </c>
      <c r="T76" s="426">
        <v>18.8</v>
      </c>
      <c r="U76" s="333">
        <v>1562</v>
      </c>
      <c r="V76" s="321">
        <v>58</v>
      </c>
      <c r="W76" s="426">
        <v>3.7</v>
      </c>
      <c r="X76" s="321">
        <v>138</v>
      </c>
      <c r="Y76" s="426">
        <v>8.8000000000000007</v>
      </c>
      <c r="Z76" s="321">
        <v>711</v>
      </c>
      <c r="AA76" s="426">
        <v>45.5</v>
      </c>
      <c r="AB76" s="321">
        <v>655</v>
      </c>
      <c r="AC76" s="427">
        <v>41.9</v>
      </c>
    </row>
    <row r="77" spans="1:29" ht="14.5" customHeight="1">
      <c r="A77" s="34" t="s">
        <v>61</v>
      </c>
      <c r="B77" s="422">
        <v>964</v>
      </c>
      <c r="C77" s="422">
        <v>81</v>
      </c>
      <c r="D77" s="320">
        <v>12</v>
      </c>
      <c r="E77" s="423">
        <v>14.8</v>
      </c>
      <c r="F77" s="320">
        <v>63</v>
      </c>
      <c r="G77" s="326">
        <v>77.8</v>
      </c>
      <c r="H77" s="320">
        <v>3</v>
      </c>
      <c r="I77" s="423">
        <v>3.7</v>
      </c>
      <c r="J77" s="320">
        <v>3</v>
      </c>
      <c r="K77" s="423">
        <v>3.7</v>
      </c>
      <c r="L77" s="422">
        <v>453</v>
      </c>
      <c r="M77" s="320">
        <v>12</v>
      </c>
      <c r="N77" s="423">
        <v>2.6</v>
      </c>
      <c r="O77" s="320">
        <v>373</v>
      </c>
      <c r="P77" s="423">
        <v>82.3</v>
      </c>
      <c r="Q77" s="320">
        <v>29</v>
      </c>
      <c r="R77" s="423">
        <v>6.4</v>
      </c>
      <c r="S77" s="320">
        <v>39</v>
      </c>
      <c r="T77" s="423">
        <v>8.6</v>
      </c>
      <c r="U77" s="332">
        <v>430</v>
      </c>
      <c r="V77" s="320">
        <v>4</v>
      </c>
      <c r="W77" s="423">
        <v>0.9</v>
      </c>
      <c r="X77" s="320">
        <v>159</v>
      </c>
      <c r="Y77" s="423">
        <v>37</v>
      </c>
      <c r="Z77" s="320">
        <v>121</v>
      </c>
      <c r="AA77" s="423">
        <v>28.1</v>
      </c>
      <c r="AB77" s="320">
        <v>146</v>
      </c>
      <c r="AC77" s="424">
        <v>34</v>
      </c>
    </row>
    <row r="78" spans="1:29" ht="14.5" customHeight="1">
      <c r="A78" s="33" t="s">
        <v>62</v>
      </c>
      <c r="B78" s="425">
        <v>5258</v>
      </c>
      <c r="C78" s="425">
        <v>1147</v>
      </c>
      <c r="D78" s="321">
        <v>319</v>
      </c>
      <c r="E78" s="426">
        <v>27.8</v>
      </c>
      <c r="F78" s="321">
        <v>501</v>
      </c>
      <c r="G78" s="327">
        <v>43.7</v>
      </c>
      <c r="H78" s="321">
        <v>267</v>
      </c>
      <c r="I78" s="426">
        <v>23.3</v>
      </c>
      <c r="J78" s="321">
        <v>60</v>
      </c>
      <c r="K78" s="426">
        <v>5.2</v>
      </c>
      <c r="L78" s="425">
        <v>2201</v>
      </c>
      <c r="M78" s="321">
        <v>137</v>
      </c>
      <c r="N78" s="426">
        <v>6.2</v>
      </c>
      <c r="O78" s="321">
        <v>1087</v>
      </c>
      <c r="P78" s="426">
        <v>49.4</v>
      </c>
      <c r="Q78" s="321">
        <v>609</v>
      </c>
      <c r="R78" s="426">
        <v>27.7</v>
      </c>
      <c r="S78" s="321">
        <v>368</v>
      </c>
      <c r="T78" s="426">
        <v>16.7</v>
      </c>
      <c r="U78" s="333">
        <v>1910</v>
      </c>
      <c r="V78" s="321">
        <v>57</v>
      </c>
      <c r="W78" s="426">
        <v>3</v>
      </c>
      <c r="X78" s="321">
        <v>319</v>
      </c>
      <c r="Y78" s="426">
        <v>16.7</v>
      </c>
      <c r="Z78" s="321">
        <v>817</v>
      </c>
      <c r="AA78" s="426">
        <v>42.8</v>
      </c>
      <c r="AB78" s="321">
        <v>717</v>
      </c>
      <c r="AC78" s="427">
        <v>37.5</v>
      </c>
    </row>
    <row r="79" spans="1:29" ht="14.5" customHeight="1">
      <c r="A79" s="34" t="s">
        <v>63</v>
      </c>
      <c r="B79" s="422">
        <v>10600</v>
      </c>
      <c r="C79" s="422">
        <v>1023</v>
      </c>
      <c r="D79" s="320">
        <v>248</v>
      </c>
      <c r="E79" s="423">
        <v>24.2</v>
      </c>
      <c r="F79" s="320">
        <v>378</v>
      </c>
      <c r="G79" s="326">
        <v>37</v>
      </c>
      <c r="H79" s="320">
        <v>368</v>
      </c>
      <c r="I79" s="423">
        <v>36</v>
      </c>
      <c r="J79" s="320">
        <v>29</v>
      </c>
      <c r="K79" s="423">
        <v>2.8</v>
      </c>
      <c r="L79" s="422">
        <v>6617</v>
      </c>
      <c r="M79" s="320">
        <v>385</v>
      </c>
      <c r="N79" s="423">
        <v>5.8</v>
      </c>
      <c r="O79" s="320">
        <v>2474</v>
      </c>
      <c r="P79" s="423">
        <v>37.4</v>
      </c>
      <c r="Q79" s="320">
        <v>3154</v>
      </c>
      <c r="R79" s="423">
        <v>47.7</v>
      </c>
      <c r="S79" s="320">
        <v>604</v>
      </c>
      <c r="T79" s="423">
        <v>9.1</v>
      </c>
      <c r="U79" s="332">
        <v>2960</v>
      </c>
      <c r="V79" s="320">
        <v>126</v>
      </c>
      <c r="W79" s="423">
        <v>4.3</v>
      </c>
      <c r="X79" s="320">
        <v>355</v>
      </c>
      <c r="Y79" s="423">
        <v>12</v>
      </c>
      <c r="Z79" s="320">
        <v>1806</v>
      </c>
      <c r="AA79" s="423">
        <v>61</v>
      </c>
      <c r="AB79" s="320">
        <v>673</v>
      </c>
      <c r="AC79" s="424">
        <v>22.7</v>
      </c>
    </row>
    <row r="80" spans="1:29" ht="14.5" customHeight="1">
      <c r="A80" s="33" t="s">
        <v>64</v>
      </c>
      <c r="B80" s="425">
        <v>2499</v>
      </c>
      <c r="C80" s="425">
        <v>199</v>
      </c>
      <c r="D80" s="321">
        <v>33</v>
      </c>
      <c r="E80" s="426">
        <v>16.600000000000001</v>
      </c>
      <c r="F80" s="321">
        <v>109</v>
      </c>
      <c r="G80" s="327">
        <v>54.8</v>
      </c>
      <c r="H80" s="321">
        <v>54</v>
      </c>
      <c r="I80" s="426">
        <v>27.1</v>
      </c>
      <c r="J80" s="321">
        <v>3</v>
      </c>
      <c r="K80" s="426">
        <v>1.5</v>
      </c>
      <c r="L80" s="425">
        <v>1406</v>
      </c>
      <c r="M80" s="321">
        <v>88</v>
      </c>
      <c r="N80" s="426">
        <v>6.3</v>
      </c>
      <c r="O80" s="321">
        <v>762</v>
      </c>
      <c r="P80" s="426">
        <v>54.2</v>
      </c>
      <c r="Q80" s="321">
        <v>470</v>
      </c>
      <c r="R80" s="426">
        <v>33.4</v>
      </c>
      <c r="S80" s="321">
        <v>86</v>
      </c>
      <c r="T80" s="426">
        <v>6.1</v>
      </c>
      <c r="U80" s="333">
        <v>894</v>
      </c>
      <c r="V80" s="321">
        <v>61</v>
      </c>
      <c r="W80" s="426">
        <v>6.8</v>
      </c>
      <c r="X80" s="321">
        <v>262</v>
      </c>
      <c r="Y80" s="426">
        <v>29.3</v>
      </c>
      <c r="Z80" s="321">
        <v>463</v>
      </c>
      <c r="AA80" s="426">
        <v>51.8</v>
      </c>
      <c r="AB80" s="321">
        <v>108</v>
      </c>
      <c r="AC80" s="427">
        <v>12.1</v>
      </c>
    </row>
    <row r="81" spans="1:29" ht="14.5" customHeight="1">
      <c r="A81" s="34" t="s">
        <v>65</v>
      </c>
      <c r="B81" s="422">
        <v>472</v>
      </c>
      <c r="C81" s="422">
        <v>23</v>
      </c>
      <c r="D81" s="320" t="s">
        <v>81</v>
      </c>
      <c r="E81" s="423" t="s">
        <v>395</v>
      </c>
      <c r="F81" s="320">
        <v>7</v>
      </c>
      <c r="G81" s="326">
        <v>30.4</v>
      </c>
      <c r="H81" s="320">
        <v>10</v>
      </c>
      <c r="I81" s="423">
        <v>43.5</v>
      </c>
      <c r="J81" s="320" t="s">
        <v>81</v>
      </c>
      <c r="K81" s="423" t="s">
        <v>395</v>
      </c>
      <c r="L81" s="422">
        <v>232</v>
      </c>
      <c r="M81" s="320">
        <v>15</v>
      </c>
      <c r="N81" s="423">
        <v>6.5</v>
      </c>
      <c r="O81" s="320">
        <v>91</v>
      </c>
      <c r="P81" s="423">
        <v>39.200000000000003</v>
      </c>
      <c r="Q81" s="320">
        <v>117</v>
      </c>
      <c r="R81" s="423">
        <v>50.4</v>
      </c>
      <c r="S81" s="320">
        <v>9</v>
      </c>
      <c r="T81" s="423">
        <v>3.9</v>
      </c>
      <c r="U81" s="332">
        <v>217</v>
      </c>
      <c r="V81" s="320" t="s">
        <v>81</v>
      </c>
      <c r="W81" s="423" t="s">
        <v>395</v>
      </c>
      <c r="X81" s="320" t="s">
        <v>81</v>
      </c>
      <c r="Y81" s="423" t="s">
        <v>395</v>
      </c>
      <c r="Z81" s="320">
        <v>157</v>
      </c>
      <c r="AA81" s="423">
        <v>72.400000000000006</v>
      </c>
      <c r="AB81" s="320">
        <v>36</v>
      </c>
      <c r="AC81" s="424">
        <v>16.600000000000001</v>
      </c>
    </row>
    <row r="82" spans="1:29" ht="14.5" customHeight="1">
      <c r="A82" s="33" t="s">
        <v>66</v>
      </c>
      <c r="B82" s="425">
        <v>2371</v>
      </c>
      <c r="C82" s="425">
        <v>135</v>
      </c>
      <c r="D82" s="321" t="s">
        <v>81</v>
      </c>
      <c r="E82" s="426" t="s">
        <v>395</v>
      </c>
      <c r="F82" s="321">
        <v>72</v>
      </c>
      <c r="G82" s="327">
        <v>53.3</v>
      </c>
      <c r="H82" s="321">
        <v>27</v>
      </c>
      <c r="I82" s="426">
        <v>20</v>
      </c>
      <c r="J82" s="321" t="s">
        <v>81</v>
      </c>
      <c r="K82" s="426" t="s">
        <v>395</v>
      </c>
      <c r="L82" s="425">
        <v>996</v>
      </c>
      <c r="M82" s="321">
        <v>51</v>
      </c>
      <c r="N82" s="426">
        <v>5.0999999999999996</v>
      </c>
      <c r="O82" s="321">
        <v>477</v>
      </c>
      <c r="P82" s="426">
        <v>47.9</v>
      </c>
      <c r="Q82" s="321">
        <v>376</v>
      </c>
      <c r="R82" s="426">
        <v>37.799999999999997</v>
      </c>
      <c r="S82" s="321">
        <v>92</v>
      </c>
      <c r="T82" s="426">
        <v>9.1999999999999993</v>
      </c>
      <c r="U82" s="333">
        <v>1240</v>
      </c>
      <c r="V82" s="321">
        <v>23</v>
      </c>
      <c r="W82" s="426">
        <v>1.9</v>
      </c>
      <c r="X82" s="321">
        <v>88</v>
      </c>
      <c r="Y82" s="426">
        <v>7.1</v>
      </c>
      <c r="Z82" s="321">
        <v>549</v>
      </c>
      <c r="AA82" s="426">
        <v>44.3</v>
      </c>
      <c r="AB82" s="321">
        <v>580</v>
      </c>
      <c r="AC82" s="427">
        <v>46.8</v>
      </c>
    </row>
    <row r="83" spans="1:29" ht="14.5" customHeight="1">
      <c r="A83" s="34" t="s">
        <v>67</v>
      </c>
      <c r="B83" s="422">
        <v>1418</v>
      </c>
      <c r="C83" s="422">
        <v>126</v>
      </c>
      <c r="D83" s="320">
        <v>9</v>
      </c>
      <c r="E83" s="423">
        <v>7.1</v>
      </c>
      <c r="F83" s="320">
        <v>102</v>
      </c>
      <c r="G83" s="326">
        <v>81</v>
      </c>
      <c r="H83" s="320">
        <v>11</v>
      </c>
      <c r="I83" s="423">
        <v>8.6999999999999993</v>
      </c>
      <c r="J83" s="320">
        <v>4</v>
      </c>
      <c r="K83" s="423">
        <v>3.2</v>
      </c>
      <c r="L83" s="422">
        <v>729</v>
      </c>
      <c r="M83" s="320">
        <v>22</v>
      </c>
      <c r="N83" s="423">
        <v>3</v>
      </c>
      <c r="O83" s="320">
        <v>552</v>
      </c>
      <c r="P83" s="423">
        <v>75.7</v>
      </c>
      <c r="Q83" s="320">
        <v>93</v>
      </c>
      <c r="R83" s="423">
        <v>12.8</v>
      </c>
      <c r="S83" s="320">
        <v>62</v>
      </c>
      <c r="T83" s="423">
        <v>8.5</v>
      </c>
      <c r="U83" s="332">
        <v>563</v>
      </c>
      <c r="V83" s="320">
        <v>7</v>
      </c>
      <c r="W83" s="423">
        <v>1.2</v>
      </c>
      <c r="X83" s="320">
        <v>224</v>
      </c>
      <c r="Y83" s="423">
        <v>39.799999999999997</v>
      </c>
      <c r="Z83" s="320">
        <v>192</v>
      </c>
      <c r="AA83" s="423">
        <v>34.1</v>
      </c>
      <c r="AB83" s="320">
        <v>140</v>
      </c>
      <c r="AC83" s="424">
        <v>24.9</v>
      </c>
    </row>
    <row r="84" spans="1:29" ht="14.5" customHeight="1">
      <c r="A84" s="35" t="s">
        <v>68</v>
      </c>
      <c r="B84" s="425">
        <v>1792</v>
      </c>
      <c r="C84" s="425">
        <v>292</v>
      </c>
      <c r="D84" s="321">
        <v>72</v>
      </c>
      <c r="E84" s="426">
        <v>24.7</v>
      </c>
      <c r="F84" s="321">
        <v>116</v>
      </c>
      <c r="G84" s="327">
        <v>39.700000000000003</v>
      </c>
      <c r="H84" s="321">
        <v>89</v>
      </c>
      <c r="I84" s="426">
        <v>30.5</v>
      </c>
      <c r="J84" s="321">
        <v>15</v>
      </c>
      <c r="K84" s="426">
        <v>5.0999999999999996</v>
      </c>
      <c r="L84" s="425">
        <v>876</v>
      </c>
      <c r="M84" s="321">
        <v>42</v>
      </c>
      <c r="N84" s="426">
        <v>4.8</v>
      </c>
      <c r="O84" s="321">
        <v>384</v>
      </c>
      <c r="P84" s="426">
        <v>43.8</v>
      </c>
      <c r="Q84" s="321">
        <v>333</v>
      </c>
      <c r="R84" s="426">
        <v>38</v>
      </c>
      <c r="S84" s="321">
        <v>117</v>
      </c>
      <c r="T84" s="426">
        <v>13.4</v>
      </c>
      <c r="U84" s="333">
        <v>624</v>
      </c>
      <c r="V84" s="321">
        <v>15</v>
      </c>
      <c r="W84" s="426">
        <v>2.4</v>
      </c>
      <c r="X84" s="321">
        <v>24</v>
      </c>
      <c r="Y84" s="426">
        <v>3.8</v>
      </c>
      <c r="Z84" s="321">
        <v>285</v>
      </c>
      <c r="AA84" s="426">
        <v>45.7</v>
      </c>
      <c r="AB84" s="321">
        <v>300</v>
      </c>
      <c r="AC84" s="427">
        <v>48.1</v>
      </c>
    </row>
    <row r="85" spans="1:29" ht="14.5" customHeight="1" thickBot="1">
      <c r="A85" s="34" t="s">
        <v>69</v>
      </c>
      <c r="B85" s="422">
        <v>1342</v>
      </c>
      <c r="C85" s="422">
        <v>131</v>
      </c>
      <c r="D85" s="320" t="s">
        <v>81</v>
      </c>
      <c r="E85" s="423" t="s">
        <v>395</v>
      </c>
      <c r="F85" s="320">
        <v>111</v>
      </c>
      <c r="G85" s="326">
        <v>84.7</v>
      </c>
      <c r="H85" s="320">
        <v>15</v>
      </c>
      <c r="I85" s="423">
        <v>11.5</v>
      </c>
      <c r="J85" s="320" t="s">
        <v>81</v>
      </c>
      <c r="K85" s="423" t="s">
        <v>395</v>
      </c>
      <c r="L85" s="422">
        <v>780</v>
      </c>
      <c r="M85" s="320">
        <v>10</v>
      </c>
      <c r="N85" s="423">
        <v>1.3</v>
      </c>
      <c r="O85" s="320">
        <v>610</v>
      </c>
      <c r="P85" s="423">
        <v>78.2</v>
      </c>
      <c r="Q85" s="320">
        <v>107</v>
      </c>
      <c r="R85" s="423">
        <v>13.7</v>
      </c>
      <c r="S85" s="320">
        <v>53</v>
      </c>
      <c r="T85" s="423">
        <v>6.8</v>
      </c>
      <c r="U85" s="332">
        <v>431</v>
      </c>
      <c r="V85" s="320">
        <v>4</v>
      </c>
      <c r="W85" s="423">
        <v>0.9</v>
      </c>
      <c r="X85" s="320">
        <v>38</v>
      </c>
      <c r="Y85" s="423">
        <v>8.8000000000000007</v>
      </c>
      <c r="Z85" s="320">
        <v>191</v>
      </c>
      <c r="AA85" s="423">
        <v>44.3</v>
      </c>
      <c r="AB85" s="320">
        <v>198</v>
      </c>
      <c r="AC85" s="424">
        <v>45.9</v>
      </c>
    </row>
    <row r="86" spans="1:29" ht="14.5" customHeight="1">
      <c r="A86" s="36" t="s">
        <v>70</v>
      </c>
      <c r="B86" s="428">
        <v>44942</v>
      </c>
      <c r="C86" s="428">
        <v>7819</v>
      </c>
      <c r="D86" s="322">
        <v>1394</v>
      </c>
      <c r="E86" s="429">
        <v>17.8</v>
      </c>
      <c r="F86" s="322">
        <v>4152</v>
      </c>
      <c r="G86" s="328">
        <v>53.1</v>
      </c>
      <c r="H86" s="322">
        <v>1867</v>
      </c>
      <c r="I86" s="429">
        <v>23.9</v>
      </c>
      <c r="J86" s="322">
        <v>406</v>
      </c>
      <c r="K86" s="429">
        <v>5.2</v>
      </c>
      <c r="L86" s="428">
        <v>23829</v>
      </c>
      <c r="M86" s="322">
        <v>1249</v>
      </c>
      <c r="N86" s="429">
        <v>5.2</v>
      </c>
      <c r="O86" s="322">
        <v>12630</v>
      </c>
      <c r="P86" s="429">
        <v>53</v>
      </c>
      <c r="Q86" s="322">
        <v>7350</v>
      </c>
      <c r="R86" s="429">
        <v>30.8</v>
      </c>
      <c r="S86" s="322">
        <v>2600</v>
      </c>
      <c r="T86" s="429">
        <v>10.9</v>
      </c>
      <c r="U86" s="334">
        <v>13294</v>
      </c>
      <c r="V86" s="322">
        <v>412</v>
      </c>
      <c r="W86" s="429">
        <v>3.1</v>
      </c>
      <c r="X86" s="322">
        <v>3442</v>
      </c>
      <c r="Y86" s="429">
        <v>25.9</v>
      </c>
      <c r="Z86" s="322">
        <v>5813</v>
      </c>
      <c r="AA86" s="429">
        <v>43.7</v>
      </c>
      <c r="AB86" s="322">
        <v>3627</v>
      </c>
      <c r="AC86" s="430">
        <v>27.3</v>
      </c>
    </row>
    <row r="87" spans="1:29" ht="14.5" customHeight="1">
      <c r="A87" s="37" t="s">
        <v>80</v>
      </c>
      <c r="B87" s="431">
        <v>10480</v>
      </c>
      <c r="C87" s="431">
        <v>1541</v>
      </c>
      <c r="D87" s="323">
        <v>460</v>
      </c>
      <c r="E87" s="432">
        <v>29.9</v>
      </c>
      <c r="F87" s="323">
        <v>699</v>
      </c>
      <c r="G87" s="329">
        <v>45.4</v>
      </c>
      <c r="H87" s="323">
        <v>328</v>
      </c>
      <c r="I87" s="432">
        <v>21.3</v>
      </c>
      <c r="J87" s="323">
        <v>54</v>
      </c>
      <c r="K87" s="432">
        <v>3.5</v>
      </c>
      <c r="L87" s="431">
        <v>4739</v>
      </c>
      <c r="M87" s="323">
        <v>298</v>
      </c>
      <c r="N87" s="432">
        <v>6.3</v>
      </c>
      <c r="O87" s="323">
        <v>2831</v>
      </c>
      <c r="P87" s="432">
        <v>59.7</v>
      </c>
      <c r="Q87" s="323">
        <v>1217</v>
      </c>
      <c r="R87" s="432">
        <v>25.7</v>
      </c>
      <c r="S87" s="323">
        <v>393</v>
      </c>
      <c r="T87" s="432">
        <v>8.3000000000000007</v>
      </c>
      <c r="U87" s="335">
        <v>4200</v>
      </c>
      <c r="V87" s="323">
        <v>111</v>
      </c>
      <c r="W87" s="432">
        <v>2.6</v>
      </c>
      <c r="X87" s="323">
        <v>766</v>
      </c>
      <c r="Y87" s="432">
        <v>18.2</v>
      </c>
      <c r="Z87" s="323">
        <v>1822</v>
      </c>
      <c r="AA87" s="432">
        <v>43.4</v>
      </c>
      <c r="AB87" s="323">
        <v>1501</v>
      </c>
      <c r="AC87" s="433">
        <v>35.700000000000003</v>
      </c>
    </row>
    <row r="88" spans="1:29" ht="14.5" customHeight="1">
      <c r="A88" s="38" t="s">
        <v>72</v>
      </c>
      <c r="B88" s="434">
        <v>55422</v>
      </c>
      <c r="C88" s="434">
        <v>9360</v>
      </c>
      <c r="D88" s="324">
        <v>1854</v>
      </c>
      <c r="E88" s="435">
        <v>19.8</v>
      </c>
      <c r="F88" s="324">
        <v>4851</v>
      </c>
      <c r="G88" s="330">
        <v>51.8</v>
      </c>
      <c r="H88" s="324">
        <v>2195</v>
      </c>
      <c r="I88" s="435">
        <v>23.5</v>
      </c>
      <c r="J88" s="324">
        <v>460</v>
      </c>
      <c r="K88" s="435">
        <v>4.9000000000000004</v>
      </c>
      <c r="L88" s="434">
        <v>28568</v>
      </c>
      <c r="M88" s="324">
        <v>1547</v>
      </c>
      <c r="N88" s="435">
        <v>5.4</v>
      </c>
      <c r="O88" s="324">
        <v>15461</v>
      </c>
      <c r="P88" s="435">
        <v>54.1</v>
      </c>
      <c r="Q88" s="324">
        <v>8567</v>
      </c>
      <c r="R88" s="435">
        <v>30</v>
      </c>
      <c r="S88" s="324">
        <v>2993</v>
      </c>
      <c r="T88" s="435">
        <v>10.5</v>
      </c>
      <c r="U88" s="336">
        <v>17494</v>
      </c>
      <c r="V88" s="324">
        <v>523</v>
      </c>
      <c r="W88" s="435">
        <v>3</v>
      </c>
      <c r="X88" s="324">
        <v>4208</v>
      </c>
      <c r="Y88" s="435">
        <v>24.1</v>
      </c>
      <c r="Z88" s="324">
        <v>7635</v>
      </c>
      <c r="AA88" s="435">
        <v>43.6</v>
      </c>
      <c r="AB88" s="324">
        <v>5128</v>
      </c>
      <c r="AC88" s="436">
        <v>29.3</v>
      </c>
    </row>
    <row r="89" spans="1:29" ht="14.5" customHeight="1">
      <c r="A89" s="1179" t="s">
        <v>426</v>
      </c>
      <c r="B89" s="1179"/>
      <c r="C89" s="1179"/>
      <c r="D89" s="1179"/>
      <c r="E89" s="1179"/>
      <c r="F89" s="1179"/>
      <c r="G89" s="1179"/>
      <c r="H89" s="1179"/>
      <c r="I89" s="1179"/>
      <c r="J89" s="1179"/>
      <c r="K89" s="1179"/>
      <c r="L89" s="1179"/>
      <c r="M89" s="1179"/>
      <c r="N89" s="1179"/>
      <c r="O89" s="1179"/>
      <c r="P89" s="1179"/>
      <c r="Q89" s="1179"/>
      <c r="R89" s="1179"/>
      <c r="S89" s="1179"/>
      <c r="T89" s="1179"/>
      <c r="U89" s="1179"/>
      <c r="V89" s="1179"/>
      <c r="W89" s="1179"/>
      <c r="X89" s="1179"/>
      <c r="Y89" s="1179"/>
      <c r="Z89" s="1179"/>
      <c r="AA89" s="1179"/>
      <c r="AB89" s="1179"/>
      <c r="AC89" s="1179"/>
    </row>
    <row r="90" spans="1:29" ht="14.5" customHeight="1">
      <c r="A90" s="1172" t="s">
        <v>403</v>
      </c>
      <c r="B90" s="1172"/>
      <c r="C90" s="1172"/>
      <c r="D90" s="1172"/>
      <c r="E90" s="1172"/>
      <c r="F90" s="1172"/>
      <c r="G90" s="1172"/>
      <c r="H90" s="1172"/>
      <c r="I90" s="1172"/>
      <c r="J90" s="1172"/>
      <c r="K90" s="1172"/>
      <c r="L90" s="1172"/>
      <c r="M90" s="1172"/>
      <c r="N90" s="1172"/>
      <c r="O90" s="1172"/>
      <c r="P90" s="1172"/>
      <c r="Q90" s="1172"/>
      <c r="R90" s="1172"/>
      <c r="S90" s="1172"/>
      <c r="T90" s="1172"/>
      <c r="U90" s="1172"/>
      <c r="V90" s="1172"/>
      <c r="W90" s="1172"/>
      <c r="X90" s="1172"/>
      <c r="Y90" s="1172"/>
      <c r="Z90" s="1172"/>
      <c r="AA90" s="1172"/>
      <c r="AB90" s="1172"/>
      <c r="AC90" s="1172"/>
    </row>
    <row r="91" spans="1:29" ht="14.5" customHeight="1">
      <c r="A91" s="1172" t="s">
        <v>391</v>
      </c>
      <c r="B91" s="1172"/>
      <c r="C91" s="1172"/>
      <c r="D91" s="1172"/>
      <c r="E91" s="1172"/>
      <c r="F91" s="1172"/>
      <c r="G91" s="1172"/>
      <c r="H91" s="1172"/>
      <c r="I91" s="1172"/>
      <c r="J91" s="1172"/>
      <c r="K91" s="1172"/>
      <c r="L91" s="1172"/>
      <c r="M91" s="1172"/>
      <c r="N91" s="1172"/>
      <c r="O91" s="1172"/>
      <c r="P91" s="1172"/>
      <c r="Q91" s="1172"/>
      <c r="R91" s="1172"/>
      <c r="S91" s="1172"/>
      <c r="T91" s="1172"/>
      <c r="U91" s="1172"/>
      <c r="V91" s="1172"/>
      <c r="W91" s="1172"/>
      <c r="X91" s="1172"/>
      <c r="Y91" s="1172"/>
      <c r="Z91" s="1172"/>
      <c r="AA91" s="1172"/>
      <c r="AB91" s="1172"/>
      <c r="AC91" s="1172"/>
    </row>
    <row r="92" spans="1:29" ht="14.5" customHeight="1">
      <c r="A92" s="19"/>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row>
    <row r="93" spans="1:29" s="442" customFormat="1" ht="25" customHeight="1">
      <c r="A93" s="1173">
        <v>2021</v>
      </c>
      <c r="B93" s="1173"/>
      <c r="C93" s="1173"/>
      <c r="D93" s="1173"/>
      <c r="E93" s="1173"/>
      <c r="F93" s="1173"/>
      <c r="G93" s="1173"/>
      <c r="H93" s="1173"/>
      <c r="I93" s="1173"/>
      <c r="J93" s="1173"/>
      <c r="K93" s="1173"/>
      <c r="L93" s="1173"/>
      <c r="M93" s="1173"/>
      <c r="N93" s="1173"/>
      <c r="O93" s="1173"/>
      <c r="P93" s="1173"/>
      <c r="Q93" s="1173"/>
      <c r="R93" s="1173"/>
      <c r="S93" s="1173"/>
      <c r="T93" s="1173"/>
      <c r="U93" s="1173"/>
      <c r="V93" s="1173"/>
      <c r="W93" s="1173"/>
      <c r="X93" s="1173"/>
      <c r="Y93" s="1173"/>
      <c r="Z93" s="1173"/>
      <c r="AA93" s="1173"/>
      <c r="AB93" s="1173"/>
      <c r="AC93" s="1173"/>
    </row>
    <row r="94" spans="1:29" ht="14.5" customHeight="1">
      <c r="A94" s="19"/>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row>
    <row r="95" spans="1:29" ht="14.5" customHeight="1">
      <c r="A95" s="1188" t="s">
        <v>632</v>
      </c>
      <c r="B95" s="1188"/>
      <c r="C95" s="1188"/>
      <c r="D95" s="1188"/>
      <c r="E95" s="1188"/>
      <c r="F95" s="1188"/>
      <c r="G95" s="1188"/>
      <c r="H95" s="1188"/>
      <c r="I95" s="1188"/>
      <c r="J95" s="1188"/>
      <c r="K95" s="1188"/>
      <c r="L95" s="1188"/>
      <c r="M95" s="1188"/>
      <c r="N95" s="1188"/>
      <c r="O95" s="1188"/>
      <c r="P95" s="1188"/>
      <c r="Q95" s="1188"/>
      <c r="R95" s="1188"/>
      <c r="S95" s="1188"/>
      <c r="T95" s="1188"/>
      <c r="U95" s="1188"/>
      <c r="V95" s="1188"/>
      <c r="W95" s="1188"/>
      <c r="X95" s="1188"/>
      <c r="Y95" s="1188"/>
      <c r="Z95" s="1188"/>
      <c r="AA95" s="1188"/>
      <c r="AB95" s="1188"/>
      <c r="AC95" s="1188"/>
    </row>
    <row r="96" spans="1:29" ht="14.5" customHeight="1" thickBot="1">
      <c r="A96" s="1180" t="s">
        <v>43</v>
      </c>
      <c r="B96" s="1183" t="s">
        <v>73</v>
      </c>
      <c r="C96" s="1183"/>
      <c r="D96" s="1183"/>
      <c r="E96" s="1183"/>
      <c r="F96" s="1183"/>
      <c r="G96" s="1183"/>
      <c r="H96" s="1183"/>
      <c r="I96" s="1183"/>
      <c r="J96" s="1183"/>
      <c r="K96" s="1183"/>
      <c r="L96" s="1183"/>
      <c r="M96" s="1183"/>
      <c r="N96" s="1183"/>
      <c r="O96" s="1183"/>
      <c r="P96" s="1183"/>
      <c r="Q96" s="1183"/>
      <c r="R96" s="1183"/>
      <c r="S96" s="1183"/>
      <c r="T96" s="1183"/>
      <c r="U96" s="1183"/>
      <c r="V96" s="1183"/>
      <c r="W96" s="1183"/>
      <c r="X96" s="1183"/>
      <c r="Y96" s="1183"/>
      <c r="Z96" s="1183"/>
      <c r="AA96" s="1183"/>
      <c r="AB96" s="1183"/>
      <c r="AC96" s="1184"/>
    </row>
    <row r="97" spans="1:29" ht="14.5" customHeight="1" thickBot="1">
      <c r="A97" s="1181"/>
      <c r="B97" s="1192" t="s">
        <v>45</v>
      </c>
      <c r="C97" s="1189" t="s">
        <v>74</v>
      </c>
      <c r="D97" s="1190"/>
      <c r="E97" s="1190"/>
      <c r="F97" s="1190"/>
      <c r="G97" s="1190"/>
      <c r="H97" s="1190"/>
      <c r="I97" s="1190"/>
      <c r="J97" s="1190"/>
      <c r="K97" s="1191"/>
      <c r="L97" s="1189" t="s">
        <v>75</v>
      </c>
      <c r="M97" s="1190"/>
      <c r="N97" s="1190"/>
      <c r="O97" s="1190"/>
      <c r="P97" s="1190"/>
      <c r="Q97" s="1190"/>
      <c r="R97" s="1190"/>
      <c r="S97" s="1190"/>
      <c r="T97" s="1191"/>
      <c r="U97" s="1185" t="s">
        <v>76</v>
      </c>
      <c r="V97" s="1186"/>
      <c r="W97" s="1186"/>
      <c r="X97" s="1186"/>
      <c r="Y97" s="1186"/>
      <c r="Z97" s="1186"/>
      <c r="AA97" s="1186"/>
      <c r="AB97" s="1186"/>
      <c r="AC97" s="1187"/>
    </row>
    <row r="98" spans="1:29" ht="62.25" customHeight="1" thickBot="1">
      <c r="A98" s="1181"/>
      <c r="B98" s="1193"/>
      <c r="C98" s="445" t="s">
        <v>45</v>
      </c>
      <c r="D98" s="1182" t="s">
        <v>77</v>
      </c>
      <c r="E98" s="1182"/>
      <c r="F98" s="1182" t="s">
        <v>78</v>
      </c>
      <c r="G98" s="1182"/>
      <c r="H98" s="1182" t="s">
        <v>79</v>
      </c>
      <c r="I98" s="1182"/>
      <c r="J98" s="1182" t="s">
        <v>49</v>
      </c>
      <c r="K98" s="1182"/>
      <c r="L98" s="445" t="s">
        <v>45</v>
      </c>
      <c r="M98" s="1182" t="s">
        <v>442</v>
      </c>
      <c r="N98" s="1182"/>
      <c r="O98" s="1182" t="s">
        <v>78</v>
      </c>
      <c r="P98" s="1182"/>
      <c r="Q98" s="1182" t="s">
        <v>79</v>
      </c>
      <c r="R98" s="1182"/>
      <c r="S98" s="1182" t="s">
        <v>49</v>
      </c>
      <c r="T98" s="1182"/>
      <c r="U98" s="445" t="s">
        <v>45</v>
      </c>
      <c r="V98" s="1182" t="s">
        <v>442</v>
      </c>
      <c r="W98" s="1182"/>
      <c r="X98" s="1182" t="s">
        <v>443</v>
      </c>
      <c r="Y98" s="1182"/>
      <c r="Z98" s="1182" t="s">
        <v>79</v>
      </c>
      <c r="AA98" s="1182"/>
      <c r="AB98" s="1182" t="s">
        <v>49</v>
      </c>
      <c r="AC98" s="1194"/>
    </row>
    <row r="99" spans="1:29" ht="14.5" customHeight="1" thickBot="1">
      <c r="A99" s="1181"/>
      <c r="B99" s="446" t="s">
        <v>37</v>
      </c>
      <c r="C99" s="446" t="s">
        <v>37</v>
      </c>
      <c r="D99" s="447" t="s">
        <v>37</v>
      </c>
      <c r="E99" s="448" t="s">
        <v>53</v>
      </c>
      <c r="F99" s="449" t="s">
        <v>37</v>
      </c>
      <c r="G99" s="450" t="s">
        <v>53</v>
      </c>
      <c r="H99" s="449" t="s">
        <v>37</v>
      </c>
      <c r="I99" s="450" t="s">
        <v>53</v>
      </c>
      <c r="J99" s="447" t="s">
        <v>37</v>
      </c>
      <c r="K99" s="448" t="s">
        <v>53</v>
      </c>
      <c r="L99" s="446" t="s">
        <v>37</v>
      </c>
      <c r="M99" s="449" t="s">
        <v>37</v>
      </c>
      <c r="N99" s="450" t="s">
        <v>53</v>
      </c>
      <c r="O99" s="447" t="s">
        <v>37</v>
      </c>
      <c r="P99" s="448" t="s">
        <v>53</v>
      </c>
      <c r="Q99" s="449" t="s">
        <v>37</v>
      </c>
      <c r="R99" s="450" t="s">
        <v>53</v>
      </c>
      <c r="S99" s="449" t="s">
        <v>37</v>
      </c>
      <c r="T99" s="450" t="s">
        <v>53</v>
      </c>
      <c r="U99" s="446" t="s">
        <v>37</v>
      </c>
      <c r="V99" s="447" t="s">
        <v>37</v>
      </c>
      <c r="W99" s="448" t="s">
        <v>53</v>
      </c>
      <c r="X99" s="447" t="s">
        <v>37</v>
      </c>
      <c r="Y99" s="448" t="s">
        <v>53</v>
      </c>
      <c r="Z99" s="449" t="s">
        <v>37</v>
      </c>
      <c r="AA99" s="450" t="s">
        <v>53</v>
      </c>
      <c r="AB99" s="452" t="s">
        <v>37</v>
      </c>
      <c r="AC99" s="453" t="s">
        <v>53</v>
      </c>
    </row>
    <row r="100" spans="1:29" ht="14.5" customHeight="1">
      <c r="A100" s="33" t="s">
        <v>54</v>
      </c>
      <c r="B100" s="419">
        <v>9081</v>
      </c>
      <c r="C100" s="419">
        <v>2251</v>
      </c>
      <c r="D100" s="319">
        <v>172</v>
      </c>
      <c r="E100" s="420">
        <v>7.6</v>
      </c>
      <c r="F100" s="319">
        <v>1475</v>
      </c>
      <c r="G100" s="325">
        <v>65.5</v>
      </c>
      <c r="H100" s="319">
        <v>469</v>
      </c>
      <c r="I100" s="420">
        <v>20.8</v>
      </c>
      <c r="J100" s="319">
        <v>135</v>
      </c>
      <c r="K100" s="420">
        <v>6</v>
      </c>
      <c r="L100" s="419">
        <v>5305</v>
      </c>
      <c r="M100" s="319">
        <v>295</v>
      </c>
      <c r="N100" s="420">
        <v>5.6</v>
      </c>
      <c r="O100" s="319">
        <v>3671</v>
      </c>
      <c r="P100" s="420">
        <v>69.2</v>
      </c>
      <c r="Q100" s="319">
        <v>942</v>
      </c>
      <c r="R100" s="420">
        <v>17.8</v>
      </c>
      <c r="S100" s="319">
        <v>397</v>
      </c>
      <c r="T100" s="420">
        <v>7.5</v>
      </c>
      <c r="U100" s="331">
        <v>1525</v>
      </c>
      <c r="V100" s="319">
        <v>26</v>
      </c>
      <c r="W100" s="420">
        <v>1.7</v>
      </c>
      <c r="X100" s="319">
        <v>655</v>
      </c>
      <c r="Y100" s="420">
        <v>43</v>
      </c>
      <c r="Z100" s="319">
        <v>612</v>
      </c>
      <c r="AA100" s="420">
        <v>40.1</v>
      </c>
      <c r="AB100" s="319">
        <v>232</v>
      </c>
      <c r="AC100" s="421">
        <v>15.2</v>
      </c>
    </row>
    <row r="101" spans="1:29" ht="14.5" customHeight="1">
      <c r="A101" s="34" t="s">
        <v>55</v>
      </c>
      <c r="B101" s="422">
        <v>8960</v>
      </c>
      <c r="C101" s="422">
        <v>1786</v>
      </c>
      <c r="D101" s="320">
        <v>254</v>
      </c>
      <c r="E101" s="423">
        <v>14.2</v>
      </c>
      <c r="F101" s="320">
        <v>1241</v>
      </c>
      <c r="G101" s="326">
        <v>69.5</v>
      </c>
      <c r="H101" s="320">
        <v>226</v>
      </c>
      <c r="I101" s="423">
        <v>12.7</v>
      </c>
      <c r="J101" s="320">
        <v>65</v>
      </c>
      <c r="K101" s="423">
        <v>3.6</v>
      </c>
      <c r="L101" s="422">
        <v>4354</v>
      </c>
      <c r="M101" s="320">
        <v>114</v>
      </c>
      <c r="N101" s="423">
        <v>2.6</v>
      </c>
      <c r="O101" s="320">
        <v>3321</v>
      </c>
      <c r="P101" s="423">
        <v>76.3</v>
      </c>
      <c r="Q101" s="320">
        <v>578</v>
      </c>
      <c r="R101" s="423">
        <v>13.3</v>
      </c>
      <c r="S101" s="320">
        <v>341</v>
      </c>
      <c r="T101" s="423">
        <v>7.8</v>
      </c>
      <c r="U101" s="332">
        <v>2820</v>
      </c>
      <c r="V101" s="320">
        <v>45</v>
      </c>
      <c r="W101" s="423">
        <v>1.6</v>
      </c>
      <c r="X101" s="320">
        <v>1626</v>
      </c>
      <c r="Y101" s="423">
        <v>57.7</v>
      </c>
      <c r="Z101" s="320">
        <v>717</v>
      </c>
      <c r="AA101" s="423">
        <v>25.4</v>
      </c>
      <c r="AB101" s="320">
        <v>432</v>
      </c>
      <c r="AC101" s="424">
        <v>15.3</v>
      </c>
    </row>
    <row r="102" spans="1:29" ht="14.5" customHeight="1">
      <c r="A102" s="33" t="s">
        <v>56</v>
      </c>
      <c r="B102" s="425">
        <v>2718</v>
      </c>
      <c r="C102" s="425">
        <v>852</v>
      </c>
      <c r="D102" s="321">
        <v>366</v>
      </c>
      <c r="E102" s="426">
        <v>43</v>
      </c>
      <c r="F102" s="321">
        <v>260</v>
      </c>
      <c r="G102" s="327">
        <v>30.5</v>
      </c>
      <c r="H102" s="321">
        <v>195</v>
      </c>
      <c r="I102" s="426">
        <v>22.9</v>
      </c>
      <c r="J102" s="321">
        <v>31</v>
      </c>
      <c r="K102" s="426">
        <v>3.6</v>
      </c>
      <c r="L102" s="425">
        <v>1041</v>
      </c>
      <c r="M102" s="321">
        <v>147</v>
      </c>
      <c r="N102" s="426">
        <v>14.1</v>
      </c>
      <c r="O102" s="321">
        <v>410</v>
      </c>
      <c r="P102" s="426">
        <v>39.4</v>
      </c>
      <c r="Q102" s="321">
        <v>389</v>
      </c>
      <c r="R102" s="426">
        <v>37.4</v>
      </c>
      <c r="S102" s="321">
        <v>95</v>
      </c>
      <c r="T102" s="426">
        <v>9.1</v>
      </c>
      <c r="U102" s="333">
        <v>825</v>
      </c>
      <c r="V102" s="321">
        <v>37</v>
      </c>
      <c r="W102" s="426">
        <v>4.5</v>
      </c>
      <c r="X102" s="321">
        <v>42</v>
      </c>
      <c r="Y102" s="426">
        <v>5.0999999999999996</v>
      </c>
      <c r="Z102" s="321">
        <v>448</v>
      </c>
      <c r="AA102" s="426">
        <v>54.3</v>
      </c>
      <c r="AB102" s="321">
        <v>298</v>
      </c>
      <c r="AC102" s="427">
        <v>36.1</v>
      </c>
    </row>
    <row r="103" spans="1:29" ht="14.5" customHeight="1">
      <c r="A103" s="34" t="s">
        <v>57</v>
      </c>
      <c r="B103" s="422">
        <v>1578</v>
      </c>
      <c r="C103" s="422">
        <v>145</v>
      </c>
      <c r="D103" s="320" t="s">
        <v>81</v>
      </c>
      <c r="E103" s="423" t="s">
        <v>395</v>
      </c>
      <c r="F103" s="320">
        <v>103</v>
      </c>
      <c r="G103" s="326">
        <v>71</v>
      </c>
      <c r="H103" s="320">
        <v>30</v>
      </c>
      <c r="I103" s="423">
        <v>20.7</v>
      </c>
      <c r="J103" s="320" t="s">
        <v>81</v>
      </c>
      <c r="K103" s="423" t="s">
        <v>395</v>
      </c>
      <c r="L103" s="422">
        <v>742</v>
      </c>
      <c r="M103" s="320">
        <v>39</v>
      </c>
      <c r="N103" s="423">
        <v>5.3</v>
      </c>
      <c r="O103" s="320">
        <v>464</v>
      </c>
      <c r="P103" s="423">
        <v>62.5</v>
      </c>
      <c r="Q103" s="320">
        <v>206</v>
      </c>
      <c r="R103" s="423">
        <v>27.8</v>
      </c>
      <c r="S103" s="320">
        <v>33</v>
      </c>
      <c r="T103" s="423">
        <v>4.4000000000000004</v>
      </c>
      <c r="U103" s="332">
        <v>691</v>
      </c>
      <c r="V103" s="320">
        <v>24</v>
      </c>
      <c r="W103" s="423">
        <v>3.5</v>
      </c>
      <c r="X103" s="320">
        <v>239</v>
      </c>
      <c r="Y103" s="423">
        <v>34.6</v>
      </c>
      <c r="Z103" s="320">
        <v>301</v>
      </c>
      <c r="AA103" s="423">
        <v>43.6</v>
      </c>
      <c r="AB103" s="320">
        <v>127</v>
      </c>
      <c r="AC103" s="424">
        <v>18.399999999999999</v>
      </c>
    </row>
    <row r="104" spans="1:29" ht="14.5" customHeight="1">
      <c r="A104" s="33" t="s">
        <v>58</v>
      </c>
      <c r="B104" s="425">
        <v>448</v>
      </c>
      <c r="C104" s="425">
        <v>122</v>
      </c>
      <c r="D104" s="321" t="s">
        <v>81</v>
      </c>
      <c r="E104" s="426" t="s">
        <v>395</v>
      </c>
      <c r="F104" s="321">
        <v>15</v>
      </c>
      <c r="G104" s="327">
        <v>12.3</v>
      </c>
      <c r="H104" s="321">
        <v>17</v>
      </c>
      <c r="I104" s="426">
        <v>13.9</v>
      </c>
      <c r="J104" s="321" t="s">
        <v>81</v>
      </c>
      <c r="K104" s="426" t="s">
        <v>395</v>
      </c>
      <c r="L104" s="425">
        <v>170</v>
      </c>
      <c r="M104" s="321">
        <v>20</v>
      </c>
      <c r="N104" s="426">
        <v>11.8</v>
      </c>
      <c r="O104" s="321">
        <v>50</v>
      </c>
      <c r="P104" s="426">
        <v>29.4</v>
      </c>
      <c r="Q104" s="321">
        <v>65</v>
      </c>
      <c r="R104" s="426">
        <v>38.200000000000003</v>
      </c>
      <c r="S104" s="321">
        <v>35</v>
      </c>
      <c r="T104" s="426">
        <v>20.6</v>
      </c>
      <c r="U104" s="333">
        <v>156</v>
      </c>
      <c r="V104" s="321">
        <v>3</v>
      </c>
      <c r="W104" s="426">
        <v>1.9</v>
      </c>
      <c r="X104" s="321">
        <v>7</v>
      </c>
      <c r="Y104" s="426">
        <v>4.5</v>
      </c>
      <c r="Z104" s="321">
        <v>58</v>
      </c>
      <c r="AA104" s="426">
        <v>37.200000000000003</v>
      </c>
      <c r="AB104" s="321">
        <v>88</v>
      </c>
      <c r="AC104" s="427">
        <v>56.4</v>
      </c>
    </row>
    <row r="105" spans="1:29" ht="14.5" customHeight="1">
      <c r="A105" s="34" t="s">
        <v>59</v>
      </c>
      <c r="B105" s="422">
        <v>1143</v>
      </c>
      <c r="C105" s="422">
        <v>150</v>
      </c>
      <c r="D105" s="320">
        <v>34</v>
      </c>
      <c r="E105" s="423">
        <v>22.7</v>
      </c>
      <c r="F105" s="320">
        <v>60</v>
      </c>
      <c r="G105" s="326">
        <v>40</v>
      </c>
      <c r="H105" s="320">
        <v>42</v>
      </c>
      <c r="I105" s="423">
        <v>28</v>
      </c>
      <c r="J105" s="320">
        <v>14</v>
      </c>
      <c r="K105" s="423">
        <v>9.3000000000000007</v>
      </c>
      <c r="L105" s="422">
        <v>548</v>
      </c>
      <c r="M105" s="320">
        <v>55</v>
      </c>
      <c r="N105" s="423">
        <v>10</v>
      </c>
      <c r="O105" s="320">
        <v>101</v>
      </c>
      <c r="P105" s="423">
        <v>18.399999999999999</v>
      </c>
      <c r="Q105" s="320">
        <v>272</v>
      </c>
      <c r="R105" s="423">
        <v>49.6</v>
      </c>
      <c r="S105" s="320">
        <v>120</v>
      </c>
      <c r="T105" s="423">
        <v>21.9</v>
      </c>
      <c r="U105" s="332">
        <v>445</v>
      </c>
      <c r="V105" s="320">
        <v>21</v>
      </c>
      <c r="W105" s="423">
        <v>4.7</v>
      </c>
      <c r="X105" s="320">
        <v>6</v>
      </c>
      <c r="Y105" s="423">
        <v>1.3</v>
      </c>
      <c r="Z105" s="320">
        <v>129</v>
      </c>
      <c r="AA105" s="423">
        <v>29</v>
      </c>
      <c r="AB105" s="320">
        <v>289</v>
      </c>
      <c r="AC105" s="424">
        <v>64.900000000000006</v>
      </c>
    </row>
    <row r="106" spans="1:29" ht="14.5" customHeight="1">
      <c r="A106" s="33" t="s">
        <v>60</v>
      </c>
      <c r="B106" s="425">
        <v>4210</v>
      </c>
      <c r="C106" s="425">
        <v>747</v>
      </c>
      <c r="D106" s="321">
        <v>286</v>
      </c>
      <c r="E106" s="426">
        <v>38.299999999999997</v>
      </c>
      <c r="F106" s="321">
        <v>235</v>
      </c>
      <c r="G106" s="327">
        <v>31.5</v>
      </c>
      <c r="H106" s="321">
        <v>182</v>
      </c>
      <c r="I106" s="426">
        <v>24.4</v>
      </c>
      <c r="J106" s="321">
        <v>44</v>
      </c>
      <c r="K106" s="426">
        <v>5.9</v>
      </c>
      <c r="L106" s="425">
        <v>1929</v>
      </c>
      <c r="M106" s="321">
        <v>214</v>
      </c>
      <c r="N106" s="426">
        <v>11.1</v>
      </c>
      <c r="O106" s="321">
        <v>684</v>
      </c>
      <c r="P106" s="426">
        <v>35.5</v>
      </c>
      <c r="Q106" s="321">
        <v>794</v>
      </c>
      <c r="R106" s="426">
        <v>41.2</v>
      </c>
      <c r="S106" s="321">
        <v>237</v>
      </c>
      <c r="T106" s="426">
        <v>12.3</v>
      </c>
      <c r="U106" s="333">
        <v>1534</v>
      </c>
      <c r="V106" s="321">
        <v>80</v>
      </c>
      <c r="W106" s="426">
        <v>5.2</v>
      </c>
      <c r="X106" s="321">
        <v>212</v>
      </c>
      <c r="Y106" s="426">
        <v>13.8</v>
      </c>
      <c r="Z106" s="321">
        <v>727</v>
      </c>
      <c r="AA106" s="426">
        <v>47.4</v>
      </c>
      <c r="AB106" s="321">
        <v>515</v>
      </c>
      <c r="AC106" s="427">
        <v>33.6</v>
      </c>
    </row>
    <row r="107" spans="1:29" ht="14.5" customHeight="1">
      <c r="A107" s="34" t="s">
        <v>61</v>
      </c>
      <c r="B107" s="422">
        <v>956</v>
      </c>
      <c r="C107" s="422">
        <v>89</v>
      </c>
      <c r="D107" s="320">
        <v>10</v>
      </c>
      <c r="E107" s="423">
        <v>11.2</v>
      </c>
      <c r="F107" s="320">
        <v>67</v>
      </c>
      <c r="G107" s="326">
        <v>75.3</v>
      </c>
      <c r="H107" s="320">
        <v>7</v>
      </c>
      <c r="I107" s="423">
        <v>7.9</v>
      </c>
      <c r="J107" s="320">
        <v>5</v>
      </c>
      <c r="K107" s="423">
        <v>5.6</v>
      </c>
      <c r="L107" s="422">
        <v>435</v>
      </c>
      <c r="M107" s="320">
        <v>23</v>
      </c>
      <c r="N107" s="423">
        <v>5.3</v>
      </c>
      <c r="O107" s="320">
        <v>356</v>
      </c>
      <c r="P107" s="423">
        <v>81.8</v>
      </c>
      <c r="Q107" s="320">
        <v>24</v>
      </c>
      <c r="R107" s="423">
        <v>5.5</v>
      </c>
      <c r="S107" s="320">
        <v>32</v>
      </c>
      <c r="T107" s="423">
        <v>7.4</v>
      </c>
      <c r="U107" s="332">
        <v>432</v>
      </c>
      <c r="V107" s="320">
        <v>5</v>
      </c>
      <c r="W107" s="423">
        <v>1.2</v>
      </c>
      <c r="X107" s="320">
        <v>154</v>
      </c>
      <c r="Y107" s="423">
        <v>35.6</v>
      </c>
      <c r="Z107" s="320">
        <v>137</v>
      </c>
      <c r="AA107" s="423">
        <v>31.7</v>
      </c>
      <c r="AB107" s="320">
        <v>136</v>
      </c>
      <c r="AC107" s="424">
        <v>31.5</v>
      </c>
    </row>
    <row r="108" spans="1:29" ht="14.5" customHeight="1">
      <c r="A108" s="33" t="s">
        <v>62</v>
      </c>
      <c r="B108" s="425">
        <v>5139</v>
      </c>
      <c r="C108" s="425">
        <v>1160</v>
      </c>
      <c r="D108" s="321">
        <v>329</v>
      </c>
      <c r="E108" s="426">
        <v>28.4</v>
      </c>
      <c r="F108" s="321">
        <v>532</v>
      </c>
      <c r="G108" s="327">
        <v>45.9</v>
      </c>
      <c r="H108" s="321">
        <v>241</v>
      </c>
      <c r="I108" s="426">
        <v>20.8</v>
      </c>
      <c r="J108" s="321">
        <v>58</v>
      </c>
      <c r="K108" s="426">
        <v>5</v>
      </c>
      <c r="L108" s="425">
        <v>2163</v>
      </c>
      <c r="M108" s="321">
        <v>134</v>
      </c>
      <c r="N108" s="426">
        <v>6.2</v>
      </c>
      <c r="O108" s="321">
        <v>1051</v>
      </c>
      <c r="P108" s="426">
        <v>48.6</v>
      </c>
      <c r="Q108" s="321">
        <v>598</v>
      </c>
      <c r="R108" s="426">
        <v>27.6</v>
      </c>
      <c r="S108" s="321">
        <v>380</v>
      </c>
      <c r="T108" s="426">
        <v>17.600000000000001</v>
      </c>
      <c r="U108" s="333">
        <v>1816</v>
      </c>
      <c r="V108" s="321">
        <v>52</v>
      </c>
      <c r="W108" s="426">
        <v>2.9</v>
      </c>
      <c r="X108" s="321">
        <v>295</v>
      </c>
      <c r="Y108" s="426">
        <v>16.2</v>
      </c>
      <c r="Z108" s="321">
        <v>787</v>
      </c>
      <c r="AA108" s="426">
        <v>43.3</v>
      </c>
      <c r="AB108" s="321">
        <v>682</v>
      </c>
      <c r="AC108" s="427">
        <v>37.6</v>
      </c>
    </row>
    <row r="109" spans="1:29" ht="14.5" customHeight="1">
      <c r="A109" s="34" t="s">
        <v>63</v>
      </c>
      <c r="B109" s="422">
        <v>10538</v>
      </c>
      <c r="C109" s="422">
        <v>1070</v>
      </c>
      <c r="D109" s="320">
        <v>269</v>
      </c>
      <c r="E109" s="423">
        <v>25.1</v>
      </c>
      <c r="F109" s="320">
        <v>374</v>
      </c>
      <c r="G109" s="326">
        <v>35</v>
      </c>
      <c r="H109" s="320">
        <v>401</v>
      </c>
      <c r="I109" s="423">
        <v>37.5</v>
      </c>
      <c r="J109" s="320">
        <v>26</v>
      </c>
      <c r="K109" s="423">
        <v>2.4</v>
      </c>
      <c r="L109" s="422">
        <v>6524</v>
      </c>
      <c r="M109" s="320">
        <v>326</v>
      </c>
      <c r="N109" s="423">
        <v>5</v>
      </c>
      <c r="O109" s="320">
        <v>2476</v>
      </c>
      <c r="P109" s="423">
        <v>38</v>
      </c>
      <c r="Q109" s="320">
        <v>3174</v>
      </c>
      <c r="R109" s="423">
        <v>48.7</v>
      </c>
      <c r="S109" s="320">
        <v>548</v>
      </c>
      <c r="T109" s="423">
        <v>8.4</v>
      </c>
      <c r="U109" s="332">
        <v>2944</v>
      </c>
      <c r="V109" s="320">
        <v>113</v>
      </c>
      <c r="W109" s="423">
        <v>3.8</v>
      </c>
      <c r="X109" s="320">
        <v>370</v>
      </c>
      <c r="Y109" s="423">
        <v>12.6</v>
      </c>
      <c r="Z109" s="320">
        <v>1836</v>
      </c>
      <c r="AA109" s="423">
        <v>62.4</v>
      </c>
      <c r="AB109" s="320">
        <v>625</v>
      </c>
      <c r="AC109" s="424">
        <v>21.2</v>
      </c>
    </row>
    <row r="110" spans="1:29" ht="14.5" customHeight="1">
      <c r="A110" s="33" t="s">
        <v>64</v>
      </c>
      <c r="B110" s="425">
        <v>2492</v>
      </c>
      <c r="C110" s="425">
        <v>215</v>
      </c>
      <c r="D110" s="321">
        <v>35</v>
      </c>
      <c r="E110" s="426">
        <v>16.3</v>
      </c>
      <c r="F110" s="321">
        <v>108</v>
      </c>
      <c r="G110" s="327">
        <v>50.2</v>
      </c>
      <c r="H110" s="321">
        <v>69</v>
      </c>
      <c r="I110" s="426">
        <v>32.1</v>
      </c>
      <c r="J110" s="321">
        <v>3</v>
      </c>
      <c r="K110" s="426">
        <v>1.4</v>
      </c>
      <c r="L110" s="425">
        <v>1422</v>
      </c>
      <c r="M110" s="321">
        <v>92</v>
      </c>
      <c r="N110" s="426">
        <v>6.5</v>
      </c>
      <c r="O110" s="321">
        <v>775</v>
      </c>
      <c r="P110" s="426">
        <v>54.5</v>
      </c>
      <c r="Q110" s="321">
        <v>493</v>
      </c>
      <c r="R110" s="426">
        <v>34.700000000000003</v>
      </c>
      <c r="S110" s="321">
        <v>62</v>
      </c>
      <c r="T110" s="426">
        <v>4.4000000000000004</v>
      </c>
      <c r="U110" s="333">
        <v>855</v>
      </c>
      <c r="V110" s="321">
        <v>47</v>
      </c>
      <c r="W110" s="426">
        <v>5.5</v>
      </c>
      <c r="X110" s="321">
        <v>241</v>
      </c>
      <c r="Y110" s="426">
        <v>28.2</v>
      </c>
      <c r="Z110" s="321">
        <v>473</v>
      </c>
      <c r="AA110" s="426">
        <v>55.3</v>
      </c>
      <c r="AB110" s="321">
        <v>94</v>
      </c>
      <c r="AC110" s="427">
        <v>11</v>
      </c>
    </row>
    <row r="111" spans="1:29" ht="14.5" customHeight="1">
      <c r="A111" s="34" t="s">
        <v>65</v>
      </c>
      <c r="B111" s="422">
        <v>471</v>
      </c>
      <c r="C111" s="422">
        <v>23</v>
      </c>
      <c r="D111" s="320" t="s">
        <v>81</v>
      </c>
      <c r="E111" s="423" t="s">
        <v>395</v>
      </c>
      <c r="F111" s="320">
        <v>7</v>
      </c>
      <c r="G111" s="326">
        <v>30.4</v>
      </c>
      <c r="H111" s="320">
        <v>11</v>
      </c>
      <c r="I111" s="423">
        <v>47.8</v>
      </c>
      <c r="J111" s="320" t="s">
        <v>81</v>
      </c>
      <c r="K111" s="423" t="s">
        <v>395</v>
      </c>
      <c r="L111" s="422">
        <v>240</v>
      </c>
      <c r="M111" s="320">
        <v>7</v>
      </c>
      <c r="N111" s="423">
        <v>2.9</v>
      </c>
      <c r="O111" s="320">
        <v>97</v>
      </c>
      <c r="P111" s="423">
        <v>40.4</v>
      </c>
      <c r="Q111" s="320">
        <v>119</v>
      </c>
      <c r="R111" s="423">
        <v>49.6</v>
      </c>
      <c r="S111" s="320">
        <v>17</v>
      </c>
      <c r="T111" s="423">
        <v>7.1</v>
      </c>
      <c r="U111" s="332">
        <v>208</v>
      </c>
      <c r="V111" s="320">
        <v>7</v>
      </c>
      <c r="W111" s="423">
        <v>3.4</v>
      </c>
      <c r="X111" s="320">
        <v>15</v>
      </c>
      <c r="Y111" s="423">
        <v>7.2</v>
      </c>
      <c r="Z111" s="320">
        <v>152</v>
      </c>
      <c r="AA111" s="423">
        <v>73.099999999999994</v>
      </c>
      <c r="AB111" s="320">
        <v>34</v>
      </c>
      <c r="AC111" s="424">
        <v>16.3</v>
      </c>
    </row>
    <row r="112" spans="1:29" ht="14.5" customHeight="1">
      <c r="A112" s="33" t="s">
        <v>66</v>
      </c>
      <c r="B112" s="425">
        <v>2358</v>
      </c>
      <c r="C112" s="425">
        <v>127</v>
      </c>
      <c r="D112" s="321" t="s">
        <v>81</v>
      </c>
      <c r="E112" s="426" t="s">
        <v>395</v>
      </c>
      <c r="F112" s="321">
        <v>68</v>
      </c>
      <c r="G112" s="327">
        <v>53.5</v>
      </c>
      <c r="H112" s="321">
        <v>36</v>
      </c>
      <c r="I112" s="426">
        <v>28.3</v>
      </c>
      <c r="J112" s="321" t="s">
        <v>81</v>
      </c>
      <c r="K112" s="426" t="s">
        <v>395</v>
      </c>
      <c r="L112" s="425">
        <v>987</v>
      </c>
      <c r="M112" s="321">
        <v>50</v>
      </c>
      <c r="N112" s="426">
        <v>5.0999999999999996</v>
      </c>
      <c r="O112" s="321">
        <v>475</v>
      </c>
      <c r="P112" s="426">
        <v>48.1</v>
      </c>
      <c r="Q112" s="321">
        <v>375</v>
      </c>
      <c r="R112" s="426">
        <v>38</v>
      </c>
      <c r="S112" s="321">
        <v>87</v>
      </c>
      <c r="T112" s="426">
        <v>8.8000000000000007</v>
      </c>
      <c r="U112" s="333">
        <v>1244</v>
      </c>
      <c r="V112" s="321">
        <v>20</v>
      </c>
      <c r="W112" s="426">
        <v>1.6</v>
      </c>
      <c r="X112" s="321">
        <v>89</v>
      </c>
      <c r="Y112" s="426">
        <v>7.2</v>
      </c>
      <c r="Z112" s="321">
        <v>597</v>
      </c>
      <c r="AA112" s="426">
        <v>48</v>
      </c>
      <c r="AB112" s="321">
        <v>538</v>
      </c>
      <c r="AC112" s="427">
        <v>43.2</v>
      </c>
    </row>
    <row r="113" spans="1:29" ht="14.5" customHeight="1">
      <c r="A113" s="34" t="s">
        <v>67</v>
      </c>
      <c r="B113" s="422">
        <v>1411</v>
      </c>
      <c r="C113" s="422">
        <v>124</v>
      </c>
      <c r="D113" s="320" t="s">
        <v>81</v>
      </c>
      <c r="E113" s="423" t="s">
        <v>395</v>
      </c>
      <c r="F113" s="320">
        <v>99</v>
      </c>
      <c r="G113" s="326">
        <v>79.8</v>
      </c>
      <c r="H113" s="320">
        <v>17</v>
      </c>
      <c r="I113" s="423">
        <v>13.7</v>
      </c>
      <c r="J113" s="320" t="s">
        <v>81</v>
      </c>
      <c r="K113" s="423" t="s">
        <v>395</v>
      </c>
      <c r="L113" s="422">
        <v>719</v>
      </c>
      <c r="M113" s="320">
        <v>19</v>
      </c>
      <c r="N113" s="423">
        <v>2.6</v>
      </c>
      <c r="O113" s="320">
        <v>535</v>
      </c>
      <c r="P113" s="423">
        <v>74.400000000000006</v>
      </c>
      <c r="Q113" s="320">
        <v>115</v>
      </c>
      <c r="R113" s="423">
        <v>16</v>
      </c>
      <c r="S113" s="320">
        <v>50</v>
      </c>
      <c r="T113" s="423">
        <v>7</v>
      </c>
      <c r="U113" s="332">
        <v>568</v>
      </c>
      <c r="V113" s="320">
        <v>12</v>
      </c>
      <c r="W113" s="423">
        <v>2.1</v>
      </c>
      <c r="X113" s="320">
        <v>223</v>
      </c>
      <c r="Y113" s="423">
        <v>39.299999999999997</v>
      </c>
      <c r="Z113" s="320">
        <v>207</v>
      </c>
      <c r="AA113" s="423">
        <v>36.4</v>
      </c>
      <c r="AB113" s="320">
        <v>126</v>
      </c>
      <c r="AC113" s="424">
        <v>22.2</v>
      </c>
    </row>
    <row r="114" spans="1:29" ht="14.5" customHeight="1">
      <c r="A114" s="35" t="s">
        <v>68</v>
      </c>
      <c r="B114" s="425">
        <v>1789</v>
      </c>
      <c r="C114" s="425">
        <v>309</v>
      </c>
      <c r="D114" s="321">
        <v>79</v>
      </c>
      <c r="E114" s="426">
        <v>25.6</v>
      </c>
      <c r="F114" s="321">
        <v>120</v>
      </c>
      <c r="G114" s="327">
        <v>38.799999999999997</v>
      </c>
      <c r="H114" s="321">
        <v>91</v>
      </c>
      <c r="I114" s="426">
        <v>29.4</v>
      </c>
      <c r="J114" s="321">
        <v>19</v>
      </c>
      <c r="K114" s="426">
        <v>6.1</v>
      </c>
      <c r="L114" s="425">
        <v>876</v>
      </c>
      <c r="M114" s="321">
        <v>34</v>
      </c>
      <c r="N114" s="426">
        <v>3.9</v>
      </c>
      <c r="O114" s="321">
        <v>393</v>
      </c>
      <c r="P114" s="426">
        <v>44.9</v>
      </c>
      <c r="Q114" s="321">
        <v>346</v>
      </c>
      <c r="R114" s="426">
        <v>39.5</v>
      </c>
      <c r="S114" s="321">
        <v>103</v>
      </c>
      <c r="T114" s="426">
        <v>11.8</v>
      </c>
      <c r="U114" s="333">
        <v>604</v>
      </c>
      <c r="V114" s="321">
        <v>19</v>
      </c>
      <c r="W114" s="426">
        <v>3.1</v>
      </c>
      <c r="X114" s="321">
        <v>17</v>
      </c>
      <c r="Y114" s="426">
        <v>2.8</v>
      </c>
      <c r="Z114" s="321">
        <v>293</v>
      </c>
      <c r="AA114" s="426">
        <v>48.5</v>
      </c>
      <c r="AB114" s="321">
        <v>275</v>
      </c>
      <c r="AC114" s="427">
        <v>45.5</v>
      </c>
    </row>
    <row r="115" spans="1:29" ht="14.5" customHeight="1" thickBot="1">
      <c r="A115" s="34" t="s">
        <v>69</v>
      </c>
      <c r="B115" s="422">
        <v>1335</v>
      </c>
      <c r="C115" s="422">
        <v>117</v>
      </c>
      <c r="D115" s="320" t="s">
        <v>81</v>
      </c>
      <c r="E115" s="423" t="s">
        <v>395</v>
      </c>
      <c r="F115" s="320">
        <v>102</v>
      </c>
      <c r="G115" s="326">
        <v>87.2</v>
      </c>
      <c r="H115" s="320">
        <v>10</v>
      </c>
      <c r="I115" s="423">
        <v>8.5</v>
      </c>
      <c r="J115" s="320" t="s">
        <v>81</v>
      </c>
      <c r="K115" s="423" t="s">
        <v>395</v>
      </c>
      <c r="L115" s="422">
        <v>776</v>
      </c>
      <c r="M115" s="320">
        <v>9</v>
      </c>
      <c r="N115" s="423">
        <v>1.2</v>
      </c>
      <c r="O115" s="320">
        <v>614</v>
      </c>
      <c r="P115" s="423">
        <v>79.099999999999994</v>
      </c>
      <c r="Q115" s="320">
        <v>98</v>
      </c>
      <c r="R115" s="423">
        <v>12.6</v>
      </c>
      <c r="S115" s="320">
        <v>55</v>
      </c>
      <c r="T115" s="423">
        <v>7.1</v>
      </c>
      <c r="U115" s="332">
        <v>442</v>
      </c>
      <c r="V115" s="320">
        <v>6</v>
      </c>
      <c r="W115" s="423">
        <v>1.4</v>
      </c>
      <c r="X115" s="320">
        <v>51</v>
      </c>
      <c r="Y115" s="423">
        <v>11.5</v>
      </c>
      <c r="Z115" s="320">
        <v>190</v>
      </c>
      <c r="AA115" s="423">
        <v>43</v>
      </c>
      <c r="AB115" s="320">
        <v>195</v>
      </c>
      <c r="AC115" s="455">
        <v>44.1</v>
      </c>
    </row>
    <row r="116" spans="1:29" ht="14.5" customHeight="1">
      <c r="A116" s="36" t="s">
        <v>70</v>
      </c>
      <c r="B116" s="428">
        <v>44271</v>
      </c>
      <c r="C116" s="428">
        <v>7833</v>
      </c>
      <c r="D116" s="322">
        <v>1548</v>
      </c>
      <c r="E116" s="429">
        <v>19.8</v>
      </c>
      <c r="F116" s="322">
        <v>4167</v>
      </c>
      <c r="G116" s="328">
        <v>53.2</v>
      </c>
      <c r="H116" s="322">
        <v>1749</v>
      </c>
      <c r="I116" s="429">
        <v>22.3</v>
      </c>
      <c r="J116" s="322">
        <v>369</v>
      </c>
      <c r="K116" s="429">
        <v>4.7</v>
      </c>
      <c r="L116" s="428">
        <v>23531</v>
      </c>
      <c r="M116" s="322">
        <v>1291</v>
      </c>
      <c r="N116" s="429">
        <v>5.5</v>
      </c>
      <c r="O116" s="322">
        <v>12619</v>
      </c>
      <c r="P116" s="429">
        <v>53.6</v>
      </c>
      <c r="Q116" s="322">
        <v>7381</v>
      </c>
      <c r="R116" s="429">
        <v>31.4</v>
      </c>
      <c r="S116" s="322">
        <v>2240</v>
      </c>
      <c r="T116" s="429">
        <v>9.5</v>
      </c>
      <c r="U116" s="334">
        <v>12907</v>
      </c>
      <c r="V116" s="322">
        <v>413</v>
      </c>
      <c r="W116" s="429">
        <v>3.2</v>
      </c>
      <c r="X116" s="322">
        <v>3444</v>
      </c>
      <c r="Y116" s="429">
        <v>26.7</v>
      </c>
      <c r="Z116" s="322">
        <v>5784</v>
      </c>
      <c r="AA116" s="429">
        <v>44.8</v>
      </c>
      <c r="AB116" s="322">
        <v>3266</v>
      </c>
      <c r="AC116" s="430">
        <v>25.3</v>
      </c>
    </row>
    <row r="117" spans="1:29" ht="14.5" customHeight="1">
      <c r="A117" s="37" t="s">
        <v>80</v>
      </c>
      <c r="B117" s="431">
        <v>10356</v>
      </c>
      <c r="C117" s="431">
        <v>1454</v>
      </c>
      <c r="D117" s="323">
        <v>416</v>
      </c>
      <c r="E117" s="432">
        <v>28.6</v>
      </c>
      <c r="F117" s="323">
        <v>699</v>
      </c>
      <c r="G117" s="329">
        <v>48.1</v>
      </c>
      <c r="H117" s="323">
        <v>295</v>
      </c>
      <c r="I117" s="432">
        <v>20.3</v>
      </c>
      <c r="J117" s="323">
        <v>44</v>
      </c>
      <c r="K117" s="432">
        <v>3</v>
      </c>
      <c r="L117" s="431">
        <v>4700</v>
      </c>
      <c r="M117" s="323">
        <v>287</v>
      </c>
      <c r="N117" s="432">
        <v>6.1</v>
      </c>
      <c r="O117" s="323">
        <v>2854</v>
      </c>
      <c r="P117" s="432">
        <v>60.7</v>
      </c>
      <c r="Q117" s="323">
        <v>1207</v>
      </c>
      <c r="R117" s="432">
        <v>25.7</v>
      </c>
      <c r="S117" s="323">
        <v>352</v>
      </c>
      <c r="T117" s="432">
        <v>7.5</v>
      </c>
      <c r="U117" s="335">
        <v>4202</v>
      </c>
      <c r="V117" s="323">
        <v>104</v>
      </c>
      <c r="W117" s="432">
        <v>2.5</v>
      </c>
      <c r="X117" s="323">
        <v>798</v>
      </c>
      <c r="Y117" s="432">
        <v>19</v>
      </c>
      <c r="Z117" s="323">
        <v>1880</v>
      </c>
      <c r="AA117" s="432">
        <v>44.7</v>
      </c>
      <c r="AB117" s="323">
        <v>1420</v>
      </c>
      <c r="AC117" s="433">
        <v>33.799999999999997</v>
      </c>
    </row>
    <row r="118" spans="1:29" ht="14.5" customHeight="1">
      <c r="A118" s="38" t="s">
        <v>72</v>
      </c>
      <c r="B118" s="434">
        <v>54627</v>
      </c>
      <c r="C118" s="434">
        <v>9287</v>
      </c>
      <c r="D118" s="324">
        <v>1964</v>
      </c>
      <c r="E118" s="435">
        <v>21.1</v>
      </c>
      <c r="F118" s="324">
        <v>4866</v>
      </c>
      <c r="G118" s="330">
        <v>52.4</v>
      </c>
      <c r="H118" s="324">
        <v>2044</v>
      </c>
      <c r="I118" s="435">
        <v>22</v>
      </c>
      <c r="J118" s="324">
        <v>413</v>
      </c>
      <c r="K118" s="435">
        <v>4.4000000000000004</v>
      </c>
      <c r="L118" s="434">
        <v>28231</v>
      </c>
      <c r="M118" s="324">
        <v>1578</v>
      </c>
      <c r="N118" s="435">
        <v>5.6</v>
      </c>
      <c r="O118" s="324">
        <v>15473</v>
      </c>
      <c r="P118" s="435">
        <v>54.8</v>
      </c>
      <c r="Q118" s="324">
        <v>8588</v>
      </c>
      <c r="R118" s="435">
        <v>30.4</v>
      </c>
      <c r="S118" s="324">
        <v>2592</v>
      </c>
      <c r="T118" s="435">
        <v>9.1999999999999993</v>
      </c>
      <c r="U118" s="336">
        <v>17109</v>
      </c>
      <c r="V118" s="324">
        <v>517</v>
      </c>
      <c r="W118" s="435">
        <v>3</v>
      </c>
      <c r="X118" s="324">
        <v>4242</v>
      </c>
      <c r="Y118" s="435">
        <v>24.8</v>
      </c>
      <c r="Z118" s="324">
        <v>7664</v>
      </c>
      <c r="AA118" s="435">
        <v>44.8</v>
      </c>
      <c r="AB118" s="324">
        <v>4686</v>
      </c>
      <c r="AC118" s="436">
        <v>27.4</v>
      </c>
    </row>
    <row r="119" spans="1:29" ht="14.5" customHeight="1">
      <c r="A119" s="1179" t="s">
        <v>426</v>
      </c>
      <c r="B119" s="1179"/>
      <c r="C119" s="1179"/>
      <c r="D119" s="1179"/>
      <c r="E119" s="1179"/>
      <c r="F119" s="1179"/>
      <c r="G119" s="1179"/>
      <c r="H119" s="1179"/>
      <c r="I119" s="1179"/>
      <c r="J119" s="1179"/>
      <c r="K119" s="1179"/>
      <c r="L119" s="1179"/>
      <c r="M119" s="1179"/>
      <c r="N119" s="1179"/>
      <c r="O119" s="1179"/>
      <c r="P119" s="1179"/>
      <c r="Q119" s="1179"/>
      <c r="R119" s="1179"/>
      <c r="S119" s="1179"/>
      <c r="T119" s="1179"/>
      <c r="U119" s="1179"/>
      <c r="V119" s="1179"/>
      <c r="W119" s="1179"/>
      <c r="X119" s="1179"/>
      <c r="Y119" s="1179"/>
      <c r="Z119" s="1179"/>
      <c r="AA119" s="1179"/>
      <c r="AB119" s="1179"/>
      <c r="AC119" s="1179"/>
    </row>
    <row r="120" spans="1:29" ht="14.5" customHeight="1">
      <c r="A120" s="1172" t="s">
        <v>403</v>
      </c>
      <c r="B120" s="1172"/>
      <c r="C120" s="1172"/>
      <c r="D120" s="1172"/>
      <c r="E120" s="1172"/>
      <c r="F120" s="1172"/>
      <c r="G120" s="1172"/>
      <c r="H120" s="1172"/>
      <c r="I120" s="1172"/>
      <c r="J120" s="1172"/>
      <c r="K120" s="1172"/>
      <c r="L120" s="1172"/>
      <c r="M120" s="1172"/>
      <c r="N120" s="1172"/>
      <c r="O120" s="1172"/>
      <c r="P120" s="1172"/>
      <c r="Q120" s="1172"/>
      <c r="R120" s="1172"/>
      <c r="S120" s="1172"/>
      <c r="T120" s="1172"/>
      <c r="U120" s="1172"/>
      <c r="V120" s="1172"/>
      <c r="W120" s="1172"/>
      <c r="X120" s="1172"/>
      <c r="Y120" s="1172"/>
      <c r="Z120" s="1172"/>
      <c r="AA120" s="1172"/>
      <c r="AB120" s="1172"/>
      <c r="AC120" s="1172"/>
    </row>
    <row r="121" spans="1:29" ht="14.5" customHeight="1">
      <c r="A121" s="1172" t="s">
        <v>392</v>
      </c>
      <c r="B121" s="1172"/>
      <c r="C121" s="1172"/>
      <c r="D121" s="1172"/>
      <c r="E121" s="1172"/>
      <c r="F121" s="1172"/>
      <c r="G121" s="1172"/>
      <c r="H121" s="1172"/>
      <c r="I121" s="1172"/>
      <c r="J121" s="1172"/>
      <c r="K121" s="1172"/>
      <c r="L121" s="1172"/>
      <c r="M121" s="1172"/>
      <c r="N121" s="1172"/>
      <c r="O121" s="1172"/>
      <c r="P121" s="1172"/>
      <c r="Q121" s="1172"/>
      <c r="R121" s="1172"/>
      <c r="S121" s="1172"/>
      <c r="T121" s="1172"/>
      <c r="U121" s="1172"/>
      <c r="V121" s="1172"/>
      <c r="W121" s="1172"/>
      <c r="X121" s="1172"/>
      <c r="Y121" s="1172"/>
      <c r="Z121" s="1172"/>
      <c r="AA121" s="1172"/>
      <c r="AB121" s="1172"/>
      <c r="AC121" s="1172"/>
    </row>
    <row r="122" spans="1:29" ht="14.5" customHeight="1"/>
    <row r="123" spans="1:29" s="442" customFormat="1" ht="25" customHeight="1">
      <c r="A123" s="1173">
        <v>2020</v>
      </c>
      <c r="B123" s="1173"/>
      <c r="C123" s="1173"/>
      <c r="D123" s="1173"/>
      <c r="E123" s="1173"/>
      <c r="F123" s="1173"/>
      <c r="G123" s="1173"/>
      <c r="H123" s="1173"/>
      <c r="I123" s="1173"/>
      <c r="J123" s="1173"/>
      <c r="K123" s="1173"/>
      <c r="L123" s="1173"/>
      <c r="M123" s="1173"/>
      <c r="N123" s="1173"/>
      <c r="O123" s="1173"/>
      <c r="P123" s="1173"/>
      <c r="Q123" s="1173"/>
      <c r="R123" s="1173"/>
      <c r="S123" s="1173"/>
      <c r="T123" s="1173"/>
      <c r="U123" s="1173"/>
      <c r="V123" s="1173"/>
      <c r="W123" s="1173"/>
      <c r="X123" s="1173"/>
      <c r="Y123" s="1173"/>
      <c r="Z123" s="1173"/>
      <c r="AA123" s="1173"/>
      <c r="AB123" s="1173"/>
      <c r="AC123" s="1173"/>
    </row>
    <row r="124" spans="1:29" ht="14.5" customHeight="1">
      <c r="A124" s="19"/>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row>
    <row r="125" spans="1:29" ht="14.5" customHeight="1">
      <c r="A125" s="1188" t="s">
        <v>633</v>
      </c>
      <c r="B125" s="1188"/>
      <c r="C125" s="1188"/>
      <c r="D125" s="1188"/>
      <c r="E125" s="1188"/>
      <c r="F125" s="1188"/>
      <c r="G125" s="1188"/>
      <c r="H125" s="1188"/>
      <c r="I125" s="1188"/>
      <c r="J125" s="1188"/>
      <c r="K125" s="1188"/>
      <c r="L125" s="1188"/>
      <c r="M125" s="1188"/>
      <c r="N125" s="1188"/>
      <c r="O125" s="1188"/>
      <c r="P125" s="1188"/>
      <c r="Q125" s="1188"/>
      <c r="R125" s="1188"/>
      <c r="S125" s="1188"/>
      <c r="T125" s="1188"/>
      <c r="U125" s="1188"/>
      <c r="V125" s="1188"/>
      <c r="W125" s="1188"/>
      <c r="X125" s="1188"/>
      <c r="Y125" s="1188"/>
      <c r="Z125" s="1188"/>
      <c r="AA125" s="1188"/>
      <c r="AB125" s="1188"/>
      <c r="AC125" s="1188"/>
    </row>
    <row r="126" spans="1:29" ht="14.5" customHeight="1" thickBot="1">
      <c r="A126" s="1180" t="s">
        <v>43</v>
      </c>
      <c r="B126" s="1183" t="s">
        <v>73</v>
      </c>
      <c r="C126" s="1183"/>
      <c r="D126" s="1183"/>
      <c r="E126" s="1183"/>
      <c r="F126" s="1183"/>
      <c r="G126" s="1183"/>
      <c r="H126" s="1183"/>
      <c r="I126" s="1183"/>
      <c r="J126" s="1183"/>
      <c r="K126" s="1183"/>
      <c r="L126" s="1183"/>
      <c r="M126" s="1183"/>
      <c r="N126" s="1183"/>
      <c r="O126" s="1183"/>
      <c r="P126" s="1183"/>
      <c r="Q126" s="1183"/>
      <c r="R126" s="1183"/>
      <c r="S126" s="1183"/>
      <c r="T126" s="1183"/>
      <c r="U126" s="1183"/>
      <c r="V126" s="1183"/>
      <c r="W126" s="1183"/>
      <c r="X126" s="1183"/>
      <c r="Y126" s="1183"/>
      <c r="Z126" s="1183"/>
      <c r="AA126" s="1183"/>
      <c r="AB126" s="1183"/>
      <c r="AC126" s="1184"/>
    </row>
    <row r="127" spans="1:29" ht="14.5" customHeight="1" thickBot="1">
      <c r="A127" s="1181"/>
      <c r="B127" s="1192" t="s">
        <v>45</v>
      </c>
      <c r="C127" s="1189" t="s">
        <v>74</v>
      </c>
      <c r="D127" s="1190"/>
      <c r="E127" s="1190"/>
      <c r="F127" s="1190"/>
      <c r="G127" s="1190"/>
      <c r="H127" s="1190"/>
      <c r="I127" s="1190"/>
      <c r="J127" s="1190"/>
      <c r="K127" s="1191"/>
      <c r="L127" s="1189" t="s">
        <v>75</v>
      </c>
      <c r="M127" s="1190"/>
      <c r="N127" s="1190"/>
      <c r="O127" s="1190"/>
      <c r="P127" s="1190"/>
      <c r="Q127" s="1190"/>
      <c r="R127" s="1190"/>
      <c r="S127" s="1190"/>
      <c r="T127" s="1191"/>
      <c r="U127" s="1185" t="s">
        <v>76</v>
      </c>
      <c r="V127" s="1186"/>
      <c r="W127" s="1186"/>
      <c r="X127" s="1186"/>
      <c r="Y127" s="1186"/>
      <c r="Z127" s="1186"/>
      <c r="AA127" s="1186"/>
      <c r="AB127" s="1186"/>
      <c r="AC127" s="1187"/>
    </row>
    <row r="128" spans="1:29" ht="62.25" customHeight="1" thickBot="1">
      <c r="A128" s="1181"/>
      <c r="B128" s="1193"/>
      <c r="C128" s="445" t="s">
        <v>45</v>
      </c>
      <c r="D128" s="1182" t="s">
        <v>77</v>
      </c>
      <c r="E128" s="1182"/>
      <c r="F128" s="1182" t="s">
        <v>78</v>
      </c>
      <c r="G128" s="1182"/>
      <c r="H128" s="1182" t="s">
        <v>79</v>
      </c>
      <c r="I128" s="1182"/>
      <c r="J128" s="1182" t="s">
        <v>49</v>
      </c>
      <c r="K128" s="1182"/>
      <c r="L128" s="445" t="s">
        <v>45</v>
      </c>
      <c r="M128" s="1182" t="s">
        <v>442</v>
      </c>
      <c r="N128" s="1182"/>
      <c r="O128" s="1182" t="s">
        <v>78</v>
      </c>
      <c r="P128" s="1182"/>
      <c r="Q128" s="1182" t="s">
        <v>79</v>
      </c>
      <c r="R128" s="1182"/>
      <c r="S128" s="1182" t="s">
        <v>49</v>
      </c>
      <c r="T128" s="1182"/>
      <c r="U128" s="445" t="s">
        <v>45</v>
      </c>
      <c r="V128" s="1182" t="s">
        <v>442</v>
      </c>
      <c r="W128" s="1182"/>
      <c r="X128" s="1182" t="s">
        <v>443</v>
      </c>
      <c r="Y128" s="1182"/>
      <c r="Z128" s="1182" t="s">
        <v>79</v>
      </c>
      <c r="AA128" s="1182"/>
      <c r="AB128" s="1182" t="s">
        <v>49</v>
      </c>
      <c r="AC128" s="1194"/>
    </row>
    <row r="129" spans="1:29" ht="14.5" customHeight="1" thickBot="1">
      <c r="A129" s="1181"/>
      <c r="B129" s="446" t="s">
        <v>37</v>
      </c>
      <c r="C129" s="446" t="s">
        <v>37</v>
      </c>
      <c r="D129" s="447" t="s">
        <v>37</v>
      </c>
      <c r="E129" s="448" t="s">
        <v>53</v>
      </c>
      <c r="F129" s="449" t="s">
        <v>37</v>
      </c>
      <c r="G129" s="450" t="s">
        <v>53</v>
      </c>
      <c r="H129" s="449" t="s">
        <v>37</v>
      </c>
      <c r="I129" s="450" t="s">
        <v>53</v>
      </c>
      <c r="J129" s="447" t="s">
        <v>37</v>
      </c>
      <c r="K129" s="448" t="s">
        <v>53</v>
      </c>
      <c r="L129" s="446" t="s">
        <v>37</v>
      </c>
      <c r="M129" s="449" t="s">
        <v>37</v>
      </c>
      <c r="N129" s="450" t="s">
        <v>53</v>
      </c>
      <c r="O129" s="447" t="s">
        <v>37</v>
      </c>
      <c r="P129" s="448" t="s">
        <v>53</v>
      </c>
      <c r="Q129" s="449" t="s">
        <v>37</v>
      </c>
      <c r="R129" s="450" t="s">
        <v>53</v>
      </c>
      <c r="S129" s="449" t="s">
        <v>37</v>
      </c>
      <c r="T129" s="450" t="s">
        <v>53</v>
      </c>
      <c r="U129" s="446" t="s">
        <v>37</v>
      </c>
      <c r="V129" s="447" t="s">
        <v>37</v>
      </c>
      <c r="W129" s="448" t="s">
        <v>53</v>
      </c>
      <c r="X129" s="447" t="s">
        <v>37</v>
      </c>
      <c r="Y129" s="448" t="s">
        <v>53</v>
      </c>
      <c r="Z129" s="449" t="s">
        <v>37</v>
      </c>
      <c r="AA129" s="450" t="s">
        <v>53</v>
      </c>
      <c r="AB129" s="452" t="s">
        <v>37</v>
      </c>
      <c r="AC129" s="453" t="s">
        <v>53</v>
      </c>
    </row>
    <row r="130" spans="1:29" ht="14.5" customHeight="1">
      <c r="A130" s="33" t="s">
        <v>54</v>
      </c>
      <c r="B130" s="419">
        <v>8878</v>
      </c>
      <c r="C130" s="419">
        <v>2164</v>
      </c>
      <c r="D130" s="319">
        <v>229</v>
      </c>
      <c r="E130" s="420">
        <v>10.6</v>
      </c>
      <c r="F130" s="319">
        <v>1436</v>
      </c>
      <c r="G130" s="325">
        <v>66.400000000000006</v>
      </c>
      <c r="H130" s="319">
        <v>395</v>
      </c>
      <c r="I130" s="420">
        <v>18.3</v>
      </c>
      <c r="J130" s="319">
        <v>104</v>
      </c>
      <c r="K130" s="420">
        <v>4.8</v>
      </c>
      <c r="L130" s="419">
        <v>5178</v>
      </c>
      <c r="M130" s="319">
        <v>439</v>
      </c>
      <c r="N130" s="420">
        <v>8.5</v>
      </c>
      <c r="O130" s="319">
        <v>3506</v>
      </c>
      <c r="P130" s="420">
        <v>67.7</v>
      </c>
      <c r="Q130" s="319">
        <v>864</v>
      </c>
      <c r="R130" s="420">
        <v>16.7</v>
      </c>
      <c r="S130" s="319">
        <v>369</v>
      </c>
      <c r="T130" s="420">
        <v>7.1</v>
      </c>
      <c r="U130" s="331">
        <v>1536</v>
      </c>
      <c r="V130" s="319">
        <v>50</v>
      </c>
      <c r="W130" s="420">
        <v>3.3</v>
      </c>
      <c r="X130" s="319">
        <v>672</v>
      </c>
      <c r="Y130" s="420">
        <v>43.8</v>
      </c>
      <c r="Z130" s="319">
        <v>606</v>
      </c>
      <c r="AA130" s="420">
        <v>39.5</v>
      </c>
      <c r="AB130" s="319">
        <v>208</v>
      </c>
      <c r="AC130" s="421">
        <v>13.5</v>
      </c>
    </row>
    <row r="131" spans="1:29" ht="14.5" customHeight="1">
      <c r="A131" s="34" t="s">
        <v>55</v>
      </c>
      <c r="B131" s="422">
        <v>8766</v>
      </c>
      <c r="C131" s="422">
        <v>1732</v>
      </c>
      <c r="D131" s="320">
        <v>232</v>
      </c>
      <c r="E131" s="423">
        <v>13.4</v>
      </c>
      <c r="F131" s="320">
        <v>1203</v>
      </c>
      <c r="G131" s="326">
        <v>69.5</v>
      </c>
      <c r="H131" s="320">
        <v>229</v>
      </c>
      <c r="I131" s="423">
        <v>13.2</v>
      </c>
      <c r="J131" s="320">
        <v>68</v>
      </c>
      <c r="K131" s="423">
        <v>3.9</v>
      </c>
      <c r="L131" s="422">
        <v>4255</v>
      </c>
      <c r="M131" s="320">
        <v>142</v>
      </c>
      <c r="N131" s="423">
        <v>3.3</v>
      </c>
      <c r="O131" s="320">
        <v>3225</v>
      </c>
      <c r="P131" s="423">
        <v>75.8</v>
      </c>
      <c r="Q131" s="320">
        <v>537</v>
      </c>
      <c r="R131" s="423">
        <v>12.6</v>
      </c>
      <c r="S131" s="320">
        <v>351</v>
      </c>
      <c r="T131" s="423">
        <v>8.1999999999999993</v>
      </c>
      <c r="U131" s="332">
        <v>2779</v>
      </c>
      <c r="V131" s="320">
        <v>43</v>
      </c>
      <c r="W131" s="423">
        <v>1.5</v>
      </c>
      <c r="X131" s="320">
        <v>1679</v>
      </c>
      <c r="Y131" s="423">
        <v>60.4</v>
      </c>
      <c r="Z131" s="320">
        <v>652</v>
      </c>
      <c r="AA131" s="423">
        <v>23.5</v>
      </c>
      <c r="AB131" s="320">
        <v>405</v>
      </c>
      <c r="AC131" s="424">
        <v>14.6</v>
      </c>
    </row>
    <row r="132" spans="1:29" ht="14.5" customHeight="1">
      <c r="A132" s="33" t="s">
        <v>56</v>
      </c>
      <c r="B132" s="425">
        <v>2663</v>
      </c>
      <c r="C132" s="425">
        <v>812</v>
      </c>
      <c r="D132" s="321">
        <v>372</v>
      </c>
      <c r="E132" s="426">
        <v>45.8</v>
      </c>
      <c r="F132" s="321">
        <v>254</v>
      </c>
      <c r="G132" s="327">
        <v>31.3</v>
      </c>
      <c r="H132" s="321">
        <v>156</v>
      </c>
      <c r="I132" s="426">
        <v>19.2</v>
      </c>
      <c r="J132" s="321">
        <v>30</v>
      </c>
      <c r="K132" s="426">
        <v>3.7</v>
      </c>
      <c r="L132" s="425">
        <v>1033</v>
      </c>
      <c r="M132" s="321">
        <v>163</v>
      </c>
      <c r="N132" s="426">
        <v>15.8</v>
      </c>
      <c r="O132" s="321">
        <v>420</v>
      </c>
      <c r="P132" s="426">
        <v>40.700000000000003</v>
      </c>
      <c r="Q132" s="321">
        <v>359</v>
      </c>
      <c r="R132" s="426">
        <v>34.799999999999997</v>
      </c>
      <c r="S132" s="321">
        <v>91</v>
      </c>
      <c r="T132" s="426">
        <v>8.8000000000000007</v>
      </c>
      <c r="U132" s="333">
        <v>818</v>
      </c>
      <c r="V132" s="321">
        <v>38</v>
      </c>
      <c r="W132" s="426">
        <v>4.5999999999999996</v>
      </c>
      <c r="X132" s="321">
        <v>41</v>
      </c>
      <c r="Y132" s="426">
        <v>5</v>
      </c>
      <c r="Z132" s="321">
        <v>457</v>
      </c>
      <c r="AA132" s="426">
        <v>55.9</v>
      </c>
      <c r="AB132" s="321">
        <v>282</v>
      </c>
      <c r="AC132" s="427">
        <v>34.5</v>
      </c>
    </row>
    <row r="133" spans="1:29" ht="14.5" customHeight="1">
      <c r="A133" s="34" t="s">
        <v>57</v>
      </c>
      <c r="B133" s="422">
        <v>1565</v>
      </c>
      <c r="C133" s="422">
        <v>145</v>
      </c>
      <c r="D133" s="320">
        <v>17</v>
      </c>
      <c r="E133" s="423">
        <v>11.7</v>
      </c>
      <c r="F133" s="320">
        <v>109</v>
      </c>
      <c r="G133" s="326">
        <v>75.2</v>
      </c>
      <c r="H133" s="320">
        <v>16</v>
      </c>
      <c r="I133" s="423">
        <v>11</v>
      </c>
      <c r="J133" s="320">
        <v>3</v>
      </c>
      <c r="K133" s="423">
        <v>2.1</v>
      </c>
      <c r="L133" s="422">
        <v>734</v>
      </c>
      <c r="M133" s="320">
        <v>35</v>
      </c>
      <c r="N133" s="423">
        <v>4.8</v>
      </c>
      <c r="O133" s="320">
        <v>447</v>
      </c>
      <c r="P133" s="423">
        <v>60.9</v>
      </c>
      <c r="Q133" s="320">
        <v>215</v>
      </c>
      <c r="R133" s="423">
        <v>29.3</v>
      </c>
      <c r="S133" s="320">
        <v>37</v>
      </c>
      <c r="T133" s="423">
        <v>5</v>
      </c>
      <c r="U133" s="332">
        <v>686</v>
      </c>
      <c r="V133" s="320">
        <v>25</v>
      </c>
      <c r="W133" s="423">
        <v>3.6</v>
      </c>
      <c r="X133" s="320">
        <v>241</v>
      </c>
      <c r="Y133" s="423">
        <v>35.1</v>
      </c>
      <c r="Z133" s="320">
        <v>313</v>
      </c>
      <c r="AA133" s="423">
        <v>45.6</v>
      </c>
      <c r="AB133" s="320">
        <v>107</v>
      </c>
      <c r="AC133" s="424">
        <v>15.6</v>
      </c>
    </row>
    <row r="134" spans="1:29" ht="14.5" customHeight="1">
      <c r="A134" s="33" t="s">
        <v>58</v>
      </c>
      <c r="B134" s="425">
        <v>437</v>
      </c>
      <c r="C134" s="425">
        <v>122</v>
      </c>
      <c r="D134" s="321">
        <v>85</v>
      </c>
      <c r="E134" s="426">
        <v>69.7</v>
      </c>
      <c r="F134" s="321" t="s">
        <v>395</v>
      </c>
      <c r="G134" s="327" t="s">
        <v>395</v>
      </c>
      <c r="H134" s="321">
        <v>17</v>
      </c>
      <c r="I134" s="426">
        <v>13.9</v>
      </c>
      <c r="J134" s="321" t="s">
        <v>395</v>
      </c>
      <c r="K134" s="426" t="s">
        <v>395</v>
      </c>
      <c r="L134" s="425">
        <v>166</v>
      </c>
      <c r="M134" s="321">
        <v>20</v>
      </c>
      <c r="N134" s="426">
        <v>12</v>
      </c>
      <c r="O134" s="321">
        <v>52</v>
      </c>
      <c r="P134" s="426">
        <v>31.3</v>
      </c>
      <c r="Q134" s="321">
        <v>65</v>
      </c>
      <c r="R134" s="426">
        <v>39.200000000000003</v>
      </c>
      <c r="S134" s="321">
        <v>29</v>
      </c>
      <c r="T134" s="426">
        <v>17.5</v>
      </c>
      <c r="U134" s="333">
        <v>149</v>
      </c>
      <c r="V134" s="321" t="s">
        <v>395</v>
      </c>
      <c r="W134" s="426" t="s">
        <v>395</v>
      </c>
      <c r="X134" s="321" t="s">
        <v>395</v>
      </c>
      <c r="Y134" s="426" t="s">
        <v>395</v>
      </c>
      <c r="Z134" s="321">
        <v>38</v>
      </c>
      <c r="AA134" s="426">
        <v>25.5</v>
      </c>
      <c r="AB134" s="321">
        <v>104</v>
      </c>
      <c r="AC134" s="427">
        <v>69.8</v>
      </c>
    </row>
    <row r="135" spans="1:29" ht="14.5" customHeight="1">
      <c r="A135" s="34" t="s">
        <v>59</v>
      </c>
      <c r="B135" s="422">
        <v>1126</v>
      </c>
      <c r="C135" s="422">
        <v>142</v>
      </c>
      <c r="D135" s="320">
        <v>39</v>
      </c>
      <c r="E135" s="423">
        <v>27.5</v>
      </c>
      <c r="F135" s="320">
        <v>51</v>
      </c>
      <c r="G135" s="326">
        <v>35.9</v>
      </c>
      <c r="H135" s="320">
        <v>36</v>
      </c>
      <c r="I135" s="423">
        <v>25.4</v>
      </c>
      <c r="J135" s="320">
        <v>16</v>
      </c>
      <c r="K135" s="423">
        <v>11.3</v>
      </c>
      <c r="L135" s="422">
        <v>539</v>
      </c>
      <c r="M135" s="320">
        <v>65</v>
      </c>
      <c r="N135" s="423">
        <v>12.1</v>
      </c>
      <c r="O135" s="320">
        <v>95</v>
      </c>
      <c r="P135" s="423">
        <v>17.600000000000001</v>
      </c>
      <c r="Q135" s="320">
        <v>278</v>
      </c>
      <c r="R135" s="423">
        <v>51.6</v>
      </c>
      <c r="S135" s="320">
        <v>101</v>
      </c>
      <c r="T135" s="423">
        <v>18.7</v>
      </c>
      <c r="U135" s="332">
        <v>445</v>
      </c>
      <c r="V135" s="320">
        <v>14</v>
      </c>
      <c r="W135" s="423">
        <v>3.1</v>
      </c>
      <c r="X135" s="320">
        <v>6</v>
      </c>
      <c r="Y135" s="423">
        <v>1.3</v>
      </c>
      <c r="Z135" s="320">
        <v>152</v>
      </c>
      <c r="AA135" s="423">
        <v>34.200000000000003</v>
      </c>
      <c r="AB135" s="320">
        <v>273</v>
      </c>
      <c r="AC135" s="424">
        <v>61.3</v>
      </c>
    </row>
    <row r="136" spans="1:29" ht="14.5" customHeight="1">
      <c r="A136" s="33" t="s">
        <v>60</v>
      </c>
      <c r="B136" s="425">
        <v>4157</v>
      </c>
      <c r="C136" s="425">
        <v>719</v>
      </c>
      <c r="D136" s="321">
        <v>242</v>
      </c>
      <c r="E136" s="426">
        <v>33.700000000000003</v>
      </c>
      <c r="F136" s="321">
        <v>230</v>
      </c>
      <c r="G136" s="327">
        <v>32</v>
      </c>
      <c r="H136" s="321">
        <v>211</v>
      </c>
      <c r="I136" s="426">
        <v>29.3</v>
      </c>
      <c r="J136" s="321">
        <v>36</v>
      </c>
      <c r="K136" s="426">
        <v>5</v>
      </c>
      <c r="L136" s="425">
        <v>1894</v>
      </c>
      <c r="M136" s="321">
        <v>205</v>
      </c>
      <c r="N136" s="426">
        <v>10.8</v>
      </c>
      <c r="O136" s="321">
        <v>782</v>
      </c>
      <c r="P136" s="426">
        <v>41.3</v>
      </c>
      <c r="Q136" s="321">
        <v>708</v>
      </c>
      <c r="R136" s="426">
        <v>37.4</v>
      </c>
      <c r="S136" s="321">
        <v>199</v>
      </c>
      <c r="T136" s="426">
        <v>10.5</v>
      </c>
      <c r="U136" s="333">
        <v>1544</v>
      </c>
      <c r="V136" s="321">
        <v>89</v>
      </c>
      <c r="W136" s="426">
        <v>5.8</v>
      </c>
      <c r="X136" s="321">
        <v>292</v>
      </c>
      <c r="Y136" s="426">
        <v>18.899999999999999</v>
      </c>
      <c r="Z136" s="321">
        <v>745</v>
      </c>
      <c r="AA136" s="426">
        <v>48.3</v>
      </c>
      <c r="AB136" s="321">
        <v>418</v>
      </c>
      <c r="AC136" s="427">
        <v>27.1</v>
      </c>
    </row>
    <row r="137" spans="1:29" ht="14.5" customHeight="1">
      <c r="A137" s="34" t="s">
        <v>61</v>
      </c>
      <c r="B137" s="422">
        <v>952</v>
      </c>
      <c r="C137" s="422">
        <v>90</v>
      </c>
      <c r="D137" s="320">
        <v>5</v>
      </c>
      <c r="E137" s="423">
        <v>5.6</v>
      </c>
      <c r="F137" s="320">
        <v>73</v>
      </c>
      <c r="G137" s="326">
        <v>81.099999999999994</v>
      </c>
      <c r="H137" s="320">
        <v>8</v>
      </c>
      <c r="I137" s="423">
        <v>8.9</v>
      </c>
      <c r="J137" s="320">
        <v>4</v>
      </c>
      <c r="K137" s="423">
        <v>4.4000000000000004</v>
      </c>
      <c r="L137" s="422">
        <v>437</v>
      </c>
      <c r="M137" s="320">
        <v>11</v>
      </c>
      <c r="N137" s="423">
        <v>2.5</v>
      </c>
      <c r="O137" s="320">
        <v>358</v>
      </c>
      <c r="P137" s="423">
        <v>81.900000000000006</v>
      </c>
      <c r="Q137" s="320">
        <v>29</v>
      </c>
      <c r="R137" s="423">
        <v>6.6</v>
      </c>
      <c r="S137" s="320">
        <v>39</v>
      </c>
      <c r="T137" s="423">
        <v>8.9</v>
      </c>
      <c r="U137" s="332">
        <v>425</v>
      </c>
      <c r="V137" s="320">
        <v>7</v>
      </c>
      <c r="W137" s="423">
        <v>1.6</v>
      </c>
      <c r="X137" s="320">
        <v>149</v>
      </c>
      <c r="Y137" s="423">
        <v>35.1</v>
      </c>
      <c r="Z137" s="320">
        <v>135</v>
      </c>
      <c r="AA137" s="423">
        <v>31.8</v>
      </c>
      <c r="AB137" s="320">
        <v>134</v>
      </c>
      <c r="AC137" s="424">
        <v>31.5</v>
      </c>
    </row>
    <row r="138" spans="1:29" ht="14.5" customHeight="1">
      <c r="A138" s="33" t="s">
        <v>62</v>
      </c>
      <c r="B138" s="425">
        <v>5045</v>
      </c>
      <c r="C138" s="425">
        <v>1147</v>
      </c>
      <c r="D138" s="321">
        <v>345</v>
      </c>
      <c r="E138" s="426">
        <v>30.1</v>
      </c>
      <c r="F138" s="321">
        <v>500</v>
      </c>
      <c r="G138" s="327">
        <v>43.6</v>
      </c>
      <c r="H138" s="321">
        <v>245</v>
      </c>
      <c r="I138" s="426">
        <v>21.4</v>
      </c>
      <c r="J138" s="321">
        <v>57</v>
      </c>
      <c r="K138" s="426">
        <v>5</v>
      </c>
      <c r="L138" s="425">
        <v>2093</v>
      </c>
      <c r="M138" s="321">
        <v>134</v>
      </c>
      <c r="N138" s="426">
        <v>6.4</v>
      </c>
      <c r="O138" s="321">
        <v>1076</v>
      </c>
      <c r="P138" s="426">
        <v>51.4</v>
      </c>
      <c r="Q138" s="321">
        <v>542</v>
      </c>
      <c r="R138" s="426">
        <v>25.9</v>
      </c>
      <c r="S138" s="321">
        <v>341</v>
      </c>
      <c r="T138" s="426">
        <v>16.3</v>
      </c>
      <c r="U138" s="333">
        <v>1805</v>
      </c>
      <c r="V138" s="321">
        <v>64</v>
      </c>
      <c r="W138" s="426">
        <v>3.5</v>
      </c>
      <c r="X138" s="321">
        <v>295</v>
      </c>
      <c r="Y138" s="426">
        <v>16.3</v>
      </c>
      <c r="Z138" s="321">
        <v>792</v>
      </c>
      <c r="AA138" s="426">
        <v>43.9</v>
      </c>
      <c r="AB138" s="321">
        <v>654</v>
      </c>
      <c r="AC138" s="427">
        <v>36.200000000000003</v>
      </c>
    </row>
    <row r="139" spans="1:29" ht="14.5" customHeight="1">
      <c r="A139" s="34" t="s">
        <v>63</v>
      </c>
      <c r="B139" s="422">
        <v>10347</v>
      </c>
      <c r="C139" s="422">
        <v>1093</v>
      </c>
      <c r="D139" s="320">
        <v>286</v>
      </c>
      <c r="E139" s="423">
        <v>26.2</v>
      </c>
      <c r="F139" s="320">
        <v>352</v>
      </c>
      <c r="G139" s="326">
        <v>32.200000000000003</v>
      </c>
      <c r="H139" s="320">
        <v>428</v>
      </c>
      <c r="I139" s="423">
        <v>39.200000000000003</v>
      </c>
      <c r="J139" s="320">
        <v>27</v>
      </c>
      <c r="K139" s="423">
        <v>2.5</v>
      </c>
      <c r="L139" s="422">
        <v>6376</v>
      </c>
      <c r="M139" s="320">
        <v>352</v>
      </c>
      <c r="N139" s="423">
        <v>5.5</v>
      </c>
      <c r="O139" s="320">
        <v>2527</v>
      </c>
      <c r="P139" s="423">
        <v>39.6</v>
      </c>
      <c r="Q139" s="320">
        <v>3061</v>
      </c>
      <c r="R139" s="423">
        <v>48</v>
      </c>
      <c r="S139" s="320">
        <v>436</v>
      </c>
      <c r="T139" s="423">
        <v>6.8</v>
      </c>
      <c r="U139" s="332">
        <v>2878</v>
      </c>
      <c r="V139" s="320">
        <v>98</v>
      </c>
      <c r="W139" s="423">
        <v>3.4</v>
      </c>
      <c r="X139" s="320">
        <v>416</v>
      </c>
      <c r="Y139" s="423">
        <v>14.5</v>
      </c>
      <c r="Z139" s="320">
        <v>1888</v>
      </c>
      <c r="AA139" s="423">
        <v>65.599999999999994</v>
      </c>
      <c r="AB139" s="320">
        <v>476</v>
      </c>
      <c r="AC139" s="424">
        <v>16.5</v>
      </c>
    </row>
    <row r="140" spans="1:29" ht="14.5" customHeight="1">
      <c r="A140" s="33" t="s">
        <v>64</v>
      </c>
      <c r="B140" s="425">
        <v>2470</v>
      </c>
      <c r="C140" s="425">
        <v>211</v>
      </c>
      <c r="D140" s="321">
        <v>38</v>
      </c>
      <c r="E140" s="426">
        <v>18</v>
      </c>
      <c r="F140" s="321">
        <v>108</v>
      </c>
      <c r="G140" s="327">
        <v>51.2</v>
      </c>
      <c r="H140" s="321">
        <v>61</v>
      </c>
      <c r="I140" s="426">
        <v>28.9</v>
      </c>
      <c r="J140" s="321">
        <v>4</v>
      </c>
      <c r="K140" s="426">
        <v>1.9</v>
      </c>
      <c r="L140" s="425">
        <v>1398</v>
      </c>
      <c r="M140" s="321">
        <v>75</v>
      </c>
      <c r="N140" s="426">
        <v>5.4</v>
      </c>
      <c r="O140" s="321">
        <v>802</v>
      </c>
      <c r="P140" s="426">
        <v>57.4</v>
      </c>
      <c r="Q140" s="321">
        <v>463</v>
      </c>
      <c r="R140" s="426">
        <v>33.1</v>
      </c>
      <c r="S140" s="321">
        <v>58</v>
      </c>
      <c r="T140" s="426">
        <v>4.0999999999999996</v>
      </c>
      <c r="U140" s="333">
        <v>861</v>
      </c>
      <c r="V140" s="321">
        <v>31</v>
      </c>
      <c r="W140" s="426">
        <v>3.6</v>
      </c>
      <c r="X140" s="321">
        <v>238</v>
      </c>
      <c r="Y140" s="426">
        <v>27.6</v>
      </c>
      <c r="Z140" s="321">
        <v>502</v>
      </c>
      <c r="AA140" s="426">
        <v>58.3</v>
      </c>
      <c r="AB140" s="321">
        <v>90</v>
      </c>
      <c r="AC140" s="427">
        <v>10.5</v>
      </c>
    </row>
    <row r="141" spans="1:29" ht="14.5" customHeight="1">
      <c r="A141" s="34" t="s">
        <v>65</v>
      </c>
      <c r="B141" s="422">
        <v>470</v>
      </c>
      <c r="C141" s="422">
        <v>27</v>
      </c>
      <c r="D141" s="320">
        <v>6</v>
      </c>
      <c r="E141" s="423">
        <v>22.2</v>
      </c>
      <c r="F141" s="320" t="s">
        <v>395</v>
      </c>
      <c r="G141" s="326" t="s">
        <v>395</v>
      </c>
      <c r="H141" s="320">
        <v>11</v>
      </c>
      <c r="I141" s="423">
        <v>40.700000000000003</v>
      </c>
      <c r="J141" s="320" t="s">
        <v>395</v>
      </c>
      <c r="K141" s="423" t="s">
        <v>395</v>
      </c>
      <c r="L141" s="422">
        <v>242</v>
      </c>
      <c r="M141" s="320">
        <v>17</v>
      </c>
      <c r="N141" s="423">
        <v>7</v>
      </c>
      <c r="O141" s="320">
        <v>90</v>
      </c>
      <c r="P141" s="423">
        <v>37.200000000000003</v>
      </c>
      <c r="Q141" s="320">
        <v>119</v>
      </c>
      <c r="R141" s="423">
        <v>49.2</v>
      </c>
      <c r="S141" s="320">
        <v>16</v>
      </c>
      <c r="T141" s="423">
        <v>6.6</v>
      </c>
      <c r="U141" s="332">
        <v>201</v>
      </c>
      <c r="V141" s="320">
        <v>10</v>
      </c>
      <c r="W141" s="423">
        <v>5</v>
      </c>
      <c r="X141" s="320">
        <v>11</v>
      </c>
      <c r="Y141" s="423">
        <v>5.5</v>
      </c>
      <c r="Z141" s="320">
        <v>158</v>
      </c>
      <c r="AA141" s="423">
        <v>78.599999999999994</v>
      </c>
      <c r="AB141" s="320">
        <v>22</v>
      </c>
      <c r="AC141" s="424">
        <v>10.9</v>
      </c>
    </row>
    <row r="142" spans="1:29" ht="14.5" customHeight="1">
      <c r="A142" s="33" t="s">
        <v>66</v>
      </c>
      <c r="B142" s="425">
        <v>2348</v>
      </c>
      <c r="C142" s="425">
        <v>125</v>
      </c>
      <c r="D142" s="321">
        <v>25</v>
      </c>
      <c r="E142" s="426">
        <v>20</v>
      </c>
      <c r="F142" s="321">
        <v>67</v>
      </c>
      <c r="G142" s="327">
        <v>53.6</v>
      </c>
      <c r="H142" s="321">
        <v>30</v>
      </c>
      <c r="I142" s="426">
        <v>24</v>
      </c>
      <c r="J142" s="321">
        <v>3</v>
      </c>
      <c r="K142" s="426">
        <v>2.4</v>
      </c>
      <c r="L142" s="425">
        <v>969</v>
      </c>
      <c r="M142" s="321">
        <v>45</v>
      </c>
      <c r="N142" s="426">
        <v>4.5999999999999996</v>
      </c>
      <c r="O142" s="321">
        <v>496</v>
      </c>
      <c r="P142" s="426">
        <v>51.2</v>
      </c>
      <c r="Q142" s="321">
        <v>363</v>
      </c>
      <c r="R142" s="426">
        <v>37.5</v>
      </c>
      <c r="S142" s="321">
        <v>65</v>
      </c>
      <c r="T142" s="426">
        <v>6.7</v>
      </c>
      <c r="U142" s="333">
        <v>1254</v>
      </c>
      <c r="V142" s="321">
        <v>21</v>
      </c>
      <c r="W142" s="426">
        <v>1.7</v>
      </c>
      <c r="X142" s="321">
        <v>107</v>
      </c>
      <c r="Y142" s="426">
        <v>8.5</v>
      </c>
      <c r="Z142" s="321">
        <v>595</v>
      </c>
      <c r="AA142" s="426">
        <v>47.4</v>
      </c>
      <c r="AB142" s="321">
        <v>531</v>
      </c>
      <c r="AC142" s="427">
        <v>42.3</v>
      </c>
    </row>
    <row r="143" spans="1:29" ht="14.5" customHeight="1">
      <c r="A143" s="34" t="s">
        <v>67</v>
      </c>
      <c r="B143" s="422">
        <v>1414</v>
      </c>
      <c r="C143" s="422">
        <v>119</v>
      </c>
      <c r="D143" s="320">
        <v>13</v>
      </c>
      <c r="E143" s="423">
        <v>10.9</v>
      </c>
      <c r="F143" s="320">
        <v>92</v>
      </c>
      <c r="G143" s="326">
        <v>77.3</v>
      </c>
      <c r="H143" s="320">
        <v>9</v>
      </c>
      <c r="I143" s="423">
        <v>7.6</v>
      </c>
      <c r="J143" s="320">
        <v>5</v>
      </c>
      <c r="K143" s="423">
        <v>4.2</v>
      </c>
      <c r="L143" s="422">
        <v>720</v>
      </c>
      <c r="M143" s="320">
        <v>18</v>
      </c>
      <c r="N143" s="423">
        <v>2.5</v>
      </c>
      <c r="O143" s="320">
        <v>562</v>
      </c>
      <c r="P143" s="423">
        <v>78.099999999999994</v>
      </c>
      <c r="Q143" s="320">
        <v>97</v>
      </c>
      <c r="R143" s="423">
        <v>13.5</v>
      </c>
      <c r="S143" s="320">
        <v>43</v>
      </c>
      <c r="T143" s="423">
        <v>6</v>
      </c>
      <c r="U143" s="332">
        <v>575</v>
      </c>
      <c r="V143" s="320">
        <v>10</v>
      </c>
      <c r="W143" s="423">
        <v>1.7</v>
      </c>
      <c r="X143" s="320">
        <v>243</v>
      </c>
      <c r="Y143" s="423">
        <v>42.3</v>
      </c>
      <c r="Z143" s="320">
        <v>211</v>
      </c>
      <c r="AA143" s="423">
        <v>36.700000000000003</v>
      </c>
      <c r="AB143" s="320">
        <v>111</v>
      </c>
      <c r="AC143" s="424">
        <v>19.3</v>
      </c>
    </row>
    <row r="144" spans="1:29" ht="14.5" customHeight="1">
      <c r="A144" s="35" t="s">
        <v>68</v>
      </c>
      <c r="B144" s="425">
        <v>1774</v>
      </c>
      <c r="C144" s="425">
        <v>316</v>
      </c>
      <c r="D144" s="321">
        <v>97</v>
      </c>
      <c r="E144" s="426">
        <v>30.7</v>
      </c>
      <c r="F144" s="321">
        <v>111</v>
      </c>
      <c r="G144" s="327">
        <v>35.1</v>
      </c>
      <c r="H144" s="321">
        <v>94</v>
      </c>
      <c r="I144" s="426">
        <v>29.7</v>
      </c>
      <c r="J144" s="321">
        <v>14</v>
      </c>
      <c r="K144" s="426">
        <v>4.4000000000000004</v>
      </c>
      <c r="L144" s="425">
        <v>872</v>
      </c>
      <c r="M144" s="321">
        <v>49</v>
      </c>
      <c r="N144" s="426">
        <v>5.6</v>
      </c>
      <c r="O144" s="321">
        <v>367</v>
      </c>
      <c r="P144" s="426">
        <v>42.1</v>
      </c>
      <c r="Q144" s="321">
        <v>364</v>
      </c>
      <c r="R144" s="426">
        <v>41.7</v>
      </c>
      <c r="S144" s="321">
        <v>92</v>
      </c>
      <c r="T144" s="426">
        <v>10.6</v>
      </c>
      <c r="U144" s="333">
        <v>586</v>
      </c>
      <c r="V144" s="321">
        <v>15</v>
      </c>
      <c r="W144" s="426">
        <v>2.6</v>
      </c>
      <c r="X144" s="321">
        <v>24</v>
      </c>
      <c r="Y144" s="426">
        <v>4.0999999999999996</v>
      </c>
      <c r="Z144" s="321">
        <v>320</v>
      </c>
      <c r="AA144" s="426">
        <v>54.6</v>
      </c>
      <c r="AB144" s="321">
        <v>227</v>
      </c>
      <c r="AC144" s="427">
        <v>38.700000000000003</v>
      </c>
    </row>
    <row r="145" spans="1:29" ht="14.5" customHeight="1" thickBot="1">
      <c r="A145" s="34" t="s">
        <v>69</v>
      </c>
      <c r="B145" s="422">
        <v>1330</v>
      </c>
      <c r="C145" s="422">
        <v>101</v>
      </c>
      <c r="D145" s="320" t="s">
        <v>396</v>
      </c>
      <c r="E145" s="423" t="s">
        <v>396</v>
      </c>
      <c r="F145" s="320">
        <v>88</v>
      </c>
      <c r="G145" s="326">
        <v>87.1</v>
      </c>
      <c r="H145" s="320">
        <v>10</v>
      </c>
      <c r="I145" s="423">
        <v>9.9</v>
      </c>
      <c r="J145" s="320">
        <v>3</v>
      </c>
      <c r="K145" s="423">
        <v>3</v>
      </c>
      <c r="L145" s="422">
        <v>767</v>
      </c>
      <c r="M145" s="320">
        <v>3</v>
      </c>
      <c r="N145" s="423">
        <v>0.4</v>
      </c>
      <c r="O145" s="320">
        <v>653</v>
      </c>
      <c r="P145" s="423">
        <v>85.1</v>
      </c>
      <c r="Q145" s="320">
        <v>62</v>
      </c>
      <c r="R145" s="423">
        <v>8.1</v>
      </c>
      <c r="S145" s="320">
        <v>49</v>
      </c>
      <c r="T145" s="423">
        <v>6.4</v>
      </c>
      <c r="U145" s="332">
        <v>462</v>
      </c>
      <c r="V145" s="320" t="s">
        <v>395</v>
      </c>
      <c r="W145" s="423" t="s">
        <v>395</v>
      </c>
      <c r="X145" s="320" t="s">
        <v>395</v>
      </c>
      <c r="Y145" s="423" t="s">
        <v>395</v>
      </c>
      <c r="Z145" s="320">
        <v>193</v>
      </c>
      <c r="AA145" s="423">
        <v>41.8</v>
      </c>
      <c r="AB145" s="320">
        <v>193</v>
      </c>
      <c r="AC145" s="424">
        <v>41.8</v>
      </c>
    </row>
    <row r="146" spans="1:29" ht="14.5" customHeight="1">
      <c r="A146" s="36" t="s">
        <v>70</v>
      </c>
      <c r="B146" s="428">
        <v>43470</v>
      </c>
      <c r="C146" s="428">
        <v>7673</v>
      </c>
      <c r="D146" s="322">
        <v>1599</v>
      </c>
      <c r="E146" s="429">
        <v>20.8</v>
      </c>
      <c r="F146" s="322">
        <v>4017</v>
      </c>
      <c r="G146" s="328">
        <v>52.4</v>
      </c>
      <c r="H146" s="322">
        <v>1727</v>
      </c>
      <c r="I146" s="429">
        <v>22.5</v>
      </c>
      <c r="J146" s="322">
        <v>330</v>
      </c>
      <c r="K146" s="429">
        <v>4.3</v>
      </c>
      <c r="L146" s="428">
        <v>23013</v>
      </c>
      <c r="M146" s="322">
        <v>1498</v>
      </c>
      <c r="N146" s="429">
        <v>6.5</v>
      </c>
      <c r="O146" s="322">
        <v>12522</v>
      </c>
      <c r="P146" s="429">
        <v>54.4</v>
      </c>
      <c r="Q146" s="322">
        <v>7001</v>
      </c>
      <c r="R146" s="429">
        <v>30.4</v>
      </c>
      <c r="S146" s="322">
        <v>1992</v>
      </c>
      <c r="T146" s="429">
        <v>8.6999999999999993</v>
      </c>
      <c r="U146" s="334">
        <v>12784</v>
      </c>
      <c r="V146" s="322" t="s">
        <v>395</v>
      </c>
      <c r="W146" s="429" t="s">
        <v>395</v>
      </c>
      <c r="X146" s="322" t="s">
        <v>395</v>
      </c>
      <c r="Y146" s="429" t="s">
        <v>395</v>
      </c>
      <c r="Z146" s="322">
        <v>5853</v>
      </c>
      <c r="AA146" s="429">
        <v>45.8</v>
      </c>
      <c r="AB146" s="322">
        <v>2877</v>
      </c>
      <c r="AC146" s="430">
        <v>22.5</v>
      </c>
    </row>
    <row r="147" spans="1:29" ht="14.5" customHeight="1">
      <c r="A147" s="37" t="s">
        <v>80</v>
      </c>
      <c r="B147" s="431">
        <v>10272</v>
      </c>
      <c r="C147" s="431">
        <v>1392</v>
      </c>
      <c r="D147" s="323">
        <v>432</v>
      </c>
      <c r="E147" s="432">
        <v>31</v>
      </c>
      <c r="F147" s="323">
        <v>683</v>
      </c>
      <c r="G147" s="329">
        <v>49.1</v>
      </c>
      <c r="H147" s="323">
        <v>229</v>
      </c>
      <c r="I147" s="432">
        <v>16.5</v>
      </c>
      <c r="J147" s="323">
        <v>48</v>
      </c>
      <c r="K147" s="432">
        <v>3.4</v>
      </c>
      <c r="L147" s="431">
        <v>4660</v>
      </c>
      <c r="M147" s="323">
        <v>275</v>
      </c>
      <c r="N147" s="432">
        <v>5.9</v>
      </c>
      <c r="O147" s="323">
        <v>2936</v>
      </c>
      <c r="P147" s="432">
        <v>63</v>
      </c>
      <c r="Q147" s="323">
        <v>1125</v>
      </c>
      <c r="R147" s="432">
        <v>24.1</v>
      </c>
      <c r="S147" s="323">
        <v>324</v>
      </c>
      <c r="T147" s="432">
        <v>7</v>
      </c>
      <c r="U147" s="335">
        <v>4220</v>
      </c>
      <c r="V147" s="323" t="s">
        <v>395</v>
      </c>
      <c r="W147" s="432" t="s">
        <v>395</v>
      </c>
      <c r="X147" s="323" t="s">
        <v>395</v>
      </c>
      <c r="Y147" s="432" t="s">
        <v>395</v>
      </c>
      <c r="Z147" s="323">
        <v>1904</v>
      </c>
      <c r="AA147" s="432">
        <v>45.1</v>
      </c>
      <c r="AB147" s="323">
        <v>1358</v>
      </c>
      <c r="AC147" s="433">
        <v>32.200000000000003</v>
      </c>
    </row>
    <row r="148" spans="1:29" ht="14.5" customHeight="1">
      <c r="A148" s="38" t="s">
        <v>72</v>
      </c>
      <c r="B148" s="434">
        <v>53742</v>
      </c>
      <c r="C148" s="434">
        <v>9065</v>
      </c>
      <c r="D148" s="324">
        <v>2031</v>
      </c>
      <c r="E148" s="435">
        <v>22.4</v>
      </c>
      <c r="F148" s="324">
        <v>4700</v>
      </c>
      <c r="G148" s="330">
        <v>51.8</v>
      </c>
      <c r="H148" s="324">
        <v>1956</v>
      </c>
      <c r="I148" s="435">
        <v>21.6</v>
      </c>
      <c r="J148" s="324">
        <v>378</v>
      </c>
      <c r="K148" s="435">
        <v>4.2</v>
      </c>
      <c r="L148" s="434">
        <v>27673</v>
      </c>
      <c r="M148" s="324">
        <v>1773</v>
      </c>
      <c r="N148" s="435">
        <v>6.4</v>
      </c>
      <c r="O148" s="324">
        <v>15458</v>
      </c>
      <c r="P148" s="435">
        <v>55.9</v>
      </c>
      <c r="Q148" s="324">
        <v>8126</v>
      </c>
      <c r="R148" s="435">
        <v>29.4</v>
      </c>
      <c r="S148" s="324">
        <v>2316</v>
      </c>
      <c r="T148" s="435">
        <v>8.4</v>
      </c>
      <c r="U148" s="336">
        <v>17004</v>
      </c>
      <c r="V148" s="324">
        <v>519</v>
      </c>
      <c r="W148" s="435">
        <v>3.1</v>
      </c>
      <c r="X148" s="324">
        <v>4493</v>
      </c>
      <c r="Y148" s="435">
        <v>26.4</v>
      </c>
      <c r="Z148" s="324">
        <v>7757</v>
      </c>
      <c r="AA148" s="435">
        <v>45.6</v>
      </c>
      <c r="AB148" s="324">
        <v>4235</v>
      </c>
      <c r="AC148" s="436">
        <v>24.9</v>
      </c>
    </row>
    <row r="149" spans="1:29" ht="14.5" customHeight="1">
      <c r="A149" s="1179" t="s">
        <v>426</v>
      </c>
      <c r="B149" s="1179"/>
      <c r="C149" s="1179"/>
      <c r="D149" s="1179"/>
      <c r="E149" s="1179"/>
      <c r="F149" s="1179"/>
      <c r="G149" s="1179"/>
      <c r="H149" s="1179"/>
      <c r="I149" s="1179"/>
      <c r="J149" s="1179"/>
      <c r="K149" s="1179"/>
      <c r="L149" s="1179"/>
      <c r="M149" s="1179"/>
      <c r="N149" s="1179"/>
      <c r="O149" s="1179"/>
      <c r="P149" s="1179"/>
      <c r="Q149" s="1179"/>
      <c r="R149" s="1179"/>
      <c r="S149" s="1179"/>
      <c r="T149" s="1179"/>
      <c r="U149" s="1179"/>
      <c r="V149" s="1179"/>
      <c r="W149" s="1179"/>
      <c r="X149" s="1179"/>
      <c r="Y149" s="1179"/>
      <c r="Z149" s="1179"/>
      <c r="AA149" s="1179"/>
      <c r="AB149" s="1179"/>
      <c r="AC149" s="1179"/>
    </row>
    <row r="150" spans="1:29" ht="14.5" customHeight="1">
      <c r="A150" s="1172" t="s">
        <v>403</v>
      </c>
      <c r="B150" s="1172"/>
      <c r="C150" s="1172"/>
      <c r="D150" s="1172"/>
      <c r="E150" s="1172"/>
      <c r="F150" s="1172"/>
      <c r="G150" s="1172"/>
      <c r="H150" s="1172"/>
      <c r="I150" s="1172"/>
      <c r="J150" s="1172"/>
      <c r="K150" s="1172"/>
      <c r="L150" s="1172"/>
      <c r="M150" s="1172"/>
      <c r="N150" s="1172"/>
      <c r="O150" s="1172"/>
      <c r="P150" s="1172"/>
      <c r="Q150" s="1172"/>
      <c r="R150" s="1172"/>
      <c r="S150" s="1172"/>
      <c r="T150" s="1172"/>
      <c r="U150" s="1172"/>
      <c r="V150" s="1172"/>
      <c r="W150" s="1172"/>
      <c r="X150" s="1172"/>
      <c r="Y150" s="1172"/>
      <c r="Z150" s="1172"/>
      <c r="AA150" s="1172"/>
      <c r="AB150" s="1172"/>
      <c r="AC150" s="1172"/>
    </row>
    <row r="151" spans="1:29" ht="14.5" customHeight="1">
      <c r="A151" s="1172" t="s">
        <v>446</v>
      </c>
      <c r="B151" s="1172"/>
      <c r="C151" s="1172"/>
      <c r="D151" s="1172"/>
      <c r="E151" s="1172"/>
      <c r="F151" s="1172"/>
      <c r="G151" s="1172"/>
      <c r="H151" s="1172"/>
      <c r="I151" s="1172"/>
      <c r="J151" s="1172"/>
      <c r="K151" s="1172"/>
      <c r="L151" s="1172"/>
      <c r="M151" s="1172"/>
      <c r="N151" s="1172"/>
      <c r="O151" s="1172"/>
      <c r="P151" s="1172"/>
      <c r="Q151" s="1172"/>
      <c r="R151" s="1172"/>
      <c r="S151" s="1172"/>
      <c r="T151" s="1172"/>
      <c r="U151" s="1172"/>
      <c r="V151" s="1172"/>
      <c r="W151" s="1172"/>
      <c r="X151" s="1172"/>
      <c r="Y151" s="1172"/>
      <c r="Z151" s="1172"/>
      <c r="AA151" s="1172"/>
      <c r="AB151" s="1172"/>
      <c r="AC151" s="1172"/>
    </row>
    <row r="152" spans="1:29" ht="14.5" customHeight="1"/>
    <row r="153" spans="1:29" s="442" customFormat="1" ht="25" customHeight="1">
      <c r="A153" s="1173">
        <v>2019</v>
      </c>
      <c r="B153" s="1173"/>
      <c r="C153" s="1173"/>
      <c r="D153" s="1173"/>
      <c r="E153" s="1173"/>
      <c r="F153" s="1173"/>
      <c r="G153" s="1173"/>
      <c r="H153" s="1173"/>
      <c r="I153" s="1173"/>
      <c r="J153" s="1173"/>
      <c r="K153" s="1173"/>
      <c r="L153" s="1173"/>
      <c r="M153" s="1173"/>
      <c r="N153" s="1173"/>
      <c r="O153" s="1173"/>
      <c r="P153" s="1173"/>
      <c r="Q153" s="1173"/>
      <c r="R153" s="1173"/>
      <c r="S153" s="1173"/>
      <c r="T153" s="1173"/>
      <c r="U153" s="1173"/>
      <c r="V153" s="1173"/>
      <c r="W153" s="1173"/>
      <c r="X153" s="1173"/>
      <c r="Y153" s="1173"/>
      <c r="Z153" s="1173"/>
      <c r="AA153" s="1173"/>
      <c r="AB153" s="1173"/>
      <c r="AC153" s="1173"/>
    </row>
    <row r="154" spans="1:29" ht="14.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row>
    <row r="155" spans="1:29" ht="14.5" customHeight="1">
      <c r="A155" s="1188" t="s">
        <v>634</v>
      </c>
      <c r="B155" s="1188"/>
      <c r="C155" s="1188"/>
      <c r="D155" s="1188"/>
      <c r="E155" s="1188"/>
      <c r="F155" s="1188"/>
      <c r="G155" s="1188"/>
      <c r="H155" s="1188"/>
      <c r="I155" s="1188"/>
      <c r="J155" s="1188"/>
      <c r="K155" s="1188"/>
      <c r="L155" s="1188"/>
      <c r="M155" s="1188"/>
      <c r="N155" s="1188"/>
      <c r="O155" s="1188"/>
      <c r="P155" s="1188"/>
      <c r="Q155" s="1188"/>
      <c r="R155" s="1188"/>
      <c r="S155" s="1188"/>
      <c r="T155" s="1188"/>
      <c r="U155" s="1188"/>
      <c r="V155" s="1188"/>
      <c r="W155" s="1188"/>
      <c r="X155" s="1188"/>
      <c r="Y155" s="1188"/>
      <c r="Z155" s="1188"/>
      <c r="AA155" s="1188"/>
      <c r="AB155" s="1188"/>
      <c r="AC155" s="1188"/>
    </row>
    <row r="156" spans="1:29" ht="14.5" customHeight="1" thickBot="1">
      <c r="A156" s="1180" t="s">
        <v>43</v>
      </c>
      <c r="B156" s="1183" t="s">
        <v>73</v>
      </c>
      <c r="C156" s="1183"/>
      <c r="D156" s="1183"/>
      <c r="E156" s="1183"/>
      <c r="F156" s="1183"/>
      <c r="G156" s="1183"/>
      <c r="H156" s="1183"/>
      <c r="I156" s="1183"/>
      <c r="J156" s="1183"/>
      <c r="K156" s="1183"/>
      <c r="L156" s="1183"/>
      <c r="M156" s="1183"/>
      <c r="N156" s="1183"/>
      <c r="O156" s="1183"/>
      <c r="P156" s="1183"/>
      <c r="Q156" s="1183"/>
      <c r="R156" s="1183"/>
      <c r="S156" s="1183"/>
      <c r="T156" s="1183"/>
      <c r="U156" s="1183"/>
      <c r="V156" s="1183"/>
      <c r="W156" s="1183"/>
      <c r="X156" s="1183"/>
      <c r="Y156" s="1183"/>
      <c r="Z156" s="1183"/>
      <c r="AA156" s="1183"/>
      <c r="AB156" s="1183"/>
      <c r="AC156" s="1184"/>
    </row>
    <row r="157" spans="1:29" ht="14.5" customHeight="1" thickBot="1">
      <c r="A157" s="1181"/>
      <c r="B157" s="1192" t="s">
        <v>45</v>
      </c>
      <c r="C157" s="1189" t="s">
        <v>74</v>
      </c>
      <c r="D157" s="1190"/>
      <c r="E157" s="1190"/>
      <c r="F157" s="1190"/>
      <c r="G157" s="1190"/>
      <c r="H157" s="1190"/>
      <c r="I157" s="1190"/>
      <c r="J157" s="1190"/>
      <c r="K157" s="1191"/>
      <c r="L157" s="1189" t="s">
        <v>75</v>
      </c>
      <c r="M157" s="1190"/>
      <c r="N157" s="1190"/>
      <c r="O157" s="1190"/>
      <c r="P157" s="1190"/>
      <c r="Q157" s="1190"/>
      <c r="R157" s="1190"/>
      <c r="S157" s="1190"/>
      <c r="T157" s="1191"/>
      <c r="U157" s="1185" t="s">
        <v>76</v>
      </c>
      <c r="V157" s="1186"/>
      <c r="W157" s="1186"/>
      <c r="X157" s="1186"/>
      <c r="Y157" s="1186"/>
      <c r="Z157" s="1186"/>
      <c r="AA157" s="1186"/>
      <c r="AB157" s="1186"/>
      <c r="AC157" s="1187"/>
    </row>
    <row r="158" spans="1:29" ht="62.25" customHeight="1" thickBot="1">
      <c r="A158" s="1181"/>
      <c r="B158" s="1193"/>
      <c r="C158" s="445" t="s">
        <v>45</v>
      </c>
      <c r="D158" s="1182" t="s">
        <v>77</v>
      </c>
      <c r="E158" s="1182"/>
      <c r="F158" s="1182" t="s">
        <v>78</v>
      </c>
      <c r="G158" s="1182"/>
      <c r="H158" s="1182" t="s">
        <v>79</v>
      </c>
      <c r="I158" s="1182"/>
      <c r="J158" s="1182" t="s">
        <v>49</v>
      </c>
      <c r="K158" s="1182"/>
      <c r="L158" s="445" t="s">
        <v>45</v>
      </c>
      <c r="M158" s="1182" t="s">
        <v>442</v>
      </c>
      <c r="N158" s="1182"/>
      <c r="O158" s="1182" t="s">
        <v>78</v>
      </c>
      <c r="P158" s="1182"/>
      <c r="Q158" s="1182" t="s">
        <v>79</v>
      </c>
      <c r="R158" s="1182"/>
      <c r="S158" s="1182" t="s">
        <v>49</v>
      </c>
      <c r="T158" s="1182"/>
      <c r="U158" s="445" t="s">
        <v>45</v>
      </c>
      <c r="V158" s="1182" t="s">
        <v>442</v>
      </c>
      <c r="W158" s="1182"/>
      <c r="X158" s="1182" t="s">
        <v>443</v>
      </c>
      <c r="Y158" s="1182"/>
      <c r="Z158" s="1182" t="s">
        <v>79</v>
      </c>
      <c r="AA158" s="1182"/>
      <c r="AB158" s="1182" t="s">
        <v>49</v>
      </c>
      <c r="AC158" s="1194"/>
    </row>
    <row r="159" spans="1:29" ht="14.5" customHeight="1" thickBot="1">
      <c r="A159" s="1181"/>
      <c r="B159" s="446" t="s">
        <v>37</v>
      </c>
      <c r="C159" s="446" t="s">
        <v>37</v>
      </c>
      <c r="D159" s="447" t="s">
        <v>37</v>
      </c>
      <c r="E159" s="448" t="s">
        <v>53</v>
      </c>
      <c r="F159" s="449" t="s">
        <v>37</v>
      </c>
      <c r="G159" s="450" t="s">
        <v>53</v>
      </c>
      <c r="H159" s="449" t="s">
        <v>37</v>
      </c>
      <c r="I159" s="450" t="s">
        <v>53</v>
      </c>
      <c r="J159" s="447" t="s">
        <v>37</v>
      </c>
      <c r="K159" s="448" t="s">
        <v>53</v>
      </c>
      <c r="L159" s="446" t="s">
        <v>37</v>
      </c>
      <c r="M159" s="449" t="s">
        <v>37</v>
      </c>
      <c r="N159" s="450" t="s">
        <v>53</v>
      </c>
      <c r="O159" s="447" t="s">
        <v>37</v>
      </c>
      <c r="P159" s="448" t="s">
        <v>53</v>
      </c>
      <c r="Q159" s="449" t="s">
        <v>37</v>
      </c>
      <c r="R159" s="450" t="s">
        <v>53</v>
      </c>
      <c r="S159" s="449" t="s">
        <v>37</v>
      </c>
      <c r="T159" s="450" t="s">
        <v>53</v>
      </c>
      <c r="U159" s="446" t="s">
        <v>37</v>
      </c>
      <c r="V159" s="447" t="s">
        <v>37</v>
      </c>
      <c r="W159" s="448" t="s">
        <v>53</v>
      </c>
      <c r="X159" s="447" t="s">
        <v>37</v>
      </c>
      <c r="Y159" s="448" t="s">
        <v>53</v>
      </c>
      <c r="Z159" s="449" t="s">
        <v>37</v>
      </c>
      <c r="AA159" s="450" t="s">
        <v>53</v>
      </c>
      <c r="AB159" s="452" t="s">
        <v>37</v>
      </c>
      <c r="AC159" s="453" t="s">
        <v>53</v>
      </c>
    </row>
    <row r="160" spans="1:29" ht="14.5" customHeight="1">
      <c r="A160" s="33" t="s">
        <v>54</v>
      </c>
      <c r="B160" s="419">
        <v>8712</v>
      </c>
      <c r="C160" s="419">
        <v>2109</v>
      </c>
      <c r="D160" s="319">
        <v>341</v>
      </c>
      <c r="E160" s="420">
        <v>16.2</v>
      </c>
      <c r="F160" s="319">
        <v>1308</v>
      </c>
      <c r="G160" s="325">
        <v>62</v>
      </c>
      <c r="H160" s="319">
        <v>381</v>
      </c>
      <c r="I160" s="420">
        <v>18.100000000000001</v>
      </c>
      <c r="J160" s="319">
        <v>79</v>
      </c>
      <c r="K160" s="420">
        <v>3.7</v>
      </c>
      <c r="L160" s="419">
        <v>5123</v>
      </c>
      <c r="M160" s="319">
        <v>603</v>
      </c>
      <c r="N160" s="420">
        <v>11.8</v>
      </c>
      <c r="O160" s="319">
        <v>3321</v>
      </c>
      <c r="P160" s="420">
        <v>64.8</v>
      </c>
      <c r="Q160" s="319">
        <v>873</v>
      </c>
      <c r="R160" s="420">
        <v>17</v>
      </c>
      <c r="S160" s="319">
        <v>326</v>
      </c>
      <c r="T160" s="420">
        <v>6.4</v>
      </c>
      <c r="U160" s="331">
        <v>1480</v>
      </c>
      <c r="V160" s="319">
        <v>58</v>
      </c>
      <c r="W160" s="420">
        <v>3.9</v>
      </c>
      <c r="X160" s="319">
        <v>631</v>
      </c>
      <c r="Y160" s="420">
        <v>42.6</v>
      </c>
      <c r="Z160" s="319">
        <v>594</v>
      </c>
      <c r="AA160" s="420">
        <v>40.1</v>
      </c>
      <c r="AB160" s="319">
        <v>197</v>
      </c>
      <c r="AC160" s="421">
        <v>13.3</v>
      </c>
    </row>
    <row r="161" spans="1:29" ht="14.5" customHeight="1">
      <c r="A161" s="34" t="s">
        <v>55</v>
      </c>
      <c r="B161" s="422">
        <v>8594</v>
      </c>
      <c r="C161" s="422">
        <v>1742</v>
      </c>
      <c r="D161" s="320">
        <v>243</v>
      </c>
      <c r="E161" s="423">
        <v>13.9</v>
      </c>
      <c r="F161" s="320">
        <v>1217</v>
      </c>
      <c r="G161" s="326">
        <v>69.900000000000006</v>
      </c>
      <c r="H161" s="320">
        <v>218</v>
      </c>
      <c r="I161" s="423">
        <v>12.5</v>
      </c>
      <c r="J161" s="320">
        <v>64</v>
      </c>
      <c r="K161" s="423">
        <v>3.7</v>
      </c>
      <c r="L161" s="422">
        <v>4273</v>
      </c>
      <c r="M161" s="320">
        <v>145</v>
      </c>
      <c r="N161" s="423">
        <v>3.4</v>
      </c>
      <c r="O161" s="320">
        <v>3316</v>
      </c>
      <c r="P161" s="423">
        <v>77.599999999999994</v>
      </c>
      <c r="Q161" s="320">
        <v>496</v>
      </c>
      <c r="R161" s="423">
        <v>11.6</v>
      </c>
      <c r="S161" s="320">
        <v>316</v>
      </c>
      <c r="T161" s="423">
        <v>7.4</v>
      </c>
      <c r="U161" s="332">
        <v>2579</v>
      </c>
      <c r="V161" s="320">
        <v>52</v>
      </c>
      <c r="W161" s="423">
        <v>2</v>
      </c>
      <c r="X161" s="320">
        <v>1594</v>
      </c>
      <c r="Y161" s="423">
        <v>61.8</v>
      </c>
      <c r="Z161" s="320">
        <v>618</v>
      </c>
      <c r="AA161" s="423">
        <v>24</v>
      </c>
      <c r="AB161" s="320">
        <v>315</v>
      </c>
      <c r="AC161" s="424">
        <v>12.2</v>
      </c>
    </row>
    <row r="162" spans="1:29" ht="14.5" customHeight="1">
      <c r="A162" s="33" t="s">
        <v>56</v>
      </c>
      <c r="B162" s="425">
        <v>2600</v>
      </c>
      <c r="C162" s="425">
        <v>796</v>
      </c>
      <c r="D162" s="321">
        <v>376</v>
      </c>
      <c r="E162" s="426">
        <v>47.2</v>
      </c>
      <c r="F162" s="321">
        <v>249</v>
      </c>
      <c r="G162" s="327">
        <v>31.3</v>
      </c>
      <c r="H162" s="321">
        <v>146</v>
      </c>
      <c r="I162" s="426">
        <v>18.3</v>
      </c>
      <c r="J162" s="321">
        <v>25</v>
      </c>
      <c r="K162" s="426">
        <v>3.1</v>
      </c>
      <c r="L162" s="425">
        <v>995</v>
      </c>
      <c r="M162" s="321">
        <v>132</v>
      </c>
      <c r="N162" s="426">
        <v>13.3</v>
      </c>
      <c r="O162" s="321">
        <v>451</v>
      </c>
      <c r="P162" s="426">
        <v>45.3</v>
      </c>
      <c r="Q162" s="321">
        <v>335</v>
      </c>
      <c r="R162" s="426">
        <v>33.700000000000003</v>
      </c>
      <c r="S162" s="321">
        <v>77</v>
      </c>
      <c r="T162" s="426">
        <v>7.7</v>
      </c>
      <c r="U162" s="333">
        <v>809</v>
      </c>
      <c r="V162" s="321">
        <v>34</v>
      </c>
      <c r="W162" s="426">
        <v>4.2</v>
      </c>
      <c r="X162" s="321">
        <v>68</v>
      </c>
      <c r="Y162" s="426">
        <v>8.4</v>
      </c>
      <c r="Z162" s="321">
        <v>429</v>
      </c>
      <c r="AA162" s="426">
        <v>53</v>
      </c>
      <c r="AB162" s="321">
        <v>278</v>
      </c>
      <c r="AC162" s="427">
        <v>34.4</v>
      </c>
    </row>
    <row r="163" spans="1:29" ht="14.5" customHeight="1">
      <c r="A163" s="34" t="s">
        <v>57</v>
      </c>
      <c r="B163" s="422">
        <v>1538</v>
      </c>
      <c r="C163" s="422">
        <v>157</v>
      </c>
      <c r="D163" s="320" t="s">
        <v>395</v>
      </c>
      <c r="E163" s="423" t="s">
        <v>395</v>
      </c>
      <c r="F163" s="320">
        <v>113</v>
      </c>
      <c r="G163" s="326">
        <v>72</v>
      </c>
      <c r="H163" s="320">
        <v>16</v>
      </c>
      <c r="I163" s="423">
        <v>10.199999999999999</v>
      </c>
      <c r="J163" s="320" t="s">
        <v>395</v>
      </c>
      <c r="K163" s="423" t="s">
        <v>395</v>
      </c>
      <c r="L163" s="422">
        <v>709</v>
      </c>
      <c r="M163" s="320" t="s">
        <v>395</v>
      </c>
      <c r="N163" s="423" t="s">
        <v>395</v>
      </c>
      <c r="O163" s="320">
        <v>488</v>
      </c>
      <c r="P163" s="423">
        <v>68.8</v>
      </c>
      <c r="Q163" s="320">
        <v>155</v>
      </c>
      <c r="R163" s="423">
        <v>21.9</v>
      </c>
      <c r="S163" s="320" t="s">
        <v>395</v>
      </c>
      <c r="T163" s="423" t="s">
        <v>395</v>
      </c>
      <c r="U163" s="332">
        <v>672</v>
      </c>
      <c r="V163" s="320" t="s">
        <v>395</v>
      </c>
      <c r="W163" s="423" t="s">
        <v>395</v>
      </c>
      <c r="X163" s="320">
        <v>283</v>
      </c>
      <c r="Y163" s="423">
        <v>42.1</v>
      </c>
      <c r="Z163" s="320">
        <v>266</v>
      </c>
      <c r="AA163" s="423">
        <v>39.6</v>
      </c>
      <c r="AB163" s="320" t="s">
        <v>395</v>
      </c>
      <c r="AC163" s="424" t="s">
        <v>395</v>
      </c>
    </row>
    <row r="164" spans="1:29" ht="14.5" customHeight="1">
      <c r="A164" s="33" t="s">
        <v>58</v>
      </c>
      <c r="B164" s="425">
        <v>431</v>
      </c>
      <c r="C164" s="425">
        <v>130</v>
      </c>
      <c r="D164" s="321" t="s">
        <v>395</v>
      </c>
      <c r="E164" s="426" t="s">
        <v>395</v>
      </c>
      <c r="F164" s="321">
        <v>14</v>
      </c>
      <c r="G164" s="327">
        <v>10.8</v>
      </c>
      <c r="H164" s="321">
        <v>21</v>
      </c>
      <c r="I164" s="426">
        <v>16.2</v>
      </c>
      <c r="J164" s="321" t="s">
        <v>395</v>
      </c>
      <c r="K164" s="426" t="s">
        <v>395</v>
      </c>
      <c r="L164" s="425">
        <v>156</v>
      </c>
      <c r="M164" s="321" t="s">
        <v>395</v>
      </c>
      <c r="N164" s="426" t="s">
        <v>395</v>
      </c>
      <c r="O164" s="321">
        <v>42</v>
      </c>
      <c r="P164" s="426">
        <v>26.9</v>
      </c>
      <c r="Q164" s="321">
        <v>69</v>
      </c>
      <c r="R164" s="426">
        <v>44.2</v>
      </c>
      <c r="S164" s="321" t="s">
        <v>395</v>
      </c>
      <c r="T164" s="426" t="s">
        <v>395</v>
      </c>
      <c r="U164" s="333">
        <v>145</v>
      </c>
      <c r="V164" s="321" t="s">
        <v>395</v>
      </c>
      <c r="W164" s="426" t="s">
        <v>395</v>
      </c>
      <c r="X164" s="321">
        <v>6</v>
      </c>
      <c r="Y164" s="426">
        <v>4.0999999999999996</v>
      </c>
      <c r="Z164" s="321">
        <v>47</v>
      </c>
      <c r="AA164" s="426">
        <v>32.4</v>
      </c>
      <c r="AB164" s="321" t="s">
        <v>395</v>
      </c>
      <c r="AC164" s="427" t="s">
        <v>395</v>
      </c>
    </row>
    <row r="165" spans="1:29" ht="14.5" customHeight="1">
      <c r="A165" s="34" t="s">
        <v>59</v>
      </c>
      <c r="B165" s="422">
        <v>1099</v>
      </c>
      <c r="C165" s="422">
        <v>138</v>
      </c>
      <c r="D165" s="320">
        <v>40</v>
      </c>
      <c r="E165" s="423">
        <v>29</v>
      </c>
      <c r="F165" s="320">
        <v>37</v>
      </c>
      <c r="G165" s="326">
        <v>26.8</v>
      </c>
      <c r="H165" s="320">
        <v>40</v>
      </c>
      <c r="I165" s="423">
        <v>29</v>
      </c>
      <c r="J165" s="320">
        <v>21</v>
      </c>
      <c r="K165" s="423">
        <v>15.2</v>
      </c>
      <c r="L165" s="422">
        <v>525</v>
      </c>
      <c r="M165" s="320">
        <v>64</v>
      </c>
      <c r="N165" s="423">
        <v>12.2</v>
      </c>
      <c r="O165" s="320">
        <v>99</v>
      </c>
      <c r="P165" s="423">
        <v>18.899999999999999</v>
      </c>
      <c r="Q165" s="320">
        <v>258</v>
      </c>
      <c r="R165" s="423">
        <v>49.1</v>
      </c>
      <c r="S165" s="320">
        <v>104</v>
      </c>
      <c r="T165" s="423">
        <v>19.8</v>
      </c>
      <c r="U165" s="332">
        <v>436</v>
      </c>
      <c r="V165" s="320">
        <v>14</v>
      </c>
      <c r="W165" s="423">
        <v>3.2</v>
      </c>
      <c r="X165" s="320">
        <v>5</v>
      </c>
      <c r="Y165" s="423">
        <v>1.1000000000000001</v>
      </c>
      <c r="Z165" s="320">
        <v>149</v>
      </c>
      <c r="AA165" s="423">
        <v>34.200000000000003</v>
      </c>
      <c r="AB165" s="320">
        <v>268</v>
      </c>
      <c r="AC165" s="424">
        <v>61.5</v>
      </c>
    </row>
    <row r="166" spans="1:29" ht="14.5" customHeight="1">
      <c r="A166" s="33" t="s">
        <v>60</v>
      </c>
      <c r="B166" s="425">
        <v>4098</v>
      </c>
      <c r="C166" s="425">
        <v>708</v>
      </c>
      <c r="D166" s="321">
        <v>257</v>
      </c>
      <c r="E166" s="426">
        <v>36.299999999999997</v>
      </c>
      <c r="F166" s="321">
        <v>204</v>
      </c>
      <c r="G166" s="327">
        <v>28.8</v>
      </c>
      <c r="H166" s="321">
        <v>211</v>
      </c>
      <c r="I166" s="426">
        <v>29.8</v>
      </c>
      <c r="J166" s="321">
        <v>36</v>
      </c>
      <c r="K166" s="426">
        <v>5.0999999999999996</v>
      </c>
      <c r="L166" s="425">
        <v>1885</v>
      </c>
      <c r="M166" s="321">
        <v>221</v>
      </c>
      <c r="N166" s="426">
        <v>11.7</v>
      </c>
      <c r="O166" s="321">
        <v>750</v>
      </c>
      <c r="P166" s="426">
        <v>39.799999999999997</v>
      </c>
      <c r="Q166" s="321">
        <v>703</v>
      </c>
      <c r="R166" s="426">
        <v>37.299999999999997</v>
      </c>
      <c r="S166" s="321">
        <v>211</v>
      </c>
      <c r="T166" s="426">
        <v>11.2</v>
      </c>
      <c r="U166" s="333">
        <v>1505</v>
      </c>
      <c r="V166" s="321">
        <v>79</v>
      </c>
      <c r="W166" s="426">
        <v>5.2</v>
      </c>
      <c r="X166" s="321">
        <v>281</v>
      </c>
      <c r="Y166" s="426">
        <v>18.7</v>
      </c>
      <c r="Z166" s="321">
        <v>743</v>
      </c>
      <c r="AA166" s="426">
        <v>49.4</v>
      </c>
      <c r="AB166" s="321">
        <v>402</v>
      </c>
      <c r="AC166" s="427">
        <v>26.7</v>
      </c>
    </row>
    <row r="167" spans="1:29" ht="14.5" customHeight="1">
      <c r="A167" s="34" t="s">
        <v>61</v>
      </c>
      <c r="B167" s="422">
        <v>945</v>
      </c>
      <c r="C167" s="422">
        <v>84</v>
      </c>
      <c r="D167" s="320">
        <v>10</v>
      </c>
      <c r="E167" s="423">
        <v>11.9</v>
      </c>
      <c r="F167" s="320">
        <v>63</v>
      </c>
      <c r="G167" s="326">
        <v>75</v>
      </c>
      <c r="H167" s="320">
        <v>7</v>
      </c>
      <c r="I167" s="423">
        <v>8.3000000000000007</v>
      </c>
      <c r="J167" s="320">
        <v>4</v>
      </c>
      <c r="K167" s="423">
        <v>4.8</v>
      </c>
      <c r="L167" s="422">
        <v>442</v>
      </c>
      <c r="M167" s="320">
        <v>18</v>
      </c>
      <c r="N167" s="423">
        <v>4.0999999999999996</v>
      </c>
      <c r="O167" s="320">
        <v>360</v>
      </c>
      <c r="P167" s="423">
        <v>81.400000000000006</v>
      </c>
      <c r="Q167" s="320">
        <v>36</v>
      </c>
      <c r="R167" s="423">
        <v>8.1</v>
      </c>
      <c r="S167" s="320">
        <v>28</v>
      </c>
      <c r="T167" s="423">
        <v>6.3</v>
      </c>
      <c r="U167" s="332">
        <v>419</v>
      </c>
      <c r="V167" s="320">
        <v>7</v>
      </c>
      <c r="W167" s="423">
        <v>1.7</v>
      </c>
      <c r="X167" s="320">
        <v>139</v>
      </c>
      <c r="Y167" s="423">
        <v>33.200000000000003</v>
      </c>
      <c r="Z167" s="320">
        <v>158</v>
      </c>
      <c r="AA167" s="423">
        <v>37.700000000000003</v>
      </c>
      <c r="AB167" s="320">
        <v>115</v>
      </c>
      <c r="AC167" s="424">
        <v>27.4</v>
      </c>
    </row>
    <row r="168" spans="1:29" ht="14.5" customHeight="1">
      <c r="A168" s="33" t="s">
        <v>62</v>
      </c>
      <c r="B168" s="425">
        <v>4915</v>
      </c>
      <c r="C168" s="425">
        <v>1126</v>
      </c>
      <c r="D168" s="321">
        <v>384</v>
      </c>
      <c r="E168" s="426">
        <v>34.1</v>
      </c>
      <c r="F168" s="321">
        <v>483</v>
      </c>
      <c r="G168" s="327">
        <v>42.9</v>
      </c>
      <c r="H168" s="321">
        <v>208</v>
      </c>
      <c r="I168" s="426">
        <v>18.5</v>
      </c>
      <c r="J168" s="321">
        <v>51</v>
      </c>
      <c r="K168" s="426">
        <v>4.5</v>
      </c>
      <c r="L168" s="425">
        <v>2080</v>
      </c>
      <c r="M168" s="321">
        <v>168</v>
      </c>
      <c r="N168" s="426">
        <v>8.1</v>
      </c>
      <c r="O168" s="321">
        <v>1076</v>
      </c>
      <c r="P168" s="426">
        <v>51.7</v>
      </c>
      <c r="Q168" s="321">
        <v>524</v>
      </c>
      <c r="R168" s="426">
        <v>25.2</v>
      </c>
      <c r="S168" s="321">
        <v>312</v>
      </c>
      <c r="T168" s="426">
        <v>15</v>
      </c>
      <c r="U168" s="333">
        <v>1709</v>
      </c>
      <c r="V168" s="321">
        <v>80</v>
      </c>
      <c r="W168" s="426">
        <v>4.7</v>
      </c>
      <c r="X168" s="321">
        <v>290</v>
      </c>
      <c r="Y168" s="426">
        <v>17</v>
      </c>
      <c r="Z168" s="321">
        <v>784</v>
      </c>
      <c r="AA168" s="426">
        <v>45.9</v>
      </c>
      <c r="AB168" s="321">
        <v>555</v>
      </c>
      <c r="AC168" s="427">
        <v>32.5</v>
      </c>
    </row>
    <row r="169" spans="1:29" ht="14.5" customHeight="1">
      <c r="A169" s="34" t="s">
        <v>63</v>
      </c>
      <c r="B169" s="422">
        <v>10162</v>
      </c>
      <c r="C169" s="422">
        <v>1105</v>
      </c>
      <c r="D169" s="320">
        <v>305</v>
      </c>
      <c r="E169" s="423">
        <v>27.6</v>
      </c>
      <c r="F169" s="320">
        <v>370</v>
      </c>
      <c r="G169" s="326">
        <v>33.5</v>
      </c>
      <c r="H169" s="320">
        <v>417</v>
      </c>
      <c r="I169" s="423">
        <v>37.700000000000003</v>
      </c>
      <c r="J169" s="320">
        <v>13</v>
      </c>
      <c r="K169" s="423">
        <v>1.2</v>
      </c>
      <c r="L169" s="422">
        <v>6338</v>
      </c>
      <c r="M169" s="320">
        <v>440</v>
      </c>
      <c r="N169" s="423">
        <v>6.9</v>
      </c>
      <c r="O169" s="320">
        <v>2482</v>
      </c>
      <c r="P169" s="423">
        <v>39.200000000000003</v>
      </c>
      <c r="Q169" s="320">
        <v>3019</v>
      </c>
      <c r="R169" s="423">
        <v>47.6</v>
      </c>
      <c r="S169" s="320">
        <v>397</v>
      </c>
      <c r="T169" s="423">
        <v>6.3</v>
      </c>
      <c r="U169" s="332">
        <v>2719</v>
      </c>
      <c r="V169" s="320">
        <v>94</v>
      </c>
      <c r="W169" s="423">
        <v>3.5</v>
      </c>
      <c r="X169" s="320">
        <v>383</v>
      </c>
      <c r="Y169" s="423">
        <v>14.1</v>
      </c>
      <c r="Z169" s="320">
        <v>1855</v>
      </c>
      <c r="AA169" s="423">
        <v>68.2</v>
      </c>
      <c r="AB169" s="320">
        <v>387</v>
      </c>
      <c r="AC169" s="424">
        <v>14.2</v>
      </c>
    </row>
    <row r="170" spans="1:29" ht="14.5" customHeight="1">
      <c r="A170" s="33" t="s">
        <v>64</v>
      </c>
      <c r="B170" s="425">
        <v>2457</v>
      </c>
      <c r="C170" s="425">
        <v>223</v>
      </c>
      <c r="D170" s="321">
        <v>49</v>
      </c>
      <c r="E170" s="426">
        <v>22</v>
      </c>
      <c r="F170" s="321">
        <v>115</v>
      </c>
      <c r="G170" s="327">
        <v>51.6</v>
      </c>
      <c r="H170" s="321">
        <v>59</v>
      </c>
      <c r="I170" s="426">
        <v>26.5</v>
      </c>
      <c r="J170" s="321" t="s">
        <v>396</v>
      </c>
      <c r="K170" s="426" t="s">
        <v>396</v>
      </c>
      <c r="L170" s="425">
        <v>1391</v>
      </c>
      <c r="M170" s="321">
        <v>93</v>
      </c>
      <c r="N170" s="426">
        <v>6.7</v>
      </c>
      <c r="O170" s="321">
        <v>724</v>
      </c>
      <c r="P170" s="426">
        <v>52</v>
      </c>
      <c r="Q170" s="321">
        <v>519</v>
      </c>
      <c r="R170" s="426">
        <v>37.299999999999997</v>
      </c>
      <c r="S170" s="321">
        <v>55</v>
      </c>
      <c r="T170" s="426">
        <v>4</v>
      </c>
      <c r="U170" s="333">
        <v>843</v>
      </c>
      <c r="V170" s="321">
        <v>44</v>
      </c>
      <c r="W170" s="426">
        <v>5.2</v>
      </c>
      <c r="X170" s="321">
        <v>208</v>
      </c>
      <c r="Y170" s="426">
        <v>24.7</v>
      </c>
      <c r="Z170" s="321">
        <v>508</v>
      </c>
      <c r="AA170" s="426">
        <v>60.3</v>
      </c>
      <c r="AB170" s="321">
        <v>83</v>
      </c>
      <c r="AC170" s="427">
        <v>9.8000000000000007</v>
      </c>
    </row>
    <row r="171" spans="1:29" ht="14.5" customHeight="1">
      <c r="A171" s="34" t="s">
        <v>65</v>
      </c>
      <c r="B171" s="422">
        <v>464</v>
      </c>
      <c r="C171" s="422">
        <v>23</v>
      </c>
      <c r="D171" s="320">
        <v>3</v>
      </c>
      <c r="E171" s="423">
        <v>13</v>
      </c>
      <c r="F171" s="320">
        <v>4</v>
      </c>
      <c r="G171" s="326">
        <v>17.399999999999999</v>
      </c>
      <c r="H171" s="320">
        <v>16</v>
      </c>
      <c r="I171" s="423">
        <v>69.599999999999994</v>
      </c>
      <c r="J171" s="320" t="s">
        <v>396</v>
      </c>
      <c r="K171" s="423" t="s">
        <v>396</v>
      </c>
      <c r="L171" s="422">
        <v>237</v>
      </c>
      <c r="M171" s="320">
        <v>23</v>
      </c>
      <c r="N171" s="423">
        <v>9.6999999999999993</v>
      </c>
      <c r="O171" s="320">
        <v>97</v>
      </c>
      <c r="P171" s="423">
        <v>40.9</v>
      </c>
      <c r="Q171" s="320">
        <v>106</v>
      </c>
      <c r="R171" s="423">
        <v>44.7</v>
      </c>
      <c r="S171" s="320">
        <v>11</v>
      </c>
      <c r="T171" s="423">
        <v>4.5999999999999996</v>
      </c>
      <c r="U171" s="332">
        <v>204</v>
      </c>
      <c r="V171" s="320">
        <v>9</v>
      </c>
      <c r="W171" s="423">
        <v>4.4000000000000004</v>
      </c>
      <c r="X171" s="320">
        <v>11</v>
      </c>
      <c r="Y171" s="423">
        <v>5.4</v>
      </c>
      <c r="Z171" s="320">
        <v>162</v>
      </c>
      <c r="AA171" s="423">
        <v>79.400000000000006</v>
      </c>
      <c r="AB171" s="320">
        <v>22</v>
      </c>
      <c r="AC171" s="424">
        <v>10.8</v>
      </c>
    </row>
    <row r="172" spans="1:29" ht="14.5" customHeight="1">
      <c r="A172" s="33" t="s">
        <v>66</v>
      </c>
      <c r="B172" s="425">
        <v>2341</v>
      </c>
      <c r="C172" s="425">
        <v>136</v>
      </c>
      <c r="D172" s="321">
        <v>29</v>
      </c>
      <c r="E172" s="426">
        <v>21.3</v>
      </c>
      <c r="F172" s="321">
        <v>67</v>
      </c>
      <c r="G172" s="327">
        <v>49.3</v>
      </c>
      <c r="H172" s="321">
        <v>37</v>
      </c>
      <c r="I172" s="426">
        <v>27.2</v>
      </c>
      <c r="J172" s="321">
        <v>3</v>
      </c>
      <c r="K172" s="426">
        <v>2.2000000000000002</v>
      </c>
      <c r="L172" s="425">
        <v>937</v>
      </c>
      <c r="M172" s="321">
        <v>48</v>
      </c>
      <c r="N172" s="426">
        <v>5.0999999999999996</v>
      </c>
      <c r="O172" s="321">
        <v>514</v>
      </c>
      <c r="P172" s="426">
        <v>54.9</v>
      </c>
      <c r="Q172" s="321">
        <v>299</v>
      </c>
      <c r="R172" s="426">
        <v>31.9</v>
      </c>
      <c r="S172" s="321">
        <v>76</v>
      </c>
      <c r="T172" s="426">
        <v>8.1</v>
      </c>
      <c r="U172" s="333">
        <v>1268</v>
      </c>
      <c r="V172" s="321">
        <v>29</v>
      </c>
      <c r="W172" s="426">
        <v>2.2999999999999998</v>
      </c>
      <c r="X172" s="321">
        <v>133</v>
      </c>
      <c r="Y172" s="426">
        <v>10.5</v>
      </c>
      <c r="Z172" s="321">
        <v>604</v>
      </c>
      <c r="AA172" s="426">
        <v>47.6</v>
      </c>
      <c r="AB172" s="321">
        <v>502</v>
      </c>
      <c r="AC172" s="427">
        <v>39.6</v>
      </c>
    </row>
    <row r="173" spans="1:29" ht="14.5" customHeight="1">
      <c r="A173" s="34" t="s">
        <v>67</v>
      </c>
      <c r="B173" s="422">
        <v>1418</v>
      </c>
      <c r="C173" s="422">
        <v>120</v>
      </c>
      <c r="D173" s="320">
        <v>8</v>
      </c>
      <c r="E173" s="423">
        <v>6.7</v>
      </c>
      <c r="F173" s="320">
        <v>98</v>
      </c>
      <c r="G173" s="326">
        <v>81.7</v>
      </c>
      <c r="H173" s="320">
        <v>10</v>
      </c>
      <c r="I173" s="423">
        <v>8.3000000000000007</v>
      </c>
      <c r="J173" s="320">
        <v>4</v>
      </c>
      <c r="K173" s="423">
        <v>3.3</v>
      </c>
      <c r="L173" s="422">
        <v>708</v>
      </c>
      <c r="M173" s="320">
        <v>24</v>
      </c>
      <c r="N173" s="423">
        <v>3.4</v>
      </c>
      <c r="O173" s="320">
        <v>563</v>
      </c>
      <c r="P173" s="423">
        <v>79.5</v>
      </c>
      <c r="Q173" s="320">
        <v>87</v>
      </c>
      <c r="R173" s="423">
        <v>12.3</v>
      </c>
      <c r="S173" s="320">
        <v>34</v>
      </c>
      <c r="T173" s="423">
        <v>4.8</v>
      </c>
      <c r="U173" s="332">
        <v>590</v>
      </c>
      <c r="V173" s="320">
        <v>11</v>
      </c>
      <c r="W173" s="423">
        <v>1.9</v>
      </c>
      <c r="X173" s="320">
        <v>275</v>
      </c>
      <c r="Y173" s="423">
        <v>46.6</v>
      </c>
      <c r="Z173" s="320">
        <v>215</v>
      </c>
      <c r="AA173" s="423">
        <v>36.4</v>
      </c>
      <c r="AB173" s="320">
        <v>89</v>
      </c>
      <c r="AC173" s="424">
        <v>15.1</v>
      </c>
    </row>
    <row r="174" spans="1:29" ht="14.5" customHeight="1">
      <c r="A174" s="35" t="s">
        <v>68</v>
      </c>
      <c r="B174" s="425">
        <v>1768</v>
      </c>
      <c r="C174" s="425">
        <v>323</v>
      </c>
      <c r="D174" s="321">
        <v>111</v>
      </c>
      <c r="E174" s="426">
        <v>34.4</v>
      </c>
      <c r="F174" s="321">
        <v>119</v>
      </c>
      <c r="G174" s="327">
        <v>36.799999999999997</v>
      </c>
      <c r="H174" s="321">
        <v>83</v>
      </c>
      <c r="I174" s="426">
        <v>25.7</v>
      </c>
      <c r="J174" s="321">
        <v>10</v>
      </c>
      <c r="K174" s="426">
        <v>3.1</v>
      </c>
      <c r="L174" s="425">
        <v>878</v>
      </c>
      <c r="M174" s="321">
        <v>65</v>
      </c>
      <c r="N174" s="426">
        <v>7.4</v>
      </c>
      <c r="O174" s="321">
        <v>379</v>
      </c>
      <c r="P174" s="426">
        <v>43.2</v>
      </c>
      <c r="Q174" s="321">
        <v>355</v>
      </c>
      <c r="R174" s="426">
        <v>40.4</v>
      </c>
      <c r="S174" s="321">
        <v>79</v>
      </c>
      <c r="T174" s="426">
        <v>9</v>
      </c>
      <c r="U174" s="333">
        <v>567</v>
      </c>
      <c r="V174" s="321">
        <v>15</v>
      </c>
      <c r="W174" s="426">
        <v>2.6</v>
      </c>
      <c r="X174" s="321">
        <v>23</v>
      </c>
      <c r="Y174" s="426">
        <v>4.0999999999999996</v>
      </c>
      <c r="Z174" s="321">
        <v>308</v>
      </c>
      <c r="AA174" s="426">
        <v>54.3</v>
      </c>
      <c r="AB174" s="321">
        <v>221</v>
      </c>
      <c r="AC174" s="427">
        <v>39</v>
      </c>
    </row>
    <row r="175" spans="1:29" ht="14.5" customHeight="1" thickBot="1">
      <c r="A175" s="34" t="s">
        <v>69</v>
      </c>
      <c r="B175" s="422">
        <v>1328</v>
      </c>
      <c r="C175" s="422">
        <v>108</v>
      </c>
      <c r="D175" s="320" t="s">
        <v>395</v>
      </c>
      <c r="E175" s="423" t="s">
        <v>395</v>
      </c>
      <c r="F175" s="320">
        <v>95</v>
      </c>
      <c r="G175" s="326">
        <v>88</v>
      </c>
      <c r="H175" s="320">
        <v>9</v>
      </c>
      <c r="I175" s="423">
        <v>8.3000000000000007</v>
      </c>
      <c r="J175" s="320" t="s">
        <v>395</v>
      </c>
      <c r="K175" s="423" t="s">
        <v>395</v>
      </c>
      <c r="L175" s="422">
        <v>754</v>
      </c>
      <c r="M175" s="320" t="s">
        <v>395</v>
      </c>
      <c r="N175" s="423" t="s">
        <v>395</v>
      </c>
      <c r="O175" s="320">
        <v>640</v>
      </c>
      <c r="P175" s="423">
        <v>84.9</v>
      </c>
      <c r="Q175" s="320">
        <v>71</v>
      </c>
      <c r="R175" s="423">
        <v>9.4</v>
      </c>
      <c r="S175" s="320" t="s">
        <v>395</v>
      </c>
      <c r="T175" s="423" t="s">
        <v>395</v>
      </c>
      <c r="U175" s="332">
        <v>466</v>
      </c>
      <c r="V175" s="320" t="s">
        <v>395</v>
      </c>
      <c r="W175" s="423" t="s">
        <v>395</v>
      </c>
      <c r="X175" s="320">
        <v>70</v>
      </c>
      <c r="Y175" s="423">
        <v>15</v>
      </c>
      <c r="Z175" s="320">
        <v>207</v>
      </c>
      <c r="AA175" s="423">
        <v>44.4</v>
      </c>
      <c r="AB175" s="320" t="s">
        <v>395</v>
      </c>
      <c r="AC175" s="424" t="s">
        <v>395</v>
      </c>
    </row>
    <row r="176" spans="1:29" ht="14.5" customHeight="1">
      <c r="A176" s="36" t="s">
        <v>82</v>
      </c>
      <c r="B176" s="428">
        <v>42700</v>
      </c>
      <c r="C176" s="428">
        <v>5525</v>
      </c>
      <c r="D176" s="322" t="s">
        <v>395</v>
      </c>
      <c r="E176" s="429" t="s">
        <v>395</v>
      </c>
      <c r="F176" s="322">
        <v>3871</v>
      </c>
      <c r="G176" s="328" t="s">
        <v>395</v>
      </c>
      <c r="H176" s="322">
        <v>1654</v>
      </c>
      <c r="I176" s="429" t="s">
        <v>81</v>
      </c>
      <c r="J176" s="322" t="s">
        <v>395</v>
      </c>
      <c r="K176" s="429" t="s">
        <v>395</v>
      </c>
      <c r="L176" s="428">
        <v>19208</v>
      </c>
      <c r="M176" s="322" t="s">
        <v>395</v>
      </c>
      <c r="N176" s="429" t="s">
        <v>395</v>
      </c>
      <c r="O176" s="322">
        <v>12286</v>
      </c>
      <c r="P176" s="429" t="s">
        <v>395</v>
      </c>
      <c r="Q176" s="322">
        <v>6922</v>
      </c>
      <c r="R176" s="429" t="s">
        <v>81</v>
      </c>
      <c r="S176" s="322" t="s">
        <v>395</v>
      </c>
      <c r="T176" s="429" t="s">
        <v>395</v>
      </c>
      <c r="U176" s="334">
        <v>9200</v>
      </c>
      <c r="V176" s="322" t="s">
        <v>395</v>
      </c>
      <c r="W176" s="429" t="s">
        <v>395</v>
      </c>
      <c r="X176" s="322">
        <v>3432</v>
      </c>
      <c r="Y176" s="429" t="s">
        <v>395</v>
      </c>
      <c r="Z176" s="322">
        <v>5768</v>
      </c>
      <c r="AA176" s="429" t="s">
        <v>81</v>
      </c>
      <c r="AB176" s="322" t="s">
        <v>395</v>
      </c>
      <c r="AC176" s="430" t="s">
        <v>395</v>
      </c>
    </row>
    <row r="177" spans="1:29" ht="14.5" customHeight="1">
      <c r="A177" s="37" t="s">
        <v>71</v>
      </c>
      <c r="B177" s="431">
        <v>10170</v>
      </c>
      <c r="C177" s="431">
        <v>910</v>
      </c>
      <c r="D177" s="323" t="s">
        <v>395</v>
      </c>
      <c r="E177" s="432" t="s">
        <v>395</v>
      </c>
      <c r="F177" s="323">
        <v>685</v>
      </c>
      <c r="G177" s="329" t="s">
        <v>395</v>
      </c>
      <c r="H177" s="323">
        <v>225</v>
      </c>
      <c r="I177" s="432" t="s">
        <v>81</v>
      </c>
      <c r="J177" s="323" t="s">
        <v>395</v>
      </c>
      <c r="K177" s="432" t="s">
        <v>395</v>
      </c>
      <c r="L177" s="431">
        <v>3999</v>
      </c>
      <c r="M177" s="323" t="s">
        <v>395</v>
      </c>
      <c r="N177" s="432" t="s">
        <v>395</v>
      </c>
      <c r="O177" s="323">
        <v>3016</v>
      </c>
      <c r="P177" s="432" t="s">
        <v>395</v>
      </c>
      <c r="Q177" s="323">
        <v>983</v>
      </c>
      <c r="R177" s="432" t="s">
        <v>81</v>
      </c>
      <c r="S177" s="323" t="s">
        <v>395</v>
      </c>
      <c r="T177" s="432" t="s">
        <v>395</v>
      </c>
      <c r="U177" s="335">
        <v>2847</v>
      </c>
      <c r="V177" s="323" t="s">
        <v>395</v>
      </c>
      <c r="W177" s="432" t="s">
        <v>395</v>
      </c>
      <c r="X177" s="323">
        <v>968</v>
      </c>
      <c r="Y177" s="432" t="s">
        <v>395</v>
      </c>
      <c r="Z177" s="323">
        <v>1879</v>
      </c>
      <c r="AA177" s="432" t="s">
        <v>81</v>
      </c>
      <c r="AB177" s="323" t="s">
        <v>395</v>
      </c>
      <c r="AC177" s="433" t="s">
        <v>395</v>
      </c>
    </row>
    <row r="178" spans="1:29" ht="14.5" customHeight="1">
      <c r="A178" s="38" t="s">
        <v>72</v>
      </c>
      <c r="B178" s="434">
        <v>52870</v>
      </c>
      <c r="C178" s="434">
        <v>9028</v>
      </c>
      <c r="D178" s="324">
        <v>2278</v>
      </c>
      <c r="E178" s="435">
        <v>25.2</v>
      </c>
      <c r="F178" s="324">
        <v>4556</v>
      </c>
      <c r="G178" s="330">
        <v>50.5</v>
      </c>
      <c r="H178" s="324">
        <v>1879</v>
      </c>
      <c r="I178" s="435">
        <v>20.8</v>
      </c>
      <c r="J178" s="324">
        <v>315</v>
      </c>
      <c r="K178" s="435">
        <v>3.5</v>
      </c>
      <c r="L178" s="434">
        <v>27431</v>
      </c>
      <c r="M178" s="324">
        <v>2111</v>
      </c>
      <c r="N178" s="435">
        <v>7.7</v>
      </c>
      <c r="O178" s="324">
        <v>15302</v>
      </c>
      <c r="P178" s="435">
        <v>55.8</v>
      </c>
      <c r="Q178" s="324">
        <v>7905</v>
      </c>
      <c r="R178" s="435">
        <v>28.8</v>
      </c>
      <c r="S178" s="324">
        <v>2113</v>
      </c>
      <c r="T178" s="435">
        <v>7.7</v>
      </c>
      <c r="U178" s="336">
        <v>16411</v>
      </c>
      <c r="V178" s="324">
        <v>553</v>
      </c>
      <c r="W178" s="435">
        <v>3.4</v>
      </c>
      <c r="X178" s="324">
        <v>4400</v>
      </c>
      <c r="Y178" s="435">
        <v>26.8</v>
      </c>
      <c r="Z178" s="324">
        <v>7647</v>
      </c>
      <c r="AA178" s="435">
        <v>46.6</v>
      </c>
      <c r="AB178" s="324">
        <v>3811</v>
      </c>
      <c r="AC178" s="436">
        <v>23.2</v>
      </c>
    </row>
    <row r="179" spans="1:29" ht="14.5" customHeight="1">
      <c r="A179" s="1179" t="s">
        <v>426</v>
      </c>
      <c r="B179" s="1179"/>
      <c r="C179" s="1179"/>
      <c r="D179" s="1179"/>
      <c r="E179" s="1179"/>
      <c r="F179" s="1179"/>
      <c r="G179" s="1179"/>
      <c r="H179" s="1179"/>
      <c r="I179" s="1179"/>
      <c r="J179" s="1179"/>
      <c r="K179" s="1179"/>
      <c r="L179" s="1179"/>
      <c r="M179" s="1179"/>
      <c r="N179" s="1179"/>
      <c r="O179" s="1179"/>
      <c r="P179" s="1179"/>
      <c r="Q179" s="1179"/>
      <c r="R179" s="1179"/>
      <c r="S179" s="1179"/>
      <c r="T179" s="1179"/>
      <c r="U179" s="1179"/>
      <c r="V179" s="1179"/>
      <c r="W179" s="1179"/>
      <c r="X179" s="1179"/>
      <c r="Y179" s="1179"/>
      <c r="Z179" s="1179"/>
      <c r="AA179" s="1179"/>
      <c r="AB179" s="1179"/>
      <c r="AC179" s="1179"/>
    </row>
    <row r="180" spans="1:29" ht="14.5" customHeight="1">
      <c r="A180" s="1172" t="s">
        <v>403</v>
      </c>
      <c r="B180" s="1172"/>
      <c r="C180" s="1172"/>
      <c r="D180" s="1172"/>
      <c r="E180" s="1172"/>
      <c r="F180" s="1172"/>
      <c r="G180" s="1172"/>
      <c r="H180" s="1172"/>
      <c r="I180" s="1172"/>
      <c r="J180" s="1172"/>
      <c r="K180" s="1172"/>
      <c r="L180" s="1172"/>
      <c r="M180" s="1172"/>
      <c r="N180" s="1172"/>
      <c r="O180" s="1172"/>
      <c r="P180" s="1172"/>
      <c r="Q180" s="1172"/>
      <c r="R180" s="1172"/>
      <c r="S180" s="1172"/>
      <c r="T180" s="1172"/>
      <c r="U180" s="1172"/>
      <c r="V180" s="1172"/>
      <c r="W180" s="1172"/>
      <c r="X180" s="1172"/>
      <c r="Y180" s="1172"/>
      <c r="Z180" s="1172"/>
      <c r="AA180" s="1172"/>
      <c r="AB180" s="1172"/>
      <c r="AC180" s="1172"/>
    </row>
    <row r="181" spans="1:29" ht="14.5" customHeight="1">
      <c r="A181" s="1172" t="s">
        <v>440</v>
      </c>
      <c r="B181" s="1172"/>
      <c r="C181" s="1172"/>
      <c r="D181" s="1172"/>
      <c r="E181" s="1172"/>
      <c r="F181" s="1172"/>
      <c r="G181" s="1172"/>
      <c r="H181" s="1172"/>
      <c r="I181" s="1172"/>
      <c r="J181" s="1172"/>
      <c r="K181" s="1172"/>
      <c r="L181" s="1172"/>
      <c r="M181" s="1172"/>
      <c r="N181" s="1172"/>
      <c r="O181" s="1172"/>
      <c r="P181" s="1172"/>
      <c r="Q181" s="1172"/>
      <c r="R181" s="1172"/>
      <c r="S181" s="1172"/>
      <c r="T181" s="1172"/>
      <c r="U181" s="1172"/>
      <c r="V181" s="1172"/>
      <c r="W181" s="1172"/>
      <c r="X181" s="1172"/>
      <c r="Y181" s="1172"/>
      <c r="Z181" s="1172"/>
      <c r="AA181" s="1172"/>
      <c r="AB181" s="1172"/>
      <c r="AC181" s="1172"/>
    </row>
    <row r="182" spans="1:29" ht="14.5" customHeight="1"/>
    <row r="183" spans="1:29" ht="14.5" customHeight="1"/>
    <row r="184" spans="1:29" ht="14.5" customHeight="1"/>
  </sheetData>
  <mergeCells count="138">
    <mergeCell ref="A59:AC59"/>
    <mergeCell ref="A60:AC60"/>
    <mergeCell ref="A61:AC61"/>
    <mergeCell ref="Q38:R38"/>
    <mergeCell ref="S38:T38"/>
    <mergeCell ref="V38:W38"/>
    <mergeCell ref="X38:Y38"/>
    <mergeCell ref="Z38:AA38"/>
    <mergeCell ref="A30:AC30"/>
    <mergeCell ref="A31:AC31"/>
    <mergeCell ref="A33:AC33"/>
    <mergeCell ref="A35:AC35"/>
    <mergeCell ref="A36:A39"/>
    <mergeCell ref="B36:AC36"/>
    <mergeCell ref="B37:B38"/>
    <mergeCell ref="C37:K37"/>
    <mergeCell ref="L37:T37"/>
    <mergeCell ref="U37:AC37"/>
    <mergeCell ref="D38:E38"/>
    <mergeCell ref="F38:G38"/>
    <mergeCell ref="H38:I38"/>
    <mergeCell ref="J38:K38"/>
    <mergeCell ref="M38:N38"/>
    <mergeCell ref="O38:P38"/>
    <mergeCell ref="AB38:AC38"/>
    <mergeCell ref="V8:W8"/>
    <mergeCell ref="X8:Y8"/>
    <mergeCell ref="Z8:AA8"/>
    <mergeCell ref="AB8:AC8"/>
    <mergeCell ref="A29:AC29"/>
    <mergeCell ref="A3:AC3"/>
    <mergeCell ref="A5:AC5"/>
    <mergeCell ref="A6:A9"/>
    <mergeCell ref="B6:AC6"/>
    <mergeCell ref="B7:B8"/>
    <mergeCell ref="C7:K7"/>
    <mergeCell ref="L7:T7"/>
    <mergeCell ref="U7:AC7"/>
    <mergeCell ref="D8:E8"/>
    <mergeCell ref="F8:G8"/>
    <mergeCell ref="H8:I8"/>
    <mergeCell ref="J8:K8"/>
    <mergeCell ref="M8:N8"/>
    <mergeCell ref="O8:P8"/>
    <mergeCell ref="Q8:R8"/>
    <mergeCell ref="S8:T8"/>
    <mergeCell ref="A151:AC151"/>
    <mergeCell ref="B127:B128"/>
    <mergeCell ref="S128:T128"/>
    <mergeCell ref="D128:E128"/>
    <mergeCell ref="F128:G128"/>
    <mergeCell ref="H128:I128"/>
    <mergeCell ref="AB128:AC128"/>
    <mergeCell ref="C127:K127"/>
    <mergeCell ref="L127:T127"/>
    <mergeCell ref="U127:AC127"/>
    <mergeCell ref="A150:AC150"/>
    <mergeCell ref="Z98:AA98"/>
    <mergeCell ref="AB98:AC98"/>
    <mergeCell ref="A123:AC123"/>
    <mergeCell ref="S98:T98"/>
    <mergeCell ref="F98:G98"/>
    <mergeCell ref="H98:I98"/>
    <mergeCell ref="A149:AC149"/>
    <mergeCell ref="M128:N128"/>
    <mergeCell ref="O128:P128"/>
    <mergeCell ref="Q128:R128"/>
    <mergeCell ref="O98:P98"/>
    <mergeCell ref="B97:B98"/>
    <mergeCell ref="L97:T97"/>
    <mergeCell ref="A120:AC120"/>
    <mergeCell ref="J98:K98"/>
    <mergeCell ref="M98:N98"/>
    <mergeCell ref="A121:AC121"/>
    <mergeCell ref="C97:K97"/>
    <mergeCell ref="A181:AC181"/>
    <mergeCell ref="A153:AC153"/>
    <mergeCell ref="B156:AC156"/>
    <mergeCell ref="C157:K157"/>
    <mergeCell ref="L157:T157"/>
    <mergeCell ref="U157:AC157"/>
    <mergeCell ref="A179:AC179"/>
    <mergeCell ref="D158:E158"/>
    <mergeCell ref="F158:G158"/>
    <mergeCell ref="H158:I158"/>
    <mergeCell ref="J158:K158"/>
    <mergeCell ref="M158:N158"/>
    <mergeCell ref="X158:Y158"/>
    <mergeCell ref="Z158:AA158"/>
    <mergeCell ref="AB158:AC158"/>
    <mergeCell ref="V158:W158"/>
    <mergeCell ref="A155:AC155"/>
    <mergeCell ref="B157:B158"/>
    <mergeCell ref="A180:AC180"/>
    <mergeCell ref="D68:E68"/>
    <mergeCell ref="F68:G68"/>
    <mergeCell ref="H68:I68"/>
    <mergeCell ref="A63:AC63"/>
    <mergeCell ref="B66:AC66"/>
    <mergeCell ref="C67:K67"/>
    <mergeCell ref="L67:T67"/>
    <mergeCell ref="U67:AC67"/>
    <mergeCell ref="A65:AC65"/>
    <mergeCell ref="A66:A69"/>
    <mergeCell ref="B67:B68"/>
    <mergeCell ref="J68:K68"/>
    <mergeCell ref="M68:N68"/>
    <mergeCell ref="Z68:AA68"/>
    <mergeCell ref="AB68:AC68"/>
    <mergeCell ref="O68:P68"/>
    <mergeCell ref="Q68:R68"/>
    <mergeCell ref="S68:T68"/>
    <mergeCell ref="V68:W68"/>
    <mergeCell ref="X68:Y68"/>
    <mergeCell ref="A89:AC89"/>
    <mergeCell ref="A96:A99"/>
    <mergeCell ref="A126:A129"/>
    <mergeCell ref="A156:A159"/>
    <mergeCell ref="A91:AC91"/>
    <mergeCell ref="A119:AC119"/>
    <mergeCell ref="D98:E98"/>
    <mergeCell ref="O158:P158"/>
    <mergeCell ref="Q158:R158"/>
    <mergeCell ref="S158:T158"/>
    <mergeCell ref="A93:AC93"/>
    <mergeCell ref="B96:AC96"/>
    <mergeCell ref="Q98:R98"/>
    <mergeCell ref="A90:AC90"/>
    <mergeCell ref="B126:AC126"/>
    <mergeCell ref="U97:AC97"/>
    <mergeCell ref="V128:W128"/>
    <mergeCell ref="X128:Y128"/>
    <mergeCell ref="Z128:AA128"/>
    <mergeCell ref="A95:AC95"/>
    <mergeCell ref="A125:AC125"/>
    <mergeCell ref="J128:K128"/>
    <mergeCell ref="V98:W98"/>
    <mergeCell ref="X98:Y98"/>
  </mergeCells>
  <hyperlinks>
    <hyperlink ref="A1" location="Inhalt!A11" display="Zurück zum Inhalt" xr:uid="{00000000-0004-0000-0200-00000000000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0"/>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437" customWidth="1"/>
    <col min="2" max="19" width="11.08203125" style="437" customWidth="1"/>
    <col min="20" max="16384" width="11" style="437"/>
  </cols>
  <sheetData>
    <row r="1" spans="1:16" s="18" customFormat="1" ht="14.5" customHeight="1">
      <c r="A1" s="409" t="s">
        <v>397</v>
      </c>
      <c r="B1" s="31"/>
      <c r="C1" s="31"/>
      <c r="D1" s="31"/>
      <c r="E1" s="31"/>
      <c r="F1" s="31"/>
      <c r="G1" s="31"/>
      <c r="H1" s="31"/>
      <c r="I1" s="31"/>
      <c r="J1" s="31"/>
      <c r="K1" s="31"/>
      <c r="L1" s="31"/>
      <c r="M1" s="31"/>
      <c r="N1" s="31"/>
      <c r="O1" s="31"/>
      <c r="P1" s="31"/>
    </row>
    <row r="2" spans="1:16" s="18" customFormat="1" ht="14.5" customHeight="1">
      <c r="A2" s="456"/>
      <c r="B2" s="31"/>
      <c r="C2" s="31"/>
      <c r="D2" s="31"/>
      <c r="E2" s="31"/>
      <c r="F2" s="31"/>
      <c r="G2" s="31"/>
      <c r="H2" s="31"/>
      <c r="I2" s="31"/>
      <c r="J2" s="31"/>
      <c r="K2" s="31"/>
      <c r="L2" s="31"/>
      <c r="M2" s="31"/>
      <c r="N2" s="31"/>
      <c r="O2" s="31"/>
      <c r="P2" s="31"/>
    </row>
    <row r="3" spans="1:16" ht="25" customHeight="1">
      <c r="A3" s="1173">
        <v>2024</v>
      </c>
      <c r="B3" s="1173"/>
      <c r="C3" s="1173"/>
      <c r="D3" s="1173"/>
      <c r="E3" s="1173"/>
      <c r="F3" s="1173"/>
      <c r="G3" s="1173"/>
      <c r="H3" s="1173"/>
      <c r="I3" s="1173"/>
      <c r="J3" s="1173"/>
      <c r="K3" s="1173"/>
      <c r="L3" s="1173"/>
      <c r="M3" s="1173"/>
      <c r="N3" s="1173"/>
      <c r="O3" s="1173"/>
      <c r="P3" s="1173"/>
    </row>
    <row r="4" spans="1:16" s="404" customFormat="1" ht="14.5" customHeight="1">
      <c r="A4" s="410"/>
      <c r="B4" s="457"/>
      <c r="C4" s="457"/>
      <c r="D4" s="457"/>
      <c r="E4" s="457"/>
      <c r="F4" s="457"/>
      <c r="G4" s="457"/>
      <c r="H4" s="457"/>
      <c r="I4" s="457"/>
      <c r="J4" s="457"/>
      <c r="K4" s="457"/>
      <c r="L4" s="457"/>
      <c r="M4" s="457"/>
      <c r="N4" s="457"/>
      <c r="O4" s="457"/>
      <c r="P4" s="457"/>
    </row>
    <row r="5" spans="1:16" s="404" customFormat="1" ht="14.5" customHeight="1">
      <c r="A5" s="1207" t="s">
        <v>478</v>
      </c>
      <c r="B5" s="1207"/>
      <c r="C5" s="1207"/>
      <c r="D5" s="1207"/>
      <c r="E5" s="1207"/>
      <c r="F5" s="1207"/>
      <c r="G5" s="1207"/>
      <c r="H5" s="1207"/>
      <c r="I5" s="1207"/>
      <c r="J5" s="1207"/>
      <c r="K5" s="1207"/>
      <c r="L5" s="1207"/>
      <c r="M5" s="1207"/>
      <c r="N5" s="1207"/>
      <c r="O5" s="1207"/>
      <c r="P5" s="1207"/>
    </row>
    <row r="6" spans="1:16" s="404" customFormat="1" ht="14.5" customHeight="1">
      <c r="A6" s="1196" t="s">
        <v>43</v>
      </c>
      <c r="B6" s="1199" t="s">
        <v>45</v>
      </c>
      <c r="C6" s="1201" t="s">
        <v>73</v>
      </c>
      <c r="D6" s="1201"/>
      <c r="E6" s="1201"/>
      <c r="F6" s="1201"/>
      <c r="G6" s="1201"/>
      <c r="H6" s="1201"/>
      <c r="I6" s="1201"/>
      <c r="J6" s="1201"/>
      <c r="K6" s="1201"/>
      <c r="L6" s="1201"/>
      <c r="M6" s="1201"/>
      <c r="N6" s="1201"/>
      <c r="O6" s="1201"/>
      <c r="P6" s="1202"/>
    </row>
    <row r="7" spans="1:16" s="404" customFormat="1" ht="31.5" customHeight="1">
      <c r="A7" s="1197"/>
      <c r="B7" s="1200"/>
      <c r="C7" s="1203" t="s">
        <v>83</v>
      </c>
      <c r="D7" s="1203"/>
      <c r="E7" s="1204" t="s">
        <v>84</v>
      </c>
      <c r="F7" s="1204"/>
      <c r="G7" s="1204" t="s">
        <v>85</v>
      </c>
      <c r="H7" s="1204"/>
      <c r="I7" s="1204" t="s">
        <v>86</v>
      </c>
      <c r="J7" s="1204"/>
      <c r="K7" s="1204" t="s">
        <v>87</v>
      </c>
      <c r="L7" s="1204"/>
      <c r="M7" s="1204" t="s">
        <v>88</v>
      </c>
      <c r="N7" s="1204"/>
      <c r="O7" s="1205" t="s">
        <v>89</v>
      </c>
      <c r="P7" s="1206"/>
    </row>
    <row r="8" spans="1:16" s="404" customFormat="1" ht="14.5" customHeight="1" thickBot="1">
      <c r="A8" s="1198"/>
      <c r="B8" s="458" t="s">
        <v>37</v>
      </c>
      <c r="C8" s="459" t="s">
        <v>37</v>
      </c>
      <c r="D8" s="460" t="s">
        <v>53</v>
      </c>
      <c r="E8" s="461" t="s">
        <v>37</v>
      </c>
      <c r="F8" s="462" t="s">
        <v>53</v>
      </c>
      <c r="G8" s="459" t="s">
        <v>37</v>
      </c>
      <c r="H8" s="460" t="s">
        <v>53</v>
      </c>
      <c r="I8" s="459" t="s">
        <v>37</v>
      </c>
      <c r="J8" s="460" t="s">
        <v>53</v>
      </c>
      <c r="K8" s="461" t="s">
        <v>37</v>
      </c>
      <c r="L8" s="462" t="s">
        <v>53</v>
      </c>
      <c r="M8" s="459" t="s">
        <v>37</v>
      </c>
      <c r="N8" s="460" t="s">
        <v>53</v>
      </c>
      <c r="O8" s="461" t="s">
        <v>37</v>
      </c>
      <c r="P8" s="463" t="s">
        <v>53</v>
      </c>
    </row>
    <row r="9" spans="1:16" s="404" customFormat="1" ht="14.5" customHeight="1">
      <c r="A9" s="40" t="s">
        <v>90</v>
      </c>
      <c r="B9" s="419">
        <v>9556</v>
      </c>
      <c r="C9" s="319">
        <v>144</v>
      </c>
      <c r="D9" s="420">
        <f>C9/B9*100</f>
        <v>1.5069066555043951</v>
      </c>
      <c r="E9" s="319">
        <v>2729</v>
      </c>
      <c r="F9" s="420">
        <f>E9/B9*100</f>
        <v>28.557974047718709</v>
      </c>
      <c r="G9" s="319">
        <v>4659</v>
      </c>
      <c r="H9" s="420">
        <f>G9/B9*100</f>
        <v>48.754709083298451</v>
      </c>
      <c r="I9" s="319">
        <v>1155</v>
      </c>
      <c r="J9" s="420">
        <f>I9/B9*100</f>
        <v>12.086647132691503</v>
      </c>
      <c r="K9" s="319">
        <v>380</v>
      </c>
      <c r="L9" s="420">
        <f>K9/B9*100</f>
        <v>3.9765592298032648</v>
      </c>
      <c r="M9" s="319">
        <v>171</v>
      </c>
      <c r="N9" s="420">
        <f>M9/B9*100</f>
        <v>1.7894516534114693</v>
      </c>
      <c r="O9" s="319">
        <v>318</v>
      </c>
      <c r="P9" s="421">
        <f>O9/B9*100</f>
        <v>3.3277521975722055</v>
      </c>
    </row>
    <row r="10" spans="1:16" s="404" customFormat="1" ht="14.5" customHeight="1">
      <c r="A10" s="29" t="s">
        <v>55</v>
      </c>
      <c r="B10" s="422">
        <v>9501</v>
      </c>
      <c r="C10" s="320">
        <v>377</v>
      </c>
      <c r="D10" s="423">
        <f t="shared" ref="D10:D27" si="0">C10/B10*100</f>
        <v>3.9680033680665194</v>
      </c>
      <c r="E10" s="320">
        <v>3051</v>
      </c>
      <c r="F10" s="423">
        <f t="shared" ref="F10:F27" si="1">E10/B10*100</f>
        <v>32.112409220082093</v>
      </c>
      <c r="G10" s="320">
        <v>3634</v>
      </c>
      <c r="H10" s="423">
        <f t="shared" ref="H10:H27" si="2">G10/B10*100</f>
        <v>38.248605409956852</v>
      </c>
      <c r="I10" s="320">
        <v>1457</v>
      </c>
      <c r="J10" s="423">
        <f t="shared" ref="J10:J27" si="3">I10/B10*100</f>
        <v>15.335227870750447</v>
      </c>
      <c r="K10" s="320">
        <v>566</v>
      </c>
      <c r="L10" s="423">
        <f t="shared" ref="L10:L27" si="4">K10/B10*100</f>
        <v>5.9572676560362066</v>
      </c>
      <c r="M10" s="320">
        <v>229</v>
      </c>
      <c r="N10" s="423">
        <f t="shared" ref="N10:N27" si="5">M10/B10*100</f>
        <v>2.4102726028839068</v>
      </c>
      <c r="O10" s="320">
        <v>187</v>
      </c>
      <c r="P10" s="424">
        <f t="shared" ref="P10:P27" si="6">O10/B10*100</f>
        <v>1.9682138722239764</v>
      </c>
    </row>
    <row r="11" spans="1:16" s="404" customFormat="1" ht="14.5" customHeight="1">
      <c r="A11" s="28" t="s">
        <v>56</v>
      </c>
      <c r="B11" s="425">
        <v>2861</v>
      </c>
      <c r="C11" s="321">
        <v>621</v>
      </c>
      <c r="D11" s="426">
        <f t="shared" si="0"/>
        <v>21.705697308633347</v>
      </c>
      <c r="E11" s="321">
        <v>160</v>
      </c>
      <c r="F11" s="426">
        <f t="shared" si="1"/>
        <v>5.5924501922404755</v>
      </c>
      <c r="G11" s="321">
        <v>667</v>
      </c>
      <c r="H11" s="426">
        <f t="shared" si="2"/>
        <v>23.313526738902482</v>
      </c>
      <c r="I11" s="321">
        <v>696</v>
      </c>
      <c r="J11" s="426">
        <f t="shared" si="3"/>
        <v>24.327158336246068</v>
      </c>
      <c r="K11" s="321">
        <v>287</v>
      </c>
      <c r="L11" s="426">
        <f t="shared" si="4"/>
        <v>10.031457532331354</v>
      </c>
      <c r="M11" s="321">
        <v>160</v>
      </c>
      <c r="N11" s="426">
        <f t="shared" si="5"/>
        <v>5.5924501922404755</v>
      </c>
      <c r="O11" s="321">
        <v>270</v>
      </c>
      <c r="P11" s="427">
        <f t="shared" si="6"/>
        <v>9.4372596994058018</v>
      </c>
    </row>
    <row r="12" spans="1:16" s="404" customFormat="1" ht="14.5" customHeight="1">
      <c r="A12" s="29" t="s">
        <v>57</v>
      </c>
      <c r="B12" s="422">
        <v>1623</v>
      </c>
      <c r="C12" s="320">
        <v>86</v>
      </c>
      <c r="D12" s="423">
        <f t="shared" si="0"/>
        <v>5.2988293284041896</v>
      </c>
      <c r="E12" s="320">
        <v>200</v>
      </c>
      <c r="F12" s="423">
        <f t="shared" si="1"/>
        <v>12.322858903265557</v>
      </c>
      <c r="G12" s="320">
        <v>677</v>
      </c>
      <c r="H12" s="423">
        <f t="shared" si="2"/>
        <v>41.712877387553917</v>
      </c>
      <c r="I12" s="320">
        <v>332</v>
      </c>
      <c r="J12" s="423">
        <f t="shared" si="3"/>
        <v>20.455945779420826</v>
      </c>
      <c r="K12" s="320">
        <v>154</v>
      </c>
      <c r="L12" s="423">
        <f t="shared" si="4"/>
        <v>9.4886013555144793</v>
      </c>
      <c r="M12" s="320">
        <v>70</v>
      </c>
      <c r="N12" s="423">
        <f t="shared" si="5"/>
        <v>4.3130006161429453</v>
      </c>
      <c r="O12" s="320">
        <v>104</v>
      </c>
      <c r="P12" s="424">
        <f t="shared" si="6"/>
        <v>6.4078866296980896</v>
      </c>
    </row>
    <row r="13" spans="1:16" s="404" customFormat="1" ht="14.5" customHeight="1">
      <c r="A13" s="28" t="s">
        <v>58</v>
      </c>
      <c r="B13" s="425">
        <v>468</v>
      </c>
      <c r="C13" s="321">
        <v>103</v>
      </c>
      <c r="D13" s="426">
        <f t="shared" si="0"/>
        <v>22.008547008547009</v>
      </c>
      <c r="E13" s="321">
        <v>14</v>
      </c>
      <c r="F13" s="426">
        <f t="shared" si="1"/>
        <v>2.9914529914529915</v>
      </c>
      <c r="G13" s="321">
        <v>120</v>
      </c>
      <c r="H13" s="426">
        <f t="shared" si="2"/>
        <v>25.641025641025639</v>
      </c>
      <c r="I13" s="321">
        <v>132</v>
      </c>
      <c r="J13" s="426">
        <f t="shared" si="3"/>
        <v>28.205128205128204</v>
      </c>
      <c r="K13" s="321">
        <v>65</v>
      </c>
      <c r="L13" s="426">
        <f t="shared" si="4"/>
        <v>13.888888888888889</v>
      </c>
      <c r="M13" s="321">
        <v>18</v>
      </c>
      <c r="N13" s="426">
        <f t="shared" si="5"/>
        <v>3.8461538461538463</v>
      </c>
      <c r="O13" s="321">
        <v>16</v>
      </c>
      <c r="P13" s="427">
        <f t="shared" si="6"/>
        <v>3.4188034188034191</v>
      </c>
    </row>
    <row r="14" spans="1:16" s="404" customFormat="1" ht="14.5" customHeight="1">
      <c r="A14" s="29" t="s">
        <v>59</v>
      </c>
      <c r="B14" s="422">
        <v>1169</v>
      </c>
      <c r="C14" s="320">
        <v>125</v>
      </c>
      <c r="D14" s="423">
        <f t="shared" si="0"/>
        <v>10.692899914456801</v>
      </c>
      <c r="E14" s="320">
        <v>34</v>
      </c>
      <c r="F14" s="423">
        <f t="shared" si="1"/>
        <v>2.9084687767322497</v>
      </c>
      <c r="G14" s="320">
        <v>208</v>
      </c>
      <c r="H14" s="423">
        <f t="shared" si="2"/>
        <v>17.792985457656115</v>
      </c>
      <c r="I14" s="320">
        <v>372</v>
      </c>
      <c r="J14" s="423">
        <f t="shared" si="3"/>
        <v>31.822070145423435</v>
      </c>
      <c r="K14" s="320">
        <v>201</v>
      </c>
      <c r="L14" s="423">
        <f t="shared" si="4"/>
        <v>17.194183062446537</v>
      </c>
      <c r="M14" s="320">
        <v>118</v>
      </c>
      <c r="N14" s="423">
        <f t="shared" si="5"/>
        <v>10.094097519247219</v>
      </c>
      <c r="O14" s="320">
        <v>111</v>
      </c>
      <c r="P14" s="424">
        <f t="shared" si="6"/>
        <v>9.4952951240376393</v>
      </c>
    </row>
    <row r="15" spans="1:16" s="404" customFormat="1" ht="14.5" customHeight="1">
      <c r="A15" s="28" t="s">
        <v>60</v>
      </c>
      <c r="B15" s="425">
        <v>4342</v>
      </c>
      <c r="C15" s="321">
        <v>297</v>
      </c>
      <c r="D15" s="426">
        <f t="shared" si="0"/>
        <v>6.840165822201751</v>
      </c>
      <c r="E15" s="321">
        <v>134</v>
      </c>
      <c r="F15" s="426">
        <f t="shared" si="1"/>
        <v>3.0861354214647627</v>
      </c>
      <c r="G15" s="321">
        <v>750</v>
      </c>
      <c r="H15" s="426">
        <f t="shared" si="2"/>
        <v>17.273146015660988</v>
      </c>
      <c r="I15" s="321">
        <v>1466</v>
      </c>
      <c r="J15" s="426">
        <f t="shared" si="3"/>
        <v>33.763242745278674</v>
      </c>
      <c r="K15" s="321">
        <v>1018</v>
      </c>
      <c r="L15" s="426">
        <f t="shared" si="4"/>
        <v>23.445416858590512</v>
      </c>
      <c r="M15" s="321">
        <v>371</v>
      </c>
      <c r="N15" s="426">
        <f t="shared" si="5"/>
        <v>8.5444495624136341</v>
      </c>
      <c r="O15" s="321">
        <v>306</v>
      </c>
      <c r="P15" s="427">
        <f t="shared" si="6"/>
        <v>7.0474435743896819</v>
      </c>
    </row>
    <row r="16" spans="1:16" s="404" customFormat="1" ht="14.5" customHeight="1">
      <c r="A16" s="29" t="s">
        <v>91</v>
      </c>
      <c r="B16" s="422">
        <v>964</v>
      </c>
      <c r="C16" s="320">
        <v>37</v>
      </c>
      <c r="D16" s="423">
        <f t="shared" si="0"/>
        <v>3.8381742738589213</v>
      </c>
      <c r="E16" s="320">
        <v>50</v>
      </c>
      <c r="F16" s="423">
        <f t="shared" si="1"/>
        <v>5.186721991701245</v>
      </c>
      <c r="G16" s="320">
        <v>565</v>
      </c>
      <c r="H16" s="423">
        <f t="shared" si="2"/>
        <v>58.609958506224068</v>
      </c>
      <c r="I16" s="320">
        <v>252</v>
      </c>
      <c r="J16" s="423">
        <f t="shared" si="3"/>
        <v>26.141078838174277</v>
      </c>
      <c r="K16" s="320">
        <v>50</v>
      </c>
      <c r="L16" s="423">
        <f t="shared" si="4"/>
        <v>5.186721991701245</v>
      </c>
      <c r="M16" s="320">
        <v>7</v>
      </c>
      <c r="N16" s="423">
        <f t="shared" si="5"/>
        <v>0.72614107883817425</v>
      </c>
      <c r="O16" s="320">
        <v>3</v>
      </c>
      <c r="P16" s="424">
        <f t="shared" si="6"/>
        <v>0.31120331950207469</v>
      </c>
    </row>
    <row r="17" spans="1:16" s="404" customFormat="1" ht="14.5" customHeight="1">
      <c r="A17" s="28" t="s">
        <v>62</v>
      </c>
      <c r="B17" s="425">
        <v>5439</v>
      </c>
      <c r="C17" s="321">
        <v>479</v>
      </c>
      <c r="D17" s="426">
        <f t="shared" si="0"/>
        <v>8.8067659496230917</v>
      </c>
      <c r="E17" s="321">
        <v>272</v>
      </c>
      <c r="F17" s="426">
        <f t="shared" si="1"/>
        <v>5.0009192866335725</v>
      </c>
      <c r="G17" s="321">
        <v>2522</v>
      </c>
      <c r="H17" s="426">
        <f t="shared" si="2"/>
        <v>46.368817797389227</v>
      </c>
      <c r="I17" s="321">
        <v>1469</v>
      </c>
      <c r="J17" s="426">
        <f t="shared" si="3"/>
        <v>27.008641294355577</v>
      </c>
      <c r="K17" s="321">
        <v>284</v>
      </c>
      <c r="L17" s="426">
        <f t="shared" si="4"/>
        <v>5.2215480786909358</v>
      </c>
      <c r="M17" s="321">
        <v>147</v>
      </c>
      <c r="N17" s="426">
        <f t="shared" si="5"/>
        <v>2.7027027027027026</v>
      </c>
      <c r="O17" s="321">
        <v>266</v>
      </c>
      <c r="P17" s="427">
        <f t="shared" si="6"/>
        <v>4.89060489060489</v>
      </c>
    </row>
    <row r="18" spans="1:16" s="404" customFormat="1" ht="14.5" customHeight="1">
      <c r="A18" s="29" t="s">
        <v>92</v>
      </c>
      <c r="B18" s="422">
        <v>10731</v>
      </c>
      <c r="C18" s="320">
        <v>855</v>
      </c>
      <c r="D18" s="423">
        <f t="shared" si="0"/>
        <v>7.9675705898797871</v>
      </c>
      <c r="E18" s="320">
        <v>252</v>
      </c>
      <c r="F18" s="423">
        <f t="shared" si="1"/>
        <v>2.3483365949119372</v>
      </c>
      <c r="G18" s="320">
        <v>2791</v>
      </c>
      <c r="H18" s="423">
        <f t="shared" si="2"/>
        <v>26.008759668250864</v>
      </c>
      <c r="I18" s="320">
        <v>4488</v>
      </c>
      <c r="J18" s="423">
        <f t="shared" si="3"/>
        <v>41.822756499860219</v>
      </c>
      <c r="K18" s="320">
        <v>1305</v>
      </c>
      <c r="L18" s="423">
        <f t="shared" si="4"/>
        <v>12.161028795079677</v>
      </c>
      <c r="M18" s="320">
        <v>507</v>
      </c>
      <c r="N18" s="423">
        <f t="shared" si="5"/>
        <v>4.7246295778585408</v>
      </c>
      <c r="O18" s="320">
        <v>533</v>
      </c>
      <c r="P18" s="424">
        <f t="shared" si="6"/>
        <v>4.9669182741589788</v>
      </c>
    </row>
    <row r="19" spans="1:16" s="404" customFormat="1" ht="14.5" customHeight="1">
      <c r="A19" s="28" t="s">
        <v>64</v>
      </c>
      <c r="B19" s="425">
        <v>2597</v>
      </c>
      <c r="C19" s="321">
        <v>105</v>
      </c>
      <c r="D19" s="426">
        <f t="shared" si="0"/>
        <v>4.0431266846361185</v>
      </c>
      <c r="E19" s="321">
        <v>335</v>
      </c>
      <c r="F19" s="426">
        <f t="shared" si="1"/>
        <v>12.899499422410473</v>
      </c>
      <c r="G19" s="321">
        <v>1582</v>
      </c>
      <c r="H19" s="426">
        <f t="shared" si="2"/>
        <v>60.916442048517517</v>
      </c>
      <c r="I19" s="321">
        <v>402</v>
      </c>
      <c r="J19" s="426">
        <f t="shared" si="3"/>
        <v>15.479399306892569</v>
      </c>
      <c r="K19" s="321">
        <v>93</v>
      </c>
      <c r="L19" s="426">
        <f t="shared" si="4"/>
        <v>3.5810550635348477</v>
      </c>
      <c r="M19" s="321">
        <v>44</v>
      </c>
      <c r="N19" s="426">
        <f t="shared" si="5"/>
        <v>1.6942626107046592</v>
      </c>
      <c r="O19" s="321">
        <v>36</v>
      </c>
      <c r="P19" s="427">
        <f t="shared" si="6"/>
        <v>1.3862148633038121</v>
      </c>
    </row>
    <row r="20" spans="1:16" s="404" customFormat="1" ht="14.5" customHeight="1">
      <c r="A20" s="29" t="s">
        <v>65</v>
      </c>
      <c r="B20" s="422">
        <v>478</v>
      </c>
      <c r="C20" s="320">
        <v>21</v>
      </c>
      <c r="D20" s="423">
        <f t="shared" si="0"/>
        <v>4.3933054393305433</v>
      </c>
      <c r="E20" s="320">
        <v>5</v>
      </c>
      <c r="F20" s="423">
        <f t="shared" si="1"/>
        <v>1.0460251046025104</v>
      </c>
      <c r="G20" s="320">
        <v>202</v>
      </c>
      <c r="H20" s="423">
        <f t="shared" si="2"/>
        <v>42.25941422594142</v>
      </c>
      <c r="I20" s="320">
        <v>174</v>
      </c>
      <c r="J20" s="423">
        <f t="shared" si="3"/>
        <v>36.401673640167367</v>
      </c>
      <c r="K20" s="320">
        <v>42</v>
      </c>
      <c r="L20" s="423">
        <f t="shared" si="4"/>
        <v>8.7866108786610866</v>
      </c>
      <c r="M20" s="320">
        <v>22</v>
      </c>
      <c r="N20" s="423">
        <f t="shared" si="5"/>
        <v>4.6025104602510458</v>
      </c>
      <c r="O20" s="320">
        <v>12</v>
      </c>
      <c r="P20" s="424">
        <f t="shared" si="6"/>
        <v>2.510460251046025</v>
      </c>
    </row>
    <row r="21" spans="1:16" s="404" customFormat="1" ht="14.5" customHeight="1">
      <c r="A21" s="28" t="s">
        <v>66</v>
      </c>
      <c r="B21" s="425">
        <v>2347</v>
      </c>
      <c r="C21" s="321">
        <v>83</v>
      </c>
      <c r="D21" s="426">
        <f t="shared" si="0"/>
        <v>3.5364294844482314</v>
      </c>
      <c r="E21" s="321">
        <v>31</v>
      </c>
      <c r="F21" s="426">
        <f t="shared" si="1"/>
        <v>1.3208351086493395</v>
      </c>
      <c r="G21" s="321">
        <v>299</v>
      </c>
      <c r="H21" s="426">
        <f t="shared" si="2"/>
        <v>12.739667660843629</v>
      </c>
      <c r="I21" s="321">
        <v>1051</v>
      </c>
      <c r="J21" s="426">
        <f t="shared" si="3"/>
        <v>44.780570941627609</v>
      </c>
      <c r="K21" s="321">
        <v>566</v>
      </c>
      <c r="L21" s="426">
        <f t="shared" si="4"/>
        <v>24.115892628887941</v>
      </c>
      <c r="M21" s="321">
        <v>177</v>
      </c>
      <c r="N21" s="426">
        <f t="shared" si="5"/>
        <v>7.5415423945462283</v>
      </c>
      <c r="O21" s="321">
        <v>140</v>
      </c>
      <c r="P21" s="427">
        <f t="shared" si="6"/>
        <v>5.9650617809970177</v>
      </c>
    </row>
    <row r="22" spans="1:16" s="404" customFormat="1" ht="14.5" customHeight="1">
      <c r="A22" s="29" t="s">
        <v>93</v>
      </c>
      <c r="B22" s="422">
        <v>1412</v>
      </c>
      <c r="C22" s="320">
        <v>47</v>
      </c>
      <c r="D22" s="423">
        <f t="shared" si="0"/>
        <v>3.3286118980169968</v>
      </c>
      <c r="E22" s="320">
        <v>75</v>
      </c>
      <c r="F22" s="423">
        <f t="shared" si="1"/>
        <v>5.3116147308781869</v>
      </c>
      <c r="G22" s="320">
        <v>650</v>
      </c>
      <c r="H22" s="423">
        <f t="shared" si="2"/>
        <v>46.033994334277622</v>
      </c>
      <c r="I22" s="320">
        <v>428</v>
      </c>
      <c r="J22" s="423">
        <f t="shared" si="3"/>
        <v>30.31161473087819</v>
      </c>
      <c r="K22" s="320">
        <v>138</v>
      </c>
      <c r="L22" s="423">
        <f t="shared" si="4"/>
        <v>9.7733711048158654</v>
      </c>
      <c r="M22" s="320">
        <v>48</v>
      </c>
      <c r="N22" s="423">
        <f t="shared" si="5"/>
        <v>3.3994334277620402</v>
      </c>
      <c r="O22" s="320">
        <v>26</v>
      </c>
      <c r="P22" s="424">
        <f t="shared" si="6"/>
        <v>1.8413597733711047</v>
      </c>
    </row>
    <row r="23" spans="1:16" s="404" customFormat="1" ht="14.5" customHeight="1">
      <c r="A23" s="30" t="s">
        <v>94</v>
      </c>
      <c r="B23" s="425">
        <v>1825</v>
      </c>
      <c r="C23" s="321">
        <v>132</v>
      </c>
      <c r="D23" s="426">
        <f t="shared" si="0"/>
        <v>7.2328767123287676</v>
      </c>
      <c r="E23" s="321">
        <v>22</v>
      </c>
      <c r="F23" s="426">
        <f t="shared" si="1"/>
        <v>1.2054794520547945</v>
      </c>
      <c r="G23" s="321">
        <v>407</v>
      </c>
      <c r="H23" s="426">
        <f t="shared" si="2"/>
        <v>22.301369863013697</v>
      </c>
      <c r="I23" s="321">
        <v>819</v>
      </c>
      <c r="J23" s="426">
        <f t="shared" si="3"/>
        <v>44.87671232876712</v>
      </c>
      <c r="K23" s="321">
        <v>264</v>
      </c>
      <c r="L23" s="426">
        <f t="shared" si="4"/>
        <v>14.465753424657535</v>
      </c>
      <c r="M23" s="321">
        <v>80</v>
      </c>
      <c r="N23" s="426">
        <f t="shared" si="5"/>
        <v>4.3835616438356162</v>
      </c>
      <c r="O23" s="321">
        <v>101</v>
      </c>
      <c r="P23" s="427">
        <f t="shared" si="6"/>
        <v>5.5342465753424657</v>
      </c>
    </row>
    <row r="24" spans="1:16" s="404" customFormat="1" ht="14.5" customHeight="1" thickBot="1">
      <c r="A24" s="41" t="s">
        <v>69</v>
      </c>
      <c r="B24" s="422">
        <v>1351</v>
      </c>
      <c r="C24" s="320">
        <v>16</v>
      </c>
      <c r="D24" s="423">
        <f t="shared" si="0"/>
        <v>1.1843079200592153</v>
      </c>
      <c r="E24" s="320">
        <v>43</v>
      </c>
      <c r="F24" s="423">
        <f t="shared" si="1"/>
        <v>3.1828275351591411</v>
      </c>
      <c r="G24" s="320">
        <v>373</v>
      </c>
      <c r="H24" s="423">
        <f t="shared" si="2"/>
        <v>27.609178386380457</v>
      </c>
      <c r="I24" s="320">
        <v>763</v>
      </c>
      <c r="J24" s="423">
        <f t="shared" si="3"/>
        <v>56.476683937823836</v>
      </c>
      <c r="K24" s="320">
        <v>121</v>
      </c>
      <c r="L24" s="423">
        <f t="shared" si="4"/>
        <v>8.956328645447817</v>
      </c>
      <c r="M24" s="320">
        <v>23</v>
      </c>
      <c r="N24" s="423">
        <f t="shared" si="5"/>
        <v>1.7024426350851223</v>
      </c>
      <c r="O24" s="320">
        <v>12</v>
      </c>
      <c r="P24" s="424">
        <f t="shared" si="6"/>
        <v>0.8882309400444115</v>
      </c>
    </row>
    <row r="25" spans="1:16" s="404" customFormat="1" ht="14.5" customHeight="1">
      <c r="A25" s="42" t="s">
        <v>70</v>
      </c>
      <c r="B25" s="428">
        <v>46106</v>
      </c>
      <c r="C25" s="322">
        <v>2638</v>
      </c>
      <c r="D25" s="429">
        <f t="shared" si="0"/>
        <v>5.7215980566520628</v>
      </c>
      <c r="E25" s="322">
        <v>6848</v>
      </c>
      <c r="F25" s="429">
        <f t="shared" si="1"/>
        <v>14.852730664121808</v>
      </c>
      <c r="G25" s="322">
        <v>16875</v>
      </c>
      <c r="H25" s="429">
        <f t="shared" si="2"/>
        <v>36.600442458682167</v>
      </c>
      <c r="I25" s="322">
        <v>11934</v>
      </c>
      <c r="J25" s="429">
        <f t="shared" si="3"/>
        <v>25.883832906780029</v>
      </c>
      <c r="K25" s="322">
        <v>4218</v>
      </c>
      <c r="L25" s="429">
        <f t="shared" si="4"/>
        <v>9.1484839283390453</v>
      </c>
      <c r="M25" s="322">
        <v>1707</v>
      </c>
      <c r="N25" s="429">
        <f t="shared" si="5"/>
        <v>3.7023380904871379</v>
      </c>
      <c r="O25" s="322">
        <v>1886</v>
      </c>
      <c r="P25" s="430">
        <f t="shared" si="6"/>
        <v>4.0905738949377515</v>
      </c>
    </row>
    <row r="26" spans="1:16" s="404" customFormat="1" ht="14.5" customHeight="1">
      <c r="A26" s="43" t="s">
        <v>71</v>
      </c>
      <c r="B26" s="431">
        <v>10558</v>
      </c>
      <c r="C26" s="323">
        <v>890</v>
      </c>
      <c r="D26" s="432">
        <f t="shared" si="0"/>
        <v>8.429626823261982</v>
      </c>
      <c r="E26" s="323">
        <v>559</v>
      </c>
      <c r="F26" s="432">
        <f t="shared" si="1"/>
        <v>5.2945633642735368</v>
      </c>
      <c r="G26" s="323">
        <v>3231</v>
      </c>
      <c r="H26" s="432">
        <f t="shared" si="2"/>
        <v>30.602386815684788</v>
      </c>
      <c r="I26" s="323">
        <v>3522</v>
      </c>
      <c r="J26" s="432">
        <f t="shared" si="3"/>
        <v>33.35859064216708</v>
      </c>
      <c r="K26" s="323">
        <v>1316</v>
      </c>
      <c r="L26" s="432">
        <f t="shared" si="4"/>
        <v>12.464481909452548</v>
      </c>
      <c r="M26" s="323">
        <v>485</v>
      </c>
      <c r="N26" s="432">
        <f t="shared" si="5"/>
        <v>4.5936730441371472</v>
      </c>
      <c r="O26" s="323">
        <v>555</v>
      </c>
      <c r="P26" s="433">
        <f t="shared" si="6"/>
        <v>5.2566774010229214</v>
      </c>
    </row>
    <row r="27" spans="1:16" s="404" customFormat="1" ht="14.5" customHeight="1">
      <c r="A27" s="44" t="s">
        <v>72</v>
      </c>
      <c r="B27" s="434">
        <v>56664</v>
      </c>
      <c r="C27" s="324">
        <v>3528</v>
      </c>
      <c r="D27" s="435">
        <f t="shared" si="0"/>
        <v>6.2261753494282086</v>
      </c>
      <c r="E27" s="324">
        <v>7407</v>
      </c>
      <c r="F27" s="435">
        <f t="shared" si="1"/>
        <v>13.071791613722999</v>
      </c>
      <c r="G27" s="324">
        <v>20106</v>
      </c>
      <c r="H27" s="435">
        <f t="shared" si="2"/>
        <v>35.482846251588313</v>
      </c>
      <c r="I27" s="324">
        <v>15456</v>
      </c>
      <c r="J27" s="435">
        <f t="shared" si="3"/>
        <v>27.276577721304534</v>
      </c>
      <c r="K27" s="324">
        <v>5534</v>
      </c>
      <c r="L27" s="435">
        <f t="shared" si="4"/>
        <v>9.7663419455033171</v>
      </c>
      <c r="M27" s="324">
        <v>2192</v>
      </c>
      <c r="N27" s="435">
        <f t="shared" si="5"/>
        <v>3.8684173372864601</v>
      </c>
      <c r="O27" s="324">
        <v>2441</v>
      </c>
      <c r="P27" s="436">
        <f t="shared" si="6"/>
        <v>4.3078497811661727</v>
      </c>
    </row>
    <row r="28" spans="1:16" s="404" customFormat="1" ht="14.5" customHeight="1">
      <c r="A28" s="1208" t="s">
        <v>404</v>
      </c>
      <c r="B28" s="1208"/>
      <c r="C28" s="1209"/>
      <c r="D28" s="1209"/>
      <c r="E28" s="1209"/>
      <c r="F28" s="1209"/>
      <c r="G28" s="1209"/>
      <c r="H28" s="1209"/>
      <c r="I28" s="1209"/>
      <c r="J28" s="1209"/>
      <c r="K28" s="1209"/>
      <c r="L28" s="1209"/>
      <c r="M28" s="1209"/>
      <c r="N28" s="1209"/>
      <c r="O28" s="1209"/>
      <c r="P28" s="1209"/>
    </row>
    <row r="29" spans="1:16" s="404" customFormat="1" ht="14.5" customHeight="1">
      <c r="A29" s="1177" t="s">
        <v>447</v>
      </c>
      <c r="B29" s="1177"/>
      <c r="C29" s="1177"/>
      <c r="D29" s="1177"/>
      <c r="E29" s="1177"/>
      <c r="F29" s="1177"/>
      <c r="G29" s="1177"/>
      <c r="H29" s="1177"/>
      <c r="I29" s="1177"/>
      <c r="J29" s="1177"/>
      <c r="K29" s="1177"/>
      <c r="L29" s="1177"/>
      <c r="M29" s="1177"/>
      <c r="N29" s="1177"/>
      <c r="O29" s="1177"/>
      <c r="P29" s="1177"/>
    </row>
    <row r="30" spans="1:16" s="18" customFormat="1" ht="14.5" customHeight="1">
      <c r="A30" s="456"/>
      <c r="B30" s="31"/>
      <c r="C30" s="31"/>
      <c r="D30" s="31"/>
      <c r="E30" s="31"/>
      <c r="F30" s="31"/>
      <c r="G30" s="31"/>
      <c r="H30" s="31"/>
      <c r="I30" s="31"/>
      <c r="J30" s="31"/>
      <c r="K30" s="31"/>
      <c r="L30" s="31"/>
      <c r="M30" s="31"/>
      <c r="N30" s="31"/>
      <c r="O30" s="31"/>
      <c r="P30" s="31"/>
    </row>
    <row r="31" spans="1:16" ht="25" customHeight="1">
      <c r="A31" s="1173">
        <v>2023</v>
      </c>
      <c r="B31" s="1173"/>
      <c r="C31" s="1173"/>
      <c r="D31" s="1173"/>
      <c r="E31" s="1173"/>
      <c r="F31" s="1173"/>
      <c r="G31" s="1173"/>
      <c r="H31" s="1173"/>
      <c r="I31" s="1173"/>
      <c r="J31" s="1173"/>
      <c r="K31" s="1173"/>
      <c r="L31" s="1173"/>
      <c r="M31" s="1173"/>
      <c r="N31" s="1173"/>
      <c r="O31" s="1173"/>
      <c r="P31" s="1173"/>
    </row>
    <row r="32" spans="1:16" s="404" customFormat="1" ht="14.5" customHeight="1">
      <c r="A32" s="410"/>
      <c r="B32" s="457"/>
      <c r="C32" s="457"/>
      <c r="D32" s="457"/>
      <c r="E32" s="457"/>
      <c r="F32" s="457"/>
      <c r="G32" s="457"/>
      <c r="H32" s="457"/>
      <c r="I32" s="457"/>
      <c r="J32" s="457"/>
      <c r="K32" s="457"/>
      <c r="L32" s="457"/>
      <c r="M32" s="457"/>
      <c r="N32" s="457"/>
      <c r="O32" s="457"/>
      <c r="P32" s="457"/>
    </row>
    <row r="33" spans="1:16" s="404" customFormat="1" ht="14.5" customHeight="1">
      <c r="A33" s="1207" t="s">
        <v>479</v>
      </c>
      <c r="B33" s="1207"/>
      <c r="C33" s="1207"/>
      <c r="D33" s="1207"/>
      <c r="E33" s="1207"/>
      <c r="F33" s="1207"/>
      <c r="G33" s="1207"/>
      <c r="H33" s="1207"/>
      <c r="I33" s="1207"/>
      <c r="J33" s="1207"/>
      <c r="K33" s="1207"/>
      <c r="L33" s="1207"/>
      <c r="M33" s="1207"/>
      <c r="N33" s="1207"/>
      <c r="O33" s="1207"/>
      <c r="P33" s="1207"/>
    </row>
    <row r="34" spans="1:16" s="404" customFormat="1" ht="14.5" customHeight="1">
      <c r="A34" s="1196" t="s">
        <v>43</v>
      </c>
      <c r="B34" s="1199" t="s">
        <v>45</v>
      </c>
      <c r="C34" s="1201" t="s">
        <v>73</v>
      </c>
      <c r="D34" s="1201"/>
      <c r="E34" s="1201"/>
      <c r="F34" s="1201"/>
      <c r="G34" s="1201"/>
      <c r="H34" s="1201"/>
      <c r="I34" s="1201"/>
      <c r="J34" s="1201"/>
      <c r="K34" s="1201"/>
      <c r="L34" s="1201"/>
      <c r="M34" s="1201"/>
      <c r="N34" s="1201"/>
      <c r="O34" s="1201"/>
      <c r="P34" s="1202"/>
    </row>
    <row r="35" spans="1:16" s="404" customFormat="1" ht="31.5" customHeight="1">
      <c r="A35" s="1197"/>
      <c r="B35" s="1200"/>
      <c r="C35" s="1203" t="s">
        <v>83</v>
      </c>
      <c r="D35" s="1203"/>
      <c r="E35" s="1204" t="s">
        <v>84</v>
      </c>
      <c r="F35" s="1204"/>
      <c r="G35" s="1204" t="s">
        <v>85</v>
      </c>
      <c r="H35" s="1204"/>
      <c r="I35" s="1204" t="s">
        <v>86</v>
      </c>
      <c r="J35" s="1204"/>
      <c r="K35" s="1204" t="s">
        <v>87</v>
      </c>
      <c r="L35" s="1204"/>
      <c r="M35" s="1204" t="s">
        <v>88</v>
      </c>
      <c r="N35" s="1204"/>
      <c r="O35" s="1205" t="s">
        <v>89</v>
      </c>
      <c r="P35" s="1206"/>
    </row>
    <row r="36" spans="1:16" s="404" customFormat="1" ht="14.5" customHeight="1" thickBot="1">
      <c r="A36" s="1198"/>
      <c r="B36" s="458" t="s">
        <v>37</v>
      </c>
      <c r="C36" s="459" t="s">
        <v>37</v>
      </c>
      <c r="D36" s="460" t="s">
        <v>53</v>
      </c>
      <c r="E36" s="461" t="s">
        <v>37</v>
      </c>
      <c r="F36" s="462" t="s">
        <v>53</v>
      </c>
      <c r="G36" s="459" t="s">
        <v>37</v>
      </c>
      <c r="H36" s="460" t="s">
        <v>53</v>
      </c>
      <c r="I36" s="459" t="s">
        <v>37</v>
      </c>
      <c r="J36" s="460" t="s">
        <v>53</v>
      </c>
      <c r="K36" s="461" t="s">
        <v>37</v>
      </c>
      <c r="L36" s="462" t="s">
        <v>53</v>
      </c>
      <c r="M36" s="459" t="s">
        <v>37</v>
      </c>
      <c r="N36" s="460" t="s">
        <v>53</v>
      </c>
      <c r="O36" s="461" t="s">
        <v>37</v>
      </c>
      <c r="P36" s="463" t="s">
        <v>53</v>
      </c>
    </row>
    <row r="37" spans="1:16" s="404" customFormat="1" ht="14.5" customHeight="1">
      <c r="A37" s="40" t="s">
        <v>90</v>
      </c>
      <c r="B37" s="419">
        <v>9414</v>
      </c>
      <c r="C37" s="319">
        <v>297</v>
      </c>
      <c r="D37" s="420">
        <f>C37/B37*100</f>
        <v>3.1548757170172079</v>
      </c>
      <c r="E37" s="319">
        <v>2434</v>
      </c>
      <c r="F37" s="420">
        <f>E37/B37*100</f>
        <v>25.855109411514764</v>
      </c>
      <c r="G37" s="319">
        <v>4563</v>
      </c>
      <c r="H37" s="420">
        <f>G37/B37*100</f>
        <v>48.470363288718929</v>
      </c>
      <c r="I37" s="319">
        <v>1179</v>
      </c>
      <c r="J37" s="420">
        <f>I37/B37*100</f>
        <v>12.523900573613766</v>
      </c>
      <c r="K37" s="319">
        <v>359</v>
      </c>
      <c r="L37" s="420">
        <f>K37/B37*100</f>
        <v>3.8134693010410023</v>
      </c>
      <c r="M37" s="319">
        <v>186</v>
      </c>
      <c r="N37" s="420">
        <f>M37/B37*100</f>
        <v>1.9757807520713833</v>
      </c>
      <c r="O37" s="319">
        <v>396</v>
      </c>
      <c r="P37" s="421">
        <f>O37/B37*100</f>
        <v>4.2065009560229445</v>
      </c>
    </row>
    <row r="38" spans="1:16" s="404" customFormat="1" ht="14.5" customHeight="1">
      <c r="A38" s="29" t="s">
        <v>55</v>
      </c>
      <c r="B38" s="422">
        <v>9343</v>
      </c>
      <c r="C38" s="320">
        <v>382</v>
      </c>
      <c r="D38" s="423">
        <f t="shared" ref="D38:D55" si="7">C38/B38*100</f>
        <v>4.0886224981269397</v>
      </c>
      <c r="E38" s="320">
        <v>3010</v>
      </c>
      <c r="F38" s="423">
        <f t="shared" ref="F38:F55" si="8">E38/B38*100</f>
        <v>32.216632773199187</v>
      </c>
      <c r="G38" s="320">
        <v>3563</v>
      </c>
      <c r="H38" s="423">
        <f t="shared" ref="H38:H55" si="9">G38/B38*100</f>
        <v>38.135502515252064</v>
      </c>
      <c r="I38" s="320">
        <v>1473</v>
      </c>
      <c r="J38" s="423">
        <f t="shared" ref="J38:J55" si="10">I38/B38*100</f>
        <v>15.765813978379537</v>
      </c>
      <c r="K38" s="320">
        <v>554</v>
      </c>
      <c r="L38" s="423">
        <f t="shared" ref="L38:L55" si="11">K38/B38*100</f>
        <v>5.9295729423097505</v>
      </c>
      <c r="M38" s="320">
        <v>190</v>
      </c>
      <c r="N38" s="423">
        <f t="shared" ref="N38:N55" si="12">M38/B38*100</f>
        <v>2.0336080488065931</v>
      </c>
      <c r="O38" s="320">
        <v>171</v>
      </c>
      <c r="P38" s="424">
        <f t="shared" ref="P38:P55" si="13">O38/B38*100</f>
        <v>1.8302472439259336</v>
      </c>
    </row>
    <row r="39" spans="1:16" s="404" customFormat="1" ht="14.5" customHeight="1">
      <c r="A39" s="28" t="s">
        <v>56</v>
      </c>
      <c r="B39" s="425">
        <v>2832</v>
      </c>
      <c r="C39" s="321">
        <v>637</v>
      </c>
      <c r="D39" s="426">
        <f t="shared" si="7"/>
        <v>22.492937853107346</v>
      </c>
      <c r="E39" s="321">
        <v>148</v>
      </c>
      <c r="F39" s="426">
        <f t="shared" si="8"/>
        <v>5.2259887005649714</v>
      </c>
      <c r="G39" s="321">
        <v>647</v>
      </c>
      <c r="H39" s="426">
        <f t="shared" si="9"/>
        <v>22.846045197740114</v>
      </c>
      <c r="I39" s="321">
        <v>714</v>
      </c>
      <c r="J39" s="426">
        <f t="shared" si="10"/>
        <v>25.211864406779661</v>
      </c>
      <c r="K39" s="321">
        <v>291</v>
      </c>
      <c r="L39" s="426">
        <f t="shared" si="11"/>
        <v>10.275423728813561</v>
      </c>
      <c r="M39" s="321">
        <v>144</v>
      </c>
      <c r="N39" s="426">
        <f t="shared" si="12"/>
        <v>5.0847457627118651</v>
      </c>
      <c r="O39" s="321">
        <v>251</v>
      </c>
      <c r="P39" s="427">
        <f t="shared" si="13"/>
        <v>8.8629943502824862</v>
      </c>
    </row>
    <row r="40" spans="1:16" s="404" customFormat="1" ht="14.5" customHeight="1">
      <c r="A40" s="29" t="s">
        <v>57</v>
      </c>
      <c r="B40" s="422">
        <v>1627</v>
      </c>
      <c r="C40" s="320">
        <v>93</v>
      </c>
      <c r="D40" s="423">
        <f t="shared" si="7"/>
        <v>5.7160417947141982</v>
      </c>
      <c r="E40" s="320">
        <v>192</v>
      </c>
      <c r="F40" s="423">
        <f t="shared" si="8"/>
        <v>11.800860479409957</v>
      </c>
      <c r="G40" s="320">
        <v>668</v>
      </c>
      <c r="H40" s="423">
        <f t="shared" si="9"/>
        <v>41.057160417947145</v>
      </c>
      <c r="I40" s="320">
        <v>323</v>
      </c>
      <c r="J40" s="423">
        <f t="shared" si="10"/>
        <v>19.852489244007376</v>
      </c>
      <c r="K40" s="320">
        <v>163</v>
      </c>
      <c r="L40" s="423">
        <f t="shared" si="11"/>
        <v>10.018438844499078</v>
      </c>
      <c r="M40" s="320">
        <v>82</v>
      </c>
      <c r="N40" s="423">
        <f t="shared" si="12"/>
        <v>5.039950829748002</v>
      </c>
      <c r="O40" s="320">
        <v>106</v>
      </c>
      <c r="P40" s="424">
        <f t="shared" si="13"/>
        <v>6.5150583896742473</v>
      </c>
    </row>
    <row r="41" spans="1:16" s="404" customFormat="1" ht="14.5" customHeight="1">
      <c r="A41" s="28" t="s">
        <v>58</v>
      </c>
      <c r="B41" s="425">
        <v>462</v>
      </c>
      <c r="C41" s="321">
        <v>107</v>
      </c>
      <c r="D41" s="426">
        <f t="shared" si="7"/>
        <v>23.160173160173162</v>
      </c>
      <c r="E41" s="321">
        <v>10</v>
      </c>
      <c r="F41" s="426">
        <f t="shared" si="8"/>
        <v>2.1645021645021645</v>
      </c>
      <c r="G41" s="321">
        <v>118</v>
      </c>
      <c r="H41" s="426">
        <f t="shared" si="9"/>
        <v>25.541125541125542</v>
      </c>
      <c r="I41" s="321">
        <v>138</v>
      </c>
      <c r="J41" s="426">
        <f t="shared" si="10"/>
        <v>29.870129870129869</v>
      </c>
      <c r="K41" s="321">
        <v>57</v>
      </c>
      <c r="L41" s="426">
        <f t="shared" si="11"/>
        <v>12.337662337662337</v>
      </c>
      <c r="M41" s="321">
        <v>23</v>
      </c>
      <c r="N41" s="426">
        <f t="shared" si="12"/>
        <v>4.9783549783549788</v>
      </c>
      <c r="O41" s="321">
        <v>9</v>
      </c>
      <c r="P41" s="427">
        <f t="shared" si="13"/>
        <v>1.948051948051948</v>
      </c>
    </row>
    <row r="42" spans="1:16" s="404" customFormat="1" ht="14.5" customHeight="1">
      <c r="A42" s="29" t="s">
        <v>59</v>
      </c>
      <c r="B42" s="422">
        <v>1165</v>
      </c>
      <c r="C42" s="320">
        <v>139</v>
      </c>
      <c r="D42" s="423">
        <f t="shared" si="7"/>
        <v>11.931330472103003</v>
      </c>
      <c r="E42" s="320">
        <v>25</v>
      </c>
      <c r="F42" s="423">
        <f t="shared" si="8"/>
        <v>2.1459227467811157</v>
      </c>
      <c r="G42" s="320">
        <v>200</v>
      </c>
      <c r="H42" s="423">
        <f t="shared" si="9"/>
        <v>17.167381974248926</v>
      </c>
      <c r="I42" s="320">
        <v>355</v>
      </c>
      <c r="J42" s="423">
        <f t="shared" si="10"/>
        <v>30.472103004291846</v>
      </c>
      <c r="K42" s="320">
        <v>243</v>
      </c>
      <c r="L42" s="423">
        <f t="shared" si="11"/>
        <v>20.858369098712444</v>
      </c>
      <c r="M42" s="320">
        <v>98</v>
      </c>
      <c r="N42" s="423">
        <f t="shared" si="12"/>
        <v>8.4120171673819737</v>
      </c>
      <c r="O42" s="320">
        <v>105</v>
      </c>
      <c r="P42" s="424">
        <f t="shared" si="13"/>
        <v>9.0128755364806867</v>
      </c>
    </row>
    <row r="43" spans="1:16" s="404" customFormat="1" ht="14.5" customHeight="1">
      <c r="A43" s="28" t="s">
        <v>60</v>
      </c>
      <c r="B43" s="425">
        <v>4308</v>
      </c>
      <c r="C43" s="321">
        <v>320</v>
      </c>
      <c r="D43" s="426">
        <f t="shared" si="7"/>
        <v>7.4280408542246974</v>
      </c>
      <c r="E43" s="321">
        <v>150</v>
      </c>
      <c r="F43" s="426">
        <f t="shared" si="8"/>
        <v>3.4818941504178276</v>
      </c>
      <c r="G43" s="321">
        <v>810</v>
      </c>
      <c r="H43" s="426">
        <f t="shared" si="9"/>
        <v>18.802228412256266</v>
      </c>
      <c r="I43" s="321">
        <v>1391</v>
      </c>
      <c r="J43" s="426">
        <f t="shared" si="10"/>
        <v>32.288765088207981</v>
      </c>
      <c r="K43" s="321">
        <v>977</v>
      </c>
      <c r="L43" s="426">
        <f t="shared" si="11"/>
        <v>22.678737233054783</v>
      </c>
      <c r="M43" s="321">
        <v>375</v>
      </c>
      <c r="N43" s="426">
        <f t="shared" si="12"/>
        <v>8.7047353760445692</v>
      </c>
      <c r="O43" s="321">
        <v>285</v>
      </c>
      <c r="P43" s="427">
        <f t="shared" si="13"/>
        <v>6.6155988857938723</v>
      </c>
    </row>
    <row r="44" spans="1:16" s="404" customFormat="1" ht="14.5" customHeight="1">
      <c r="A44" s="29" t="s">
        <v>91</v>
      </c>
      <c r="B44" s="422">
        <v>965</v>
      </c>
      <c r="C44" s="320">
        <v>35</v>
      </c>
      <c r="D44" s="423">
        <f t="shared" si="7"/>
        <v>3.6269430051813467</v>
      </c>
      <c r="E44" s="320">
        <v>52</v>
      </c>
      <c r="F44" s="423">
        <f t="shared" si="8"/>
        <v>5.3886010362694305</v>
      </c>
      <c r="G44" s="320">
        <v>531</v>
      </c>
      <c r="H44" s="423">
        <f t="shared" si="9"/>
        <v>55.025906735751292</v>
      </c>
      <c r="I44" s="320">
        <v>282</v>
      </c>
      <c r="J44" s="423">
        <f t="shared" si="10"/>
        <v>29.222797927461141</v>
      </c>
      <c r="K44" s="320">
        <v>46</v>
      </c>
      <c r="L44" s="423">
        <f t="shared" si="11"/>
        <v>4.766839378238342</v>
      </c>
      <c r="M44" s="320">
        <v>14</v>
      </c>
      <c r="N44" s="423">
        <f t="shared" si="12"/>
        <v>1.4507772020725389</v>
      </c>
      <c r="O44" s="320">
        <v>5</v>
      </c>
      <c r="P44" s="424">
        <f t="shared" si="13"/>
        <v>0.5181347150259068</v>
      </c>
    </row>
    <row r="45" spans="1:16" s="404" customFormat="1" ht="14.5" customHeight="1">
      <c r="A45" s="28" t="s">
        <v>62</v>
      </c>
      <c r="B45" s="425">
        <v>5379</v>
      </c>
      <c r="C45" s="321">
        <v>509</v>
      </c>
      <c r="D45" s="426">
        <f t="shared" si="7"/>
        <v>9.4627254136456589</v>
      </c>
      <c r="E45" s="321">
        <v>277</v>
      </c>
      <c r="F45" s="426">
        <f t="shared" si="8"/>
        <v>5.1496560699014688</v>
      </c>
      <c r="G45" s="321">
        <v>2440</v>
      </c>
      <c r="H45" s="426">
        <f t="shared" si="9"/>
        <v>45.361591373861316</v>
      </c>
      <c r="I45" s="321">
        <v>1516</v>
      </c>
      <c r="J45" s="426">
        <f t="shared" si="10"/>
        <v>28.183677263431868</v>
      </c>
      <c r="K45" s="321">
        <v>252</v>
      </c>
      <c r="L45" s="426">
        <f t="shared" si="11"/>
        <v>4.6848856664807581</v>
      </c>
      <c r="M45" s="321">
        <v>118</v>
      </c>
      <c r="N45" s="426">
        <f t="shared" si="12"/>
        <v>2.1937163041457519</v>
      </c>
      <c r="O45" s="321">
        <v>267</v>
      </c>
      <c r="P45" s="427">
        <f t="shared" si="13"/>
        <v>4.9637479085331844</v>
      </c>
    </row>
    <row r="46" spans="1:16" s="404" customFormat="1" ht="14.5" customHeight="1">
      <c r="A46" s="29" t="s">
        <v>92</v>
      </c>
      <c r="B46" s="422">
        <v>10668</v>
      </c>
      <c r="C46" s="320">
        <v>821</v>
      </c>
      <c r="D46" s="423">
        <f t="shared" si="7"/>
        <v>7.6959130108736407</v>
      </c>
      <c r="E46" s="320">
        <v>224</v>
      </c>
      <c r="F46" s="423">
        <f t="shared" si="8"/>
        <v>2.0997375328083989</v>
      </c>
      <c r="G46" s="320">
        <v>2621</v>
      </c>
      <c r="H46" s="423">
        <f t="shared" si="9"/>
        <v>24.568803899512563</v>
      </c>
      <c r="I46" s="320">
        <v>4467</v>
      </c>
      <c r="J46" s="423">
        <f t="shared" si="10"/>
        <v>41.872890888638921</v>
      </c>
      <c r="K46" s="320">
        <v>1379</v>
      </c>
      <c r="L46" s="423">
        <f t="shared" si="11"/>
        <v>12.926509186351707</v>
      </c>
      <c r="M46" s="320">
        <v>560</v>
      </c>
      <c r="N46" s="423">
        <f t="shared" si="12"/>
        <v>5.2493438320209975</v>
      </c>
      <c r="O46" s="320">
        <v>596</v>
      </c>
      <c r="P46" s="424">
        <f t="shared" si="13"/>
        <v>5.5868016497937756</v>
      </c>
    </row>
    <row r="47" spans="1:16" s="404" customFormat="1" ht="14.5" customHeight="1">
      <c r="A47" s="28" t="s">
        <v>64</v>
      </c>
      <c r="B47" s="425">
        <v>2508</v>
      </c>
      <c r="C47" s="321">
        <v>142</v>
      </c>
      <c r="D47" s="426">
        <f t="shared" si="7"/>
        <v>5.6618819776714515</v>
      </c>
      <c r="E47" s="321">
        <v>243</v>
      </c>
      <c r="F47" s="426">
        <f t="shared" si="8"/>
        <v>9.6889952153110048</v>
      </c>
      <c r="G47" s="321">
        <v>1410</v>
      </c>
      <c r="H47" s="426">
        <f t="shared" si="9"/>
        <v>56.220095693779903</v>
      </c>
      <c r="I47" s="321">
        <v>414</v>
      </c>
      <c r="J47" s="426">
        <f t="shared" si="10"/>
        <v>16.507177033492823</v>
      </c>
      <c r="K47" s="321">
        <v>173</v>
      </c>
      <c r="L47" s="426">
        <f t="shared" si="11"/>
        <v>6.8979266347687407</v>
      </c>
      <c r="M47" s="321">
        <v>65</v>
      </c>
      <c r="N47" s="426">
        <f t="shared" si="12"/>
        <v>2.5917065390749601</v>
      </c>
      <c r="O47" s="321">
        <v>61</v>
      </c>
      <c r="P47" s="427">
        <f t="shared" si="13"/>
        <v>2.4322169059011167</v>
      </c>
    </row>
    <row r="48" spans="1:16" s="404" customFormat="1" ht="14.5" customHeight="1">
      <c r="A48" s="29" t="s">
        <v>65</v>
      </c>
      <c r="B48" s="422">
        <v>474</v>
      </c>
      <c r="C48" s="320">
        <v>29</v>
      </c>
      <c r="D48" s="423">
        <f t="shared" si="7"/>
        <v>6.1181434599156121</v>
      </c>
      <c r="E48" s="320">
        <v>9</v>
      </c>
      <c r="F48" s="423">
        <f t="shared" si="8"/>
        <v>1.89873417721519</v>
      </c>
      <c r="G48" s="320">
        <v>186</v>
      </c>
      <c r="H48" s="423">
        <f t="shared" si="9"/>
        <v>39.24050632911392</v>
      </c>
      <c r="I48" s="320">
        <v>172</v>
      </c>
      <c r="J48" s="423">
        <f t="shared" si="10"/>
        <v>36.286919831223628</v>
      </c>
      <c r="K48" s="320">
        <v>42</v>
      </c>
      <c r="L48" s="423">
        <f t="shared" si="11"/>
        <v>8.8607594936708853</v>
      </c>
      <c r="M48" s="320">
        <v>22</v>
      </c>
      <c r="N48" s="423">
        <f t="shared" si="12"/>
        <v>4.6413502109704643</v>
      </c>
      <c r="O48" s="320">
        <v>14</v>
      </c>
      <c r="P48" s="424">
        <f t="shared" si="13"/>
        <v>2.9535864978902953</v>
      </c>
    </row>
    <row r="49" spans="1:17" s="404" customFormat="1" ht="14.5" customHeight="1">
      <c r="A49" s="28" t="s">
        <v>66</v>
      </c>
      <c r="B49" s="425">
        <v>2348</v>
      </c>
      <c r="C49" s="321">
        <v>89</v>
      </c>
      <c r="D49" s="426">
        <f t="shared" si="7"/>
        <v>3.7904599659284499</v>
      </c>
      <c r="E49" s="321">
        <v>43</v>
      </c>
      <c r="F49" s="426">
        <f t="shared" si="8"/>
        <v>1.8313458262350937</v>
      </c>
      <c r="G49" s="321">
        <v>279</v>
      </c>
      <c r="H49" s="426">
        <f t="shared" si="9"/>
        <v>11.882453151618398</v>
      </c>
      <c r="I49" s="321">
        <v>1105</v>
      </c>
      <c r="J49" s="426">
        <f t="shared" si="10"/>
        <v>47.061328790459967</v>
      </c>
      <c r="K49" s="321">
        <v>560</v>
      </c>
      <c r="L49" s="426">
        <f t="shared" si="11"/>
        <v>23.850085178875638</v>
      </c>
      <c r="M49" s="321">
        <v>151</v>
      </c>
      <c r="N49" s="426">
        <f t="shared" si="12"/>
        <v>6.4310051107325377</v>
      </c>
      <c r="O49" s="321">
        <v>121</v>
      </c>
      <c r="P49" s="427">
        <f t="shared" si="13"/>
        <v>5.1533219761499147</v>
      </c>
    </row>
    <row r="50" spans="1:17" s="404" customFormat="1" ht="14.5" customHeight="1">
      <c r="A50" s="29" t="s">
        <v>93</v>
      </c>
      <c r="B50" s="422">
        <v>1419</v>
      </c>
      <c r="C50" s="320">
        <v>44</v>
      </c>
      <c r="D50" s="423">
        <f t="shared" si="7"/>
        <v>3.1007751937984498</v>
      </c>
      <c r="E50" s="320">
        <v>77</v>
      </c>
      <c r="F50" s="423">
        <f t="shared" si="8"/>
        <v>5.4263565891472867</v>
      </c>
      <c r="G50" s="320">
        <v>669</v>
      </c>
      <c r="H50" s="423">
        <f t="shared" si="9"/>
        <v>47.145877378435522</v>
      </c>
      <c r="I50" s="320">
        <v>454</v>
      </c>
      <c r="J50" s="423">
        <f t="shared" si="10"/>
        <v>31.994362226920366</v>
      </c>
      <c r="K50" s="320">
        <v>114</v>
      </c>
      <c r="L50" s="423">
        <f t="shared" si="11"/>
        <v>8.0338266384777999</v>
      </c>
      <c r="M50" s="320">
        <v>36</v>
      </c>
      <c r="N50" s="423">
        <f t="shared" si="12"/>
        <v>2.536997885835095</v>
      </c>
      <c r="O50" s="320">
        <v>25</v>
      </c>
      <c r="P50" s="424">
        <f t="shared" si="13"/>
        <v>1.7618040873854828</v>
      </c>
    </row>
    <row r="51" spans="1:17" s="404" customFormat="1" ht="14.5" customHeight="1">
      <c r="A51" s="30" t="s">
        <v>94</v>
      </c>
      <c r="B51" s="425">
        <v>1818</v>
      </c>
      <c r="C51" s="321">
        <v>121</v>
      </c>
      <c r="D51" s="426">
        <f t="shared" si="7"/>
        <v>6.6556655665566549</v>
      </c>
      <c r="E51" s="321">
        <v>23</v>
      </c>
      <c r="F51" s="426">
        <f t="shared" si="8"/>
        <v>1.2651265126512652</v>
      </c>
      <c r="G51" s="321">
        <v>398</v>
      </c>
      <c r="H51" s="426">
        <f t="shared" si="9"/>
        <v>21.892189218921892</v>
      </c>
      <c r="I51" s="321">
        <v>833</v>
      </c>
      <c r="J51" s="426">
        <f t="shared" si="10"/>
        <v>45.819581958195819</v>
      </c>
      <c r="K51" s="321">
        <v>262</v>
      </c>
      <c r="L51" s="426">
        <f t="shared" si="11"/>
        <v>14.411441144114413</v>
      </c>
      <c r="M51" s="321">
        <v>70</v>
      </c>
      <c r="N51" s="426">
        <f t="shared" si="12"/>
        <v>3.8503850385038509</v>
      </c>
      <c r="O51" s="321">
        <v>111</v>
      </c>
      <c r="P51" s="427">
        <f t="shared" si="13"/>
        <v>6.105610561056106</v>
      </c>
    </row>
    <row r="52" spans="1:17" s="404" customFormat="1" ht="14.5" customHeight="1" thickBot="1">
      <c r="A52" s="41" t="s">
        <v>69</v>
      </c>
      <c r="B52" s="422">
        <v>1347</v>
      </c>
      <c r="C52" s="320">
        <v>16</v>
      </c>
      <c r="D52" s="423">
        <f t="shared" si="7"/>
        <v>1.1878247958426131</v>
      </c>
      <c r="E52" s="320">
        <v>44</v>
      </c>
      <c r="F52" s="423">
        <f t="shared" si="8"/>
        <v>3.2665181885671863</v>
      </c>
      <c r="G52" s="320">
        <v>349</v>
      </c>
      <c r="H52" s="423">
        <f t="shared" si="9"/>
        <v>25.909428359316998</v>
      </c>
      <c r="I52" s="320">
        <v>754</v>
      </c>
      <c r="J52" s="423">
        <f t="shared" si="10"/>
        <v>55.976243504083143</v>
      </c>
      <c r="K52" s="320">
        <v>146</v>
      </c>
      <c r="L52" s="423">
        <f t="shared" si="11"/>
        <v>10.838901262063844</v>
      </c>
      <c r="M52" s="320">
        <v>26</v>
      </c>
      <c r="N52" s="423">
        <f t="shared" si="12"/>
        <v>1.9302152932442462</v>
      </c>
      <c r="O52" s="320">
        <v>12</v>
      </c>
      <c r="P52" s="424">
        <f t="shared" si="13"/>
        <v>0.89086859688195985</v>
      </c>
    </row>
    <row r="53" spans="1:17" s="404" customFormat="1" ht="14.5" customHeight="1">
      <c r="A53" s="42" t="s">
        <v>70</v>
      </c>
      <c r="B53" s="428">
        <v>45539</v>
      </c>
      <c r="C53" s="322">
        <v>2867</v>
      </c>
      <c r="D53" s="429">
        <f t="shared" si="7"/>
        <v>6.2957025845978176</v>
      </c>
      <c r="E53" s="322">
        <v>6405</v>
      </c>
      <c r="F53" s="429">
        <f t="shared" si="8"/>
        <v>14.064867476229168</v>
      </c>
      <c r="G53" s="322">
        <v>16309</v>
      </c>
      <c r="H53" s="429">
        <f t="shared" si="9"/>
        <v>35.813258964843321</v>
      </c>
      <c r="I53" s="322">
        <v>11938</v>
      </c>
      <c r="J53" s="429">
        <f t="shared" si="10"/>
        <v>26.214892729308943</v>
      </c>
      <c r="K53" s="322">
        <v>4298</v>
      </c>
      <c r="L53" s="429">
        <f t="shared" si="11"/>
        <v>9.4380640769450359</v>
      </c>
      <c r="M53" s="322">
        <v>1707</v>
      </c>
      <c r="N53" s="429">
        <f t="shared" si="12"/>
        <v>3.7484354070137686</v>
      </c>
      <c r="O53" s="322">
        <v>2015</v>
      </c>
      <c r="P53" s="430">
        <f t="shared" si="13"/>
        <v>4.4247787610619467</v>
      </c>
    </row>
    <row r="54" spans="1:17" s="404" customFormat="1" ht="14.5" customHeight="1">
      <c r="A54" s="43" t="s">
        <v>71</v>
      </c>
      <c r="B54" s="431">
        <v>10538</v>
      </c>
      <c r="C54" s="323">
        <v>914</v>
      </c>
      <c r="D54" s="432">
        <f t="shared" si="7"/>
        <v>8.6733725564623256</v>
      </c>
      <c r="E54" s="323">
        <v>556</v>
      </c>
      <c r="F54" s="432">
        <f t="shared" si="8"/>
        <v>5.2761434807363825</v>
      </c>
      <c r="G54" s="323">
        <v>3143</v>
      </c>
      <c r="H54" s="432">
        <f t="shared" si="9"/>
        <v>29.825393812867716</v>
      </c>
      <c r="I54" s="323">
        <v>3632</v>
      </c>
      <c r="J54" s="432">
        <f t="shared" si="10"/>
        <v>34.465743025241977</v>
      </c>
      <c r="K54" s="323">
        <v>1320</v>
      </c>
      <c r="L54" s="432">
        <f t="shared" si="11"/>
        <v>12.526096033402922</v>
      </c>
      <c r="M54" s="323">
        <v>453</v>
      </c>
      <c r="N54" s="432">
        <f t="shared" si="12"/>
        <v>4.2987284114632756</v>
      </c>
      <c r="O54" s="323">
        <v>520</v>
      </c>
      <c r="P54" s="433">
        <f t="shared" si="13"/>
        <v>4.9345226798253945</v>
      </c>
    </row>
    <row r="55" spans="1:17" s="404" customFormat="1" ht="14.5" customHeight="1">
      <c r="A55" s="44" t="s">
        <v>72</v>
      </c>
      <c r="B55" s="434">
        <v>56077</v>
      </c>
      <c r="C55" s="324">
        <v>3781</v>
      </c>
      <c r="D55" s="435">
        <f t="shared" si="7"/>
        <v>6.7425147564955328</v>
      </c>
      <c r="E55" s="324">
        <v>6961</v>
      </c>
      <c r="F55" s="435">
        <f t="shared" si="8"/>
        <v>12.413288870659986</v>
      </c>
      <c r="G55" s="324">
        <v>19452</v>
      </c>
      <c r="H55" s="435">
        <f t="shared" si="9"/>
        <v>34.688018260605951</v>
      </c>
      <c r="I55" s="324">
        <v>15570</v>
      </c>
      <c r="J55" s="435">
        <f t="shared" si="10"/>
        <v>27.765394011805196</v>
      </c>
      <c r="K55" s="324">
        <v>5618</v>
      </c>
      <c r="L55" s="435">
        <f t="shared" si="11"/>
        <v>10.018367601690532</v>
      </c>
      <c r="M55" s="324">
        <v>2160</v>
      </c>
      <c r="N55" s="435">
        <f t="shared" si="12"/>
        <v>3.8518465681117031</v>
      </c>
      <c r="O55" s="324">
        <v>2535</v>
      </c>
      <c r="P55" s="436">
        <f t="shared" si="13"/>
        <v>4.5205699306310967</v>
      </c>
    </row>
    <row r="56" spans="1:17" s="404" customFormat="1" ht="14.5" customHeight="1">
      <c r="A56" s="1208" t="s">
        <v>404</v>
      </c>
      <c r="B56" s="1208"/>
      <c r="C56" s="1209"/>
      <c r="D56" s="1209"/>
      <c r="E56" s="1209"/>
      <c r="F56" s="1209"/>
      <c r="G56" s="1209"/>
      <c r="H56" s="1209"/>
      <c r="I56" s="1209"/>
      <c r="J56" s="1209"/>
      <c r="K56" s="1209"/>
      <c r="L56" s="1209"/>
      <c r="M56" s="1209"/>
      <c r="N56" s="1209"/>
      <c r="O56" s="1209"/>
      <c r="P56" s="1209"/>
    </row>
    <row r="57" spans="1:17" s="404" customFormat="1" ht="14.5" customHeight="1">
      <c r="A57" s="1177" t="s">
        <v>448</v>
      </c>
      <c r="B57" s="1177"/>
      <c r="C57" s="1177"/>
      <c r="D57" s="1177"/>
      <c r="E57" s="1177"/>
      <c r="F57" s="1177"/>
      <c r="G57" s="1177"/>
      <c r="H57" s="1177"/>
      <c r="I57" s="1177"/>
      <c r="J57" s="1177"/>
      <c r="K57" s="1177"/>
      <c r="L57" s="1177"/>
      <c r="M57" s="1177"/>
      <c r="N57" s="1177"/>
      <c r="O57" s="1177"/>
      <c r="P57" s="1177"/>
    </row>
    <row r="58" spans="1:17" s="18" customFormat="1" ht="14.5" customHeight="1">
      <c r="A58" s="1"/>
      <c r="B58" s="31"/>
      <c r="C58" s="31"/>
      <c r="D58" s="31"/>
      <c r="E58" s="31"/>
      <c r="F58" s="31"/>
      <c r="G58" s="31"/>
      <c r="H58" s="31"/>
      <c r="I58" s="31"/>
      <c r="J58" s="31"/>
      <c r="K58" s="31"/>
      <c r="L58" s="31"/>
      <c r="M58" s="31"/>
      <c r="N58" s="31"/>
      <c r="O58" s="31"/>
      <c r="P58" s="31"/>
    </row>
    <row r="59" spans="1:17" ht="25" customHeight="1">
      <c r="A59" s="1173">
        <v>2022</v>
      </c>
      <c r="B59" s="1173"/>
      <c r="C59" s="1173"/>
      <c r="D59" s="1173"/>
      <c r="E59" s="1173"/>
      <c r="F59" s="1173"/>
      <c r="G59" s="1173"/>
      <c r="H59" s="1173"/>
      <c r="I59" s="1173"/>
      <c r="J59" s="1173"/>
      <c r="K59" s="1173"/>
      <c r="L59" s="1173"/>
      <c r="M59" s="1173"/>
      <c r="N59" s="1173"/>
      <c r="O59" s="1173"/>
      <c r="P59" s="1173"/>
    </row>
    <row r="60" spans="1:17" s="18" customFormat="1" ht="14.5" customHeight="1">
      <c r="A60" s="1"/>
      <c r="B60" s="31"/>
      <c r="C60" s="31"/>
      <c r="D60" s="31"/>
      <c r="E60" s="31"/>
      <c r="F60" s="31"/>
      <c r="G60" s="31"/>
      <c r="H60" s="31"/>
      <c r="I60" s="31"/>
      <c r="J60" s="31"/>
      <c r="K60" s="31"/>
      <c r="L60" s="31"/>
      <c r="M60" s="31"/>
      <c r="N60" s="31"/>
      <c r="O60" s="31"/>
      <c r="P60" s="31"/>
    </row>
    <row r="61" spans="1:17" ht="14.5" customHeight="1">
      <c r="A61" s="1207" t="s">
        <v>480</v>
      </c>
      <c r="B61" s="1207"/>
      <c r="C61" s="1207"/>
      <c r="D61" s="1207"/>
      <c r="E61" s="1207"/>
      <c r="F61" s="1207"/>
      <c r="G61" s="1207"/>
      <c r="H61" s="1207"/>
      <c r="I61" s="1207"/>
      <c r="J61" s="1207"/>
      <c r="K61" s="1207"/>
      <c r="L61" s="1207"/>
      <c r="M61" s="1207"/>
      <c r="N61" s="1207"/>
      <c r="O61" s="1207"/>
      <c r="P61" s="1207"/>
      <c r="Q61" s="39"/>
    </row>
    <row r="62" spans="1:17" ht="14.5" customHeight="1">
      <c r="A62" s="1196" t="s">
        <v>43</v>
      </c>
      <c r="B62" s="1199" t="s">
        <v>45</v>
      </c>
      <c r="C62" s="1201" t="s">
        <v>73</v>
      </c>
      <c r="D62" s="1201"/>
      <c r="E62" s="1201"/>
      <c r="F62" s="1201"/>
      <c r="G62" s="1201"/>
      <c r="H62" s="1201"/>
      <c r="I62" s="1201"/>
      <c r="J62" s="1201"/>
      <c r="K62" s="1201"/>
      <c r="L62" s="1201"/>
      <c r="M62" s="1201"/>
      <c r="N62" s="1201"/>
      <c r="O62" s="1201"/>
      <c r="P62" s="1202"/>
      <c r="Q62" s="39"/>
    </row>
    <row r="63" spans="1:17" ht="31.5" customHeight="1">
      <c r="A63" s="1197"/>
      <c r="B63" s="1200"/>
      <c r="C63" s="1203" t="s">
        <v>83</v>
      </c>
      <c r="D63" s="1203"/>
      <c r="E63" s="1204" t="s">
        <v>84</v>
      </c>
      <c r="F63" s="1204"/>
      <c r="G63" s="1204" t="s">
        <v>85</v>
      </c>
      <c r="H63" s="1204"/>
      <c r="I63" s="1204" t="s">
        <v>86</v>
      </c>
      <c r="J63" s="1204"/>
      <c r="K63" s="1204" t="s">
        <v>87</v>
      </c>
      <c r="L63" s="1204"/>
      <c r="M63" s="1204" t="s">
        <v>88</v>
      </c>
      <c r="N63" s="1204"/>
      <c r="O63" s="1205" t="s">
        <v>89</v>
      </c>
      <c r="P63" s="1206"/>
      <c r="Q63" s="39"/>
    </row>
    <row r="64" spans="1:17" ht="14.5" customHeight="1" thickBot="1">
      <c r="A64" s="1198"/>
      <c r="B64" s="458" t="s">
        <v>37</v>
      </c>
      <c r="C64" s="459" t="s">
        <v>37</v>
      </c>
      <c r="D64" s="460" t="s">
        <v>53</v>
      </c>
      <c r="E64" s="461" t="s">
        <v>37</v>
      </c>
      <c r="F64" s="462" t="s">
        <v>53</v>
      </c>
      <c r="G64" s="459" t="s">
        <v>37</v>
      </c>
      <c r="H64" s="460" t="s">
        <v>53</v>
      </c>
      <c r="I64" s="459" t="s">
        <v>37</v>
      </c>
      <c r="J64" s="460" t="s">
        <v>53</v>
      </c>
      <c r="K64" s="461" t="s">
        <v>37</v>
      </c>
      <c r="L64" s="462" t="s">
        <v>53</v>
      </c>
      <c r="M64" s="459" t="s">
        <v>37</v>
      </c>
      <c r="N64" s="460" t="s">
        <v>53</v>
      </c>
      <c r="O64" s="461" t="s">
        <v>37</v>
      </c>
      <c r="P64" s="463" t="s">
        <v>53</v>
      </c>
      <c r="Q64" s="39"/>
    </row>
    <row r="65" spans="1:16" ht="14.5" customHeight="1">
      <c r="A65" s="40" t="s">
        <v>90</v>
      </c>
      <c r="B65" s="419">
        <v>9245</v>
      </c>
      <c r="C65" s="319">
        <v>383</v>
      </c>
      <c r="D65" s="420">
        <f>C65/B65*100</f>
        <v>4.1427798810167653</v>
      </c>
      <c r="E65" s="319">
        <v>2392</v>
      </c>
      <c r="F65" s="420">
        <f>E65/B65*100</f>
        <v>25.873445105462412</v>
      </c>
      <c r="G65" s="319">
        <v>4350</v>
      </c>
      <c r="H65" s="420">
        <f>G65/B65*100</f>
        <v>47.052460789616006</v>
      </c>
      <c r="I65" s="319">
        <v>1116</v>
      </c>
      <c r="J65" s="420">
        <f>I65/B65*100</f>
        <v>12.071389940508382</v>
      </c>
      <c r="K65" s="319">
        <v>369</v>
      </c>
      <c r="L65" s="420">
        <f>K65/B65*100</f>
        <v>3.9913466738777714</v>
      </c>
      <c r="M65" s="319">
        <v>208</v>
      </c>
      <c r="N65" s="420">
        <f>M65/B65*100</f>
        <v>2.24986479177934</v>
      </c>
      <c r="O65" s="319">
        <v>427</v>
      </c>
      <c r="P65" s="421">
        <f>O65/B65*100</f>
        <v>4.6187128177393184</v>
      </c>
    </row>
    <row r="66" spans="1:16" ht="14.5" customHeight="1">
      <c r="A66" s="29" t="s">
        <v>55</v>
      </c>
      <c r="B66" s="422">
        <v>9193</v>
      </c>
      <c r="C66" s="320">
        <v>408</v>
      </c>
      <c r="D66" s="423">
        <f t="shared" ref="D66:D83" si="14">C66/B66*100</f>
        <v>4.4381594691613184</v>
      </c>
      <c r="E66" s="320">
        <v>3017</v>
      </c>
      <c r="F66" s="423">
        <f t="shared" ref="F66:F83" si="15">E66/B66*100</f>
        <v>32.81844881975416</v>
      </c>
      <c r="G66" s="320">
        <v>3474</v>
      </c>
      <c r="H66" s="423">
        <f t="shared" ref="H66:H83" si="16">G66/B66*100</f>
        <v>37.789622538888281</v>
      </c>
      <c r="I66" s="320">
        <v>1478</v>
      </c>
      <c r="J66" s="423">
        <f t="shared" ref="J66:J83" si="17">I66/B66*100</f>
        <v>16.077450233873599</v>
      </c>
      <c r="K66" s="320">
        <v>492</v>
      </c>
      <c r="L66" s="423">
        <f t="shared" ref="L66:L83" si="18">K66/B66*100</f>
        <v>5.3518981834004133</v>
      </c>
      <c r="M66" s="320">
        <v>185</v>
      </c>
      <c r="N66" s="423">
        <f t="shared" ref="N66:N83" si="19">M66/B66*100</f>
        <v>2.0124007396932448</v>
      </c>
      <c r="O66" s="320">
        <v>139</v>
      </c>
      <c r="P66" s="424">
        <f t="shared" ref="P66:P83" si="20">O66/B66*100</f>
        <v>1.5120200152289784</v>
      </c>
    </row>
    <row r="67" spans="1:16" ht="14.5" customHeight="1">
      <c r="A67" s="28" t="s">
        <v>56</v>
      </c>
      <c r="B67" s="425">
        <v>2787</v>
      </c>
      <c r="C67" s="321">
        <v>597</v>
      </c>
      <c r="D67" s="426">
        <f t="shared" si="14"/>
        <v>21.420882669537136</v>
      </c>
      <c r="E67" s="321">
        <v>151</v>
      </c>
      <c r="F67" s="426">
        <f t="shared" si="15"/>
        <v>5.4180121994976673</v>
      </c>
      <c r="G67" s="321">
        <v>707</v>
      </c>
      <c r="H67" s="426">
        <f t="shared" si="16"/>
        <v>25.36777897380696</v>
      </c>
      <c r="I67" s="321">
        <v>679</v>
      </c>
      <c r="J67" s="426">
        <f t="shared" si="17"/>
        <v>24.363114459992826</v>
      </c>
      <c r="K67" s="321">
        <v>279</v>
      </c>
      <c r="L67" s="426">
        <f t="shared" si="18"/>
        <v>10.010764262648008</v>
      </c>
      <c r="M67" s="321">
        <v>133</v>
      </c>
      <c r="N67" s="426">
        <f t="shared" si="19"/>
        <v>4.7721564406171506</v>
      </c>
      <c r="O67" s="321">
        <v>241</v>
      </c>
      <c r="P67" s="427">
        <f t="shared" si="20"/>
        <v>8.6472909939002509</v>
      </c>
    </row>
    <row r="68" spans="1:16" ht="14.5" customHeight="1">
      <c r="A68" s="29" t="s">
        <v>57</v>
      </c>
      <c r="B68" s="422">
        <v>1598</v>
      </c>
      <c r="C68" s="320">
        <v>82</v>
      </c>
      <c r="D68" s="423">
        <f t="shared" si="14"/>
        <v>5.1314142678347929</v>
      </c>
      <c r="E68" s="320">
        <v>219</v>
      </c>
      <c r="F68" s="423">
        <f t="shared" si="15"/>
        <v>13.704630788485609</v>
      </c>
      <c r="G68" s="320">
        <v>640</v>
      </c>
      <c r="H68" s="423">
        <f t="shared" si="16"/>
        <v>40.050062578222779</v>
      </c>
      <c r="I68" s="320">
        <v>313</v>
      </c>
      <c r="J68" s="423">
        <f t="shared" si="17"/>
        <v>19.586983729662077</v>
      </c>
      <c r="K68" s="320">
        <v>158</v>
      </c>
      <c r="L68" s="423">
        <f t="shared" si="18"/>
        <v>9.8873591989987482</v>
      </c>
      <c r="M68" s="320">
        <v>76</v>
      </c>
      <c r="N68" s="423">
        <f t="shared" si="19"/>
        <v>4.7559449311639552</v>
      </c>
      <c r="O68" s="320">
        <v>110</v>
      </c>
      <c r="P68" s="424">
        <f t="shared" si="20"/>
        <v>6.8836045056320403</v>
      </c>
    </row>
    <row r="69" spans="1:16" ht="14.5" customHeight="1">
      <c r="A69" s="28" t="s">
        <v>58</v>
      </c>
      <c r="B69" s="425">
        <v>456</v>
      </c>
      <c r="C69" s="321">
        <v>111</v>
      </c>
      <c r="D69" s="426">
        <f t="shared" si="14"/>
        <v>24.342105263157894</v>
      </c>
      <c r="E69" s="321">
        <v>10</v>
      </c>
      <c r="F69" s="426">
        <f t="shared" si="15"/>
        <v>2.1929824561403506</v>
      </c>
      <c r="G69" s="321">
        <v>122</v>
      </c>
      <c r="H69" s="426">
        <f t="shared" si="16"/>
        <v>26.754385964912281</v>
      </c>
      <c r="I69" s="321">
        <v>131</v>
      </c>
      <c r="J69" s="426">
        <f t="shared" si="17"/>
        <v>28.728070175438596</v>
      </c>
      <c r="K69" s="321">
        <v>55</v>
      </c>
      <c r="L69" s="426">
        <f t="shared" si="18"/>
        <v>12.06140350877193</v>
      </c>
      <c r="M69" s="321">
        <v>15</v>
      </c>
      <c r="N69" s="426">
        <f t="shared" si="19"/>
        <v>3.2894736842105261</v>
      </c>
      <c r="O69" s="321">
        <v>12</v>
      </c>
      <c r="P69" s="427">
        <f t="shared" si="20"/>
        <v>2.6315789473684208</v>
      </c>
    </row>
    <row r="70" spans="1:16" ht="14.5" customHeight="1">
      <c r="A70" s="29" t="s">
        <v>59</v>
      </c>
      <c r="B70" s="422">
        <v>1157</v>
      </c>
      <c r="C70" s="320">
        <v>120</v>
      </c>
      <c r="D70" s="423">
        <f t="shared" si="14"/>
        <v>10.371650821089023</v>
      </c>
      <c r="E70" s="320">
        <v>33</v>
      </c>
      <c r="F70" s="423">
        <f t="shared" si="15"/>
        <v>2.8522039757994815</v>
      </c>
      <c r="G70" s="320">
        <v>209</v>
      </c>
      <c r="H70" s="423">
        <f t="shared" si="16"/>
        <v>18.063958513396717</v>
      </c>
      <c r="I70" s="320">
        <v>364</v>
      </c>
      <c r="J70" s="423">
        <f t="shared" si="17"/>
        <v>31.460674157303369</v>
      </c>
      <c r="K70" s="320">
        <v>209</v>
      </c>
      <c r="L70" s="423">
        <f t="shared" si="18"/>
        <v>18.063958513396717</v>
      </c>
      <c r="M70" s="320">
        <v>114</v>
      </c>
      <c r="N70" s="423">
        <f t="shared" si="19"/>
        <v>9.8530682800345737</v>
      </c>
      <c r="O70" s="320">
        <v>108</v>
      </c>
      <c r="P70" s="424">
        <f t="shared" si="20"/>
        <v>9.3344857389801206</v>
      </c>
    </row>
    <row r="71" spans="1:16" ht="14.5" customHeight="1">
      <c r="A71" s="28" t="s">
        <v>60</v>
      </c>
      <c r="B71" s="425">
        <v>4270</v>
      </c>
      <c r="C71" s="321">
        <v>419</v>
      </c>
      <c r="D71" s="426">
        <f t="shared" si="14"/>
        <v>9.812646370023419</v>
      </c>
      <c r="E71" s="321">
        <v>207</v>
      </c>
      <c r="F71" s="426">
        <f t="shared" si="15"/>
        <v>4.8477751756440277</v>
      </c>
      <c r="G71" s="321">
        <v>899</v>
      </c>
      <c r="H71" s="426">
        <f t="shared" si="16"/>
        <v>21.053864168618265</v>
      </c>
      <c r="I71" s="321">
        <v>1364</v>
      </c>
      <c r="J71" s="426">
        <f t="shared" si="17"/>
        <v>31.943793911007024</v>
      </c>
      <c r="K71" s="321">
        <v>775</v>
      </c>
      <c r="L71" s="426">
        <f t="shared" si="18"/>
        <v>18.149882903981265</v>
      </c>
      <c r="M71" s="321">
        <v>339</v>
      </c>
      <c r="N71" s="426">
        <f t="shared" si="19"/>
        <v>7.9391100702576116</v>
      </c>
      <c r="O71" s="321">
        <v>267</v>
      </c>
      <c r="P71" s="427">
        <f t="shared" si="20"/>
        <v>6.2529274004683844</v>
      </c>
    </row>
    <row r="72" spans="1:16" ht="14.5" customHeight="1">
      <c r="A72" s="29" t="s">
        <v>91</v>
      </c>
      <c r="B72" s="422">
        <v>964</v>
      </c>
      <c r="C72" s="320">
        <v>28</v>
      </c>
      <c r="D72" s="423">
        <f t="shared" si="14"/>
        <v>2.904564315352697</v>
      </c>
      <c r="E72" s="320">
        <v>52</v>
      </c>
      <c r="F72" s="423">
        <f t="shared" si="15"/>
        <v>5.394190871369295</v>
      </c>
      <c r="G72" s="320">
        <v>546</v>
      </c>
      <c r="H72" s="423">
        <f t="shared" si="16"/>
        <v>56.639004149377591</v>
      </c>
      <c r="I72" s="320">
        <v>275</v>
      </c>
      <c r="J72" s="423">
        <f t="shared" si="17"/>
        <v>28.526970954356845</v>
      </c>
      <c r="K72" s="320">
        <v>48</v>
      </c>
      <c r="L72" s="423">
        <f t="shared" si="18"/>
        <v>4.9792531120331951</v>
      </c>
      <c r="M72" s="320">
        <v>10</v>
      </c>
      <c r="N72" s="423">
        <f t="shared" si="19"/>
        <v>1.0373443983402488</v>
      </c>
      <c r="O72" s="320">
        <v>5</v>
      </c>
      <c r="P72" s="424">
        <f t="shared" si="20"/>
        <v>0.51867219917012441</v>
      </c>
    </row>
    <row r="73" spans="1:16" ht="14.5" customHeight="1">
      <c r="A73" s="28" t="s">
        <v>62</v>
      </c>
      <c r="B73" s="425">
        <v>5258</v>
      </c>
      <c r="C73" s="321">
        <v>513</v>
      </c>
      <c r="D73" s="426">
        <f t="shared" si="14"/>
        <v>9.7565614302015984</v>
      </c>
      <c r="E73" s="321">
        <v>248</v>
      </c>
      <c r="F73" s="426">
        <f t="shared" si="15"/>
        <v>4.7166222898440466</v>
      </c>
      <c r="G73" s="321">
        <v>2357</v>
      </c>
      <c r="H73" s="426">
        <f t="shared" si="16"/>
        <v>44.826930391783947</v>
      </c>
      <c r="I73" s="321">
        <v>1485</v>
      </c>
      <c r="J73" s="426">
        <f t="shared" si="17"/>
        <v>28.24267782426778</v>
      </c>
      <c r="K73" s="321">
        <v>251</v>
      </c>
      <c r="L73" s="426">
        <f t="shared" si="18"/>
        <v>4.7736782046405475</v>
      </c>
      <c r="M73" s="321">
        <v>127</v>
      </c>
      <c r="N73" s="426">
        <f t="shared" si="19"/>
        <v>2.4153670597185242</v>
      </c>
      <c r="O73" s="321">
        <v>277</v>
      </c>
      <c r="P73" s="427">
        <f t="shared" si="20"/>
        <v>5.2681627995435525</v>
      </c>
    </row>
    <row r="74" spans="1:16" ht="14.5" customHeight="1">
      <c r="A74" s="29" t="s">
        <v>92</v>
      </c>
      <c r="B74" s="422">
        <v>10600</v>
      </c>
      <c r="C74" s="320">
        <v>759</v>
      </c>
      <c r="D74" s="423">
        <f t="shared" si="14"/>
        <v>7.1603773584905657</v>
      </c>
      <c r="E74" s="320">
        <v>246</v>
      </c>
      <c r="F74" s="423">
        <f t="shared" si="15"/>
        <v>2.3207547169811318</v>
      </c>
      <c r="G74" s="320">
        <v>2525</v>
      </c>
      <c r="H74" s="423">
        <f t="shared" si="16"/>
        <v>23.820754716981131</v>
      </c>
      <c r="I74" s="320">
        <v>4487</v>
      </c>
      <c r="J74" s="423">
        <f t="shared" si="17"/>
        <v>42.330188679245282</v>
      </c>
      <c r="K74" s="320">
        <v>1384</v>
      </c>
      <c r="L74" s="423">
        <f t="shared" si="18"/>
        <v>13.056603773584904</v>
      </c>
      <c r="M74" s="320">
        <v>581</v>
      </c>
      <c r="N74" s="423">
        <f t="shared" si="19"/>
        <v>5.4811320754716979</v>
      </c>
      <c r="O74" s="320">
        <v>618</v>
      </c>
      <c r="P74" s="424">
        <f t="shared" si="20"/>
        <v>5.8301886792452828</v>
      </c>
    </row>
    <row r="75" spans="1:16" ht="14.5" customHeight="1">
      <c r="A75" s="28" t="s">
        <v>64</v>
      </c>
      <c r="B75" s="425">
        <v>2499</v>
      </c>
      <c r="C75" s="321">
        <v>182</v>
      </c>
      <c r="D75" s="426">
        <f t="shared" si="14"/>
        <v>7.2829131652661072</v>
      </c>
      <c r="E75" s="321">
        <v>216</v>
      </c>
      <c r="F75" s="426">
        <f t="shared" si="15"/>
        <v>8.6434573829531818</v>
      </c>
      <c r="G75" s="321">
        <v>1206</v>
      </c>
      <c r="H75" s="426">
        <f t="shared" si="16"/>
        <v>48.259303721488592</v>
      </c>
      <c r="I75" s="321">
        <v>526</v>
      </c>
      <c r="J75" s="426">
        <f t="shared" si="17"/>
        <v>21.048419367747098</v>
      </c>
      <c r="K75" s="321">
        <v>189</v>
      </c>
      <c r="L75" s="426">
        <f t="shared" si="18"/>
        <v>7.5630252100840334</v>
      </c>
      <c r="M75" s="321">
        <v>88</v>
      </c>
      <c r="N75" s="426">
        <f t="shared" si="19"/>
        <v>3.5214085634253705</v>
      </c>
      <c r="O75" s="321">
        <v>92</v>
      </c>
      <c r="P75" s="427">
        <f t="shared" si="20"/>
        <v>3.6814725890356144</v>
      </c>
    </row>
    <row r="76" spans="1:16" ht="14.5" customHeight="1">
      <c r="A76" s="29" t="s">
        <v>65</v>
      </c>
      <c r="B76" s="422">
        <v>472</v>
      </c>
      <c r="C76" s="320">
        <v>31</v>
      </c>
      <c r="D76" s="423">
        <f t="shared" si="14"/>
        <v>6.5677966101694922</v>
      </c>
      <c r="E76" s="320">
        <v>15</v>
      </c>
      <c r="F76" s="423">
        <f t="shared" si="15"/>
        <v>3.1779661016949152</v>
      </c>
      <c r="G76" s="320">
        <v>165</v>
      </c>
      <c r="H76" s="423">
        <f t="shared" si="16"/>
        <v>34.957627118644069</v>
      </c>
      <c r="I76" s="320">
        <v>177</v>
      </c>
      <c r="J76" s="423">
        <f t="shared" si="17"/>
        <v>37.5</v>
      </c>
      <c r="K76" s="320">
        <v>43</v>
      </c>
      <c r="L76" s="423">
        <f t="shared" si="18"/>
        <v>9.1101694915254239</v>
      </c>
      <c r="M76" s="320">
        <v>23</v>
      </c>
      <c r="N76" s="423">
        <f t="shared" si="19"/>
        <v>4.8728813559322033</v>
      </c>
      <c r="O76" s="320">
        <v>18</v>
      </c>
      <c r="P76" s="424">
        <f t="shared" si="20"/>
        <v>3.8135593220338984</v>
      </c>
    </row>
    <row r="77" spans="1:16" ht="14.5" customHeight="1">
      <c r="A77" s="28" t="s">
        <v>66</v>
      </c>
      <c r="B77" s="425">
        <v>2371</v>
      </c>
      <c r="C77" s="321">
        <v>108</v>
      </c>
      <c r="D77" s="426">
        <f t="shared" si="14"/>
        <v>4.555040067482075</v>
      </c>
      <c r="E77" s="321">
        <v>62</v>
      </c>
      <c r="F77" s="426">
        <f t="shared" si="15"/>
        <v>2.6149304091100802</v>
      </c>
      <c r="G77" s="321">
        <v>287</v>
      </c>
      <c r="H77" s="426">
        <f t="shared" si="16"/>
        <v>12.104597216364404</v>
      </c>
      <c r="I77" s="321">
        <v>1066</v>
      </c>
      <c r="J77" s="426">
        <f t="shared" si="17"/>
        <v>44.959932517924926</v>
      </c>
      <c r="K77" s="321">
        <v>586</v>
      </c>
      <c r="L77" s="426">
        <f t="shared" si="18"/>
        <v>24.71530999578237</v>
      </c>
      <c r="M77" s="321">
        <v>166</v>
      </c>
      <c r="N77" s="426">
        <f t="shared" si="19"/>
        <v>7.0012652889076339</v>
      </c>
      <c r="O77" s="321">
        <v>96</v>
      </c>
      <c r="P77" s="427">
        <f t="shared" si="20"/>
        <v>4.0489245044285109</v>
      </c>
    </row>
    <row r="78" spans="1:16" ht="14.5" customHeight="1">
      <c r="A78" s="29" t="s">
        <v>93</v>
      </c>
      <c r="B78" s="422">
        <v>1418</v>
      </c>
      <c r="C78" s="320">
        <v>38</v>
      </c>
      <c r="D78" s="423">
        <f t="shared" si="14"/>
        <v>2.6798307475317347</v>
      </c>
      <c r="E78" s="320">
        <v>86</v>
      </c>
      <c r="F78" s="423">
        <f t="shared" si="15"/>
        <v>6.0648801128349792</v>
      </c>
      <c r="G78" s="320">
        <v>727</v>
      </c>
      <c r="H78" s="423">
        <f t="shared" si="16"/>
        <v>51.269393511988717</v>
      </c>
      <c r="I78" s="320">
        <v>392</v>
      </c>
      <c r="J78" s="423">
        <f t="shared" si="17"/>
        <v>27.644569816643163</v>
      </c>
      <c r="K78" s="320">
        <v>113</v>
      </c>
      <c r="L78" s="423">
        <f t="shared" si="18"/>
        <v>7.9689703808180541</v>
      </c>
      <c r="M78" s="320">
        <v>34</v>
      </c>
      <c r="N78" s="423">
        <f t="shared" si="19"/>
        <v>2.3977433004231314</v>
      </c>
      <c r="O78" s="320">
        <v>28</v>
      </c>
      <c r="P78" s="424">
        <f t="shared" si="20"/>
        <v>1.9746121297602257</v>
      </c>
    </row>
    <row r="79" spans="1:16" ht="14.5" customHeight="1">
      <c r="A79" s="30" t="s">
        <v>94</v>
      </c>
      <c r="B79" s="425">
        <v>1792</v>
      </c>
      <c r="C79" s="321">
        <v>129</v>
      </c>
      <c r="D79" s="426">
        <f t="shared" si="14"/>
        <v>7.1986607142857135</v>
      </c>
      <c r="E79" s="321">
        <v>40</v>
      </c>
      <c r="F79" s="426">
        <f t="shared" si="15"/>
        <v>2.2321428571428572</v>
      </c>
      <c r="G79" s="321">
        <v>374</v>
      </c>
      <c r="H79" s="426">
        <f t="shared" si="16"/>
        <v>20.870535714285715</v>
      </c>
      <c r="I79" s="321">
        <v>822</v>
      </c>
      <c r="J79" s="426">
        <f t="shared" si="17"/>
        <v>45.870535714285715</v>
      </c>
      <c r="K79" s="321">
        <v>262</v>
      </c>
      <c r="L79" s="426">
        <f t="shared" si="18"/>
        <v>14.620535714285715</v>
      </c>
      <c r="M79" s="321">
        <v>74</v>
      </c>
      <c r="N79" s="426">
        <f t="shared" si="19"/>
        <v>4.1294642857142856</v>
      </c>
      <c r="O79" s="321">
        <v>91</v>
      </c>
      <c r="P79" s="427">
        <f t="shared" si="20"/>
        <v>5.078125</v>
      </c>
    </row>
    <row r="80" spans="1:16" ht="14.5" customHeight="1" thickBot="1">
      <c r="A80" s="41" t="s">
        <v>69</v>
      </c>
      <c r="B80" s="422">
        <v>1342</v>
      </c>
      <c r="C80" s="320">
        <v>16</v>
      </c>
      <c r="D80" s="423">
        <f t="shared" si="14"/>
        <v>1.1922503725782414</v>
      </c>
      <c r="E80" s="320">
        <v>30</v>
      </c>
      <c r="F80" s="423">
        <f t="shared" si="15"/>
        <v>2.2354694485842028</v>
      </c>
      <c r="G80" s="320">
        <v>317</v>
      </c>
      <c r="H80" s="423">
        <f t="shared" si="16"/>
        <v>23.621460506706406</v>
      </c>
      <c r="I80" s="320">
        <v>746</v>
      </c>
      <c r="J80" s="423">
        <f t="shared" si="17"/>
        <v>55.588673621460508</v>
      </c>
      <c r="K80" s="320">
        <v>176</v>
      </c>
      <c r="L80" s="423">
        <f t="shared" si="18"/>
        <v>13.114754098360656</v>
      </c>
      <c r="M80" s="320">
        <v>40</v>
      </c>
      <c r="N80" s="423">
        <f t="shared" si="19"/>
        <v>2.9806259314456036</v>
      </c>
      <c r="O80" s="320">
        <v>17</v>
      </c>
      <c r="P80" s="424">
        <f t="shared" si="20"/>
        <v>1.2667660208643814</v>
      </c>
    </row>
    <row r="81" spans="1:16" ht="14.5" customHeight="1">
      <c r="A81" s="42" t="s">
        <v>70</v>
      </c>
      <c r="B81" s="428">
        <v>44942</v>
      </c>
      <c r="C81" s="322">
        <v>3055</v>
      </c>
      <c r="D81" s="429">
        <f t="shared" si="14"/>
        <v>6.7976503048373464</v>
      </c>
      <c r="E81" s="322">
        <v>6424</v>
      </c>
      <c r="F81" s="429">
        <f t="shared" si="15"/>
        <v>14.2939789061457</v>
      </c>
      <c r="G81" s="322">
        <v>15681</v>
      </c>
      <c r="H81" s="429">
        <f t="shared" si="16"/>
        <v>34.891638111343511</v>
      </c>
      <c r="I81" s="322">
        <v>11950</v>
      </c>
      <c r="J81" s="429">
        <f t="shared" si="17"/>
        <v>26.589826887988966</v>
      </c>
      <c r="K81" s="322">
        <v>4029</v>
      </c>
      <c r="L81" s="429">
        <f t="shared" si="18"/>
        <v>8.9648880779671583</v>
      </c>
      <c r="M81" s="322">
        <v>1754</v>
      </c>
      <c r="N81" s="429">
        <f t="shared" si="19"/>
        <v>3.9028080637265807</v>
      </c>
      <c r="O81" s="322">
        <v>2049</v>
      </c>
      <c r="P81" s="430">
        <f t="shared" si="20"/>
        <v>4.5592096479907438</v>
      </c>
    </row>
    <row r="82" spans="1:16" ht="14.5" customHeight="1">
      <c r="A82" s="43" t="s">
        <v>71</v>
      </c>
      <c r="B82" s="431">
        <v>10480</v>
      </c>
      <c r="C82" s="323">
        <v>869</v>
      </c>
      <c r="D82" s="432">
        <f t="shared" si="14"/>
        <v>8.2919847328244263</v>
      </c>
      <c r="E82" s="323">
        <v>600</v>
      </c>
      <c r="F82" s="432">
        <f t="shared" si="15"/>
        <v>5.7251908396946565</v>
      </c>
      <c r="G82" s="323">
        <v>3224</v>
      </c>
      <c r="H82" s="432">
        <f t="shared" si="16"/>
        <v>30.763358778625953</v>
      </c>
      <c r="I82" s="323">
        <v>3471</v>
      </c>
      <c r="J82" s="432">
        <f t="shared" si="17"/>
        <v>33.12022900763359</v>
      </c>
      <c r="K82" s="323">
        <v>1360</v>
      </c>
      <c r="L82" s="432">
        <f t="shared" si="18"/>
        <v>12.977099236641221</v>
      </c>
      <c r="M82" s="323">
        <v>459</v>
      </c>
      <c r="N82" s="432">
        <f t="shared" si="19"/>
        <v>4.3797709923664119</v>
      </c>
      <c r="O82" s="323">
        <v>497</v>
      </c>
      <c r="P82" s="433">
        <f t="shared" si="20"/>
        <v>4.7423664122137401</v>
      </c>
    </row>
    <row r="83" spans="1:16" ht="14.5" customHeight="1">
      <c r="A83" s="44" t="s">
        <v>72</v>
      </c>
      <c r="B83" s="434">
        <v>55422</v>
      </c>
      <c r="C83" s="324">
        <v>3924</v>
      </c>
      <c r="D83" s="435">
        <f t="shared" si="14"/>
        <v>7.0802208509256257</v>
      </c>
      <c r="E83" s="324">
        <v>7024</v>
      </c>
      <c r="F83" s="435">
        <f t="shared" si="15"/>
        <v>12.673667496661976</v>
      </c>
      <c r="G83" s="324">
        <v>18905</v>
      </c>
      <c r="H83" s="435">
        <f t="shared" si="16"/>
        <v>34.111002850853453</v>
      </c>
      <c r="I83" s="324">
        <v>15421</v>
      </c>
      <c r="J83" s="435">
        <f t="shared" si="17"/>
        <v>27.824690556096858</v>
      </c>
      <c r="K83" s="324">
        <v>5389</v>
      </c>
      <c r="L83" s="435">
        <f t="shared" si="18"/>
        <v>9.7235754754429653</v>
      </c>
      <c r="M83" s="324">
        <v>2213</v>
      </c>
      <c r="N83" s="435">
        <f t="shared" si="19"/>
        <v>3.9929991700046914</v>
      </c>
      <c r="O83" s="324">
        <v>2546</v>
      </c>
      <c r="P83" s="436">
        <f t="shared" si="20"/>
        <v>4.5938436000144351</v>
      </c>
    </row>
    <row r="84" spans="1:16" ht="14.5" customHeight="1">
      <c r="A84" s="1208" t="s">
        <v>404</v>
      </c>
      <c r="B84" s="1208"/>
      <c r="C84" s="1209"/>
      <c r="D84" s="1209"/>
      <c r="E84" s="1209"/>
      <c r="F84" s="1209"/>
      <c r="G84" s="1209"/>
      <c r="H84" s="1209"/>
      <c r="I84" s="1209"/>
      <c r="J84" s="1209"/>
      <c r="K84" s="1209"/>
      <c r="L84" s="1209"/>
      <c r="M84" s="1209"/>
      <c r="N84" s="1209"/>
      <c r="O84" s="1209"/>
      <c r="P84" s="1209"/>
    </row>
    <row r="85" spans="1:16" ht="14.5" customHeight="1">
      <c r="A85" s="1172" t="s">
        <v>449</v>
      </c>
      <c r="B85" s="1172"/>
      <c r="C85" s="1172"/>
      <c r="D85" s="1172"/>
      <c r="E85" s="1172"/>
      <c r="F85" s="1172"/>
      <c r="G85" s="1172"/>
      <c r="H85" s="1172"/>
      <c r="I85" s="1172"/>
      <c r="J85" s="1172"/>
      <c r="K85" s="1172"/>
      <c r="L85" s="1172"/>
      <c r="M85" s="1172"/>
      <c r="N85" s="1172"/>
      <c r="O85" s="1172"/>
      <c r="P85" s="1172"/>
    </row>
    <row r="86" spans="1:16" ht="14.5" customHeight="1">
      <c r="A86" s="19"/>
      <c r="B86" s="20"/>
      <c r="C86" s="20"/>
      <c r="D86" s="20"/>
      <c r="E86" s="20"/>
      <c r="F86" s="20"/>
      <c r="G86" s="20"/>
      <c r="H86" s="20"/>
      <c r="I86" s="20"/>
      <c r="J86" s="20"/>
      <c r="K86" s="20"/>
      <c r="L86" s="20"/>
      <c r="M86" s="20"/>
      <c r="N86" s="20"/>
      <c r="O86" s="20"/>
      <c r="P86" s="20"/>
    </row>
    <row r="87" spans="1:16" ht="25" customHeight="1">
      <c r="A87" s="1173">
        <v>2021</v>
      </c>
      <c r="B87" s="1173"/>
      <c r="C87" s="1173"/>
      <c r="D87" s="1173"/>
      <c r="E87" s="1173"/>
      <c r="F87" s="1173"/>
      <c r="G87" s="1173"/>
      <c r="H87" s="1173"/>
      <c r="I87" s="1173"/>
      <c r="J87" s="1173"/>
      <c r="K87" s="1173"/>
      <c r="L87" s="1173"/>
      <c r="M87" s="1173"/>
      <c r="N87" s="1173"/>
      <c r="O87" s="1173"/>
      <c r="P87" s="1173"/>
    </row>
    <row r="88" spans="1:16" ht="14.5" customHeight="1">
      <c r="A88" s="19"/>
      <c r="B88" s="20"/>
      <c r="C88" s="20"/>
      <c r="D88" s="20"/>
      <c r="E88" s="20"/>
      <c r="F88" s="20"/>
      <c r="G88" s="20"/>
      <c r="H88" s="20"/>
      <c r="I88" s="20"/>
      <c r="J88" s="20"/>
      <c r="K88" s="20"/>
      <c r="L88" s="20"/>
      <c r="M88" s="20"/>
      <c r="N88" s="20"/>
      <c r="O88" s="20"/>
      <c r="P88" s="20"/>
    </row>
    <row r="89" spans="1:16" ht="14.5" customHeight="1">
      <c r="A89" s="1207" t="s">
        <v>481</v>
      </c>
      <c r="B89" s="1207"/>
      <c r="C89" s="1207"/>
      <c r="D89" s="1207"/>
      <c r="E89" s="1207"/>
      <c r="F89" s="1207"/>
      <c r="G89" s="1207"/>
      <c r="H89" s="1207"/>
      <c r="I89" s="1207"/>
      <c r="J89" s="1207"/>
      <c r="K89" s="1207"/>
      <c r="L89" s="1207"/>
      <c r="M89" s="1207"/>
      <c r="N89" s="1207"/>
      <c r="O89" s="1207"/>
      <c r="P89" s="1207"/>
    </row>
    <row r="90" spans="1:16" ht="14.5" customHeight="1">
      <c r="A90" s="1196" t="s">
        <v>43</v>
      </c>
      <c r="B90" s="1199" t="s">
        <v>45</v>
      </c>
      <c r="C90" s="1201" t="s">
        <v>73</v>
      </c>
      <c r="D90" s="1201"/>
      <c r="E90" s="1201"/>
      <c r="F90" s="1201"/>
      <c r="G90" s="1201"/>
      <c r="H90" s="1201"/>
      <c r="I90" s="1201"/>
      <c r="J90" s="1201"/>
      <c r="K90" s="1201"/>
      <c r="L90" s="1201"/>
      <c r="M90" s="1201"/>
      <c r="N90" s="1201"/>
      <c r="O90" s="1201"/>
      <c r="P90" s="1202"/>
    </row>
    <row r="91" spans="1:16" ht="31.5" customHeight="1">
      <c r="A91" s="1197"/>
      <c r="B91" s="1200"/>
      <c r="C91" s="1203" t="s">
        <v>83</v>
      </c>
      <c r="D91" s="1203"/>
      <c r="E91" s="1204" t="s">
        <v>84</v>
      </c>
      <c r="F91" s="1204"/>
      <c r="G91" s="1204" t="s">
        <v>85</v>
      </c>
      <c r="H91" s="1204"/>
      <c r="I91" s="1204" t="s">
        <v>86</v>
      </c>
      <c r="J91" s="1204"/>
      <c r="K91" s="1204" t="s">
        <v>87</v>
      </c>
      <c r="L91" s="1204"/>
      <c r="M91" s="1204" t="s">
        <v>88</v>
      </c>
      <c r="N91" s="1204"/>
      <c r="O91" s="1205" t="s">
        <v>89</v>
      </c>
      <c r="P91" s="1206"/>
    </row>
    <row r="92" spans="1:16" ht="14.5" customHeight="1" thickBot="1">
      <c r="A92" s="1198"/>
      <c r="B92" s="458" t="s">
        <v>37</v>
      </c>
      <c r="C92" s="459" t="s">
        <v>37</v>
      </c>
      <c r="D92" s="460" t="s">
        <v>53</v>
      </c>
      <c r="E92" s="461" t="s">
        <v>37</v>
      </c>
      <c r="F92" s="462" t="s">
        <v>53</v>
      </c>
      <c r="G92" s="459" t="s">
        <v>37</v>
      </c>
      <c r="H92" s="460" t="s">
        <v>53</v>
      </c>
      <c r="I92" s="459" t="s">
        <v>37</v>
      </c>
      <c r="J92" s="460" t="s">
        <v>53</v>
      </c>
      <c r="K92" s="461" t="s">
        <v>37</v>
      </c>
      <c r="L92" s="462" t="s">
        <v>53</v>
      </c>
      <c r="M92" s="459" t="s">
        <v>37</v>
      </c>
      <c r="N92" s="460" t="s">
        <v>53</v>
      </c>
      <c r="O92" s="461" t="s">
        <v>37</v>
      </c>
      <c r="P92" s="463" t="s">
        <v>53</v>
      </c>
    </row>
    <row r="93" spans="1:16" ht="14.5" customHeight="1">
      <c r="A93" s="40" t="s">
        <v>90</v>
      </c>
      <c r="B93" s="419">
        <v>9081</v>
      </c>
      <c r="C93" s="319">
        <v>493</v>
      </c>
      <c r="D93" s="420">
        <f>C93/B93*100</f>
        <v>5.4289175200969053</v>
      </c>
      <c r="E93" s="319">
        <v>2337</v>
      </c>
      <c r="F93" s="420">
        <f>E93/B93*100</f>
        <v>25.735051205814337</v>
      </c>
      <c r="G93" s="319">
        <v>4122</v>
      </c>
      <c r="H93" s="420">
        <f t="shared" ref="H93:H111" si="21">G93/B93*100</f>
        <v>45.391476709613478</v>
      </c>
      <c r="I93" s="319">
        <v>1151</v>
      </c>
      <c r="J93" s="420">
        <f t="shared" ref="J93:J111" si="22">I93/B93*100</f>
        <v>12.674815548948354</v>
      </c>
      <c r="K93" s="319">
        <v>371</v>
      </c>
      <c r="L93" s="420">
        <f t="shared" ref="L93:L111" si="23">K93/B93*100</f>
        <v>4.0854531439268804</v>
      </c>
      <c r="M93" s="319">
        <v>196</v>
      </c>
      <c r="N93" s="420">
        <f t="shared" ref="N93:N111" si="24">M93/B93*100</f>
        <v>2.1583526043387291</v>
      </c>
      <c r="O93" s="319">
        <v>411</v>
      </c>
      <c r="P93" s="421">
        <f t="shared" ref="P93:P111" si="25">O93/B93*100</f>
        <v>4.5259332672613146</v>
      </c>
    </row>
    <row r="94" spans="1:16" ht="14.5" customHeight="1">
      <c r="A94" s="29" t="s">
        <v>55</v>
      </c>
      <c r="B94" s="422">
        <v>8960</v>
      </c>
      <c r="C94" s="320">
        <v>413</v>
      </c>
      <c r="D94" s="423">
        <f t="shared" ref="D94:D111" si="26">C94/B94*100</f>
        <v>4.609375</v>
      </c>
      <c r="E94" s="320">
        <v>3096</v>
      </c>
      <c r="F94" s="423">
        <f t="shared" ref="F94:F111" si="27">E94/B94*100</f>
        <v>34.553571428571431</v>
      </c>
      <c r="G94" s="320">
        <v>3352</v>
      </c>
      <c r="H94" s="423">
        <f t="shared" si="21"/>
        <v>37.410714285714285</v>
      </c>
      <c r="I94" s="320">
        <v>1387</v>
      </c>
      <c r="J94" s="423">
        <f t="shared" si="22"/>
        <v>15.479910714285714</v>
      </c>
      <c r="K94" s="320">
        <v>421</v>
      </c>
      <c r="L94" s="423">
        <f t="shared" si="23"/>
        <v>4.6986607142857144</v>
      </c>
      <c r="M94" s="320">
        <v>167</v>
      </c>
      <c r="N94" s="423">
        <f t="shared" si="24"/>
        <v>1.8638392857142856</v>
      </c>
      <c r="O94" s="320">
        <v>124</v>
      </c>
      <c r="P94" s="424">
        <f t="shared" si="25"/>
        <v>1.3839285714285714</v>
      </c>
    </row>
    <row r="95" spans="1:16" ht="14.5" customHeight="1">
      <c r="A95" s="28" t="s">
        <v>56</v>
      </c>
      <c r="B95" s="425">
        <v>2718</v>
      </c>
      <c r="C95" s="321">
        <v>550</v>
      </c>
      <c r="D95" s="426">
        <f t="shared" si="26"/>
        <v>20.235467255334804</v>
      </c>
      <c r="E95" s="321">
        <v>176</v>
      </c>
      <c r="F95" s="426">
        <f t="shared" si="27"/>
        <v>6.4753495217071384</v>
      </c>
      <c r="G95" s="321">
        <v>722</v>
      </c>
      <c r="H95" s="426">
        <f t="shared" si="21"/>
        <v>26.563649742457692</v>
      </c>
      <c r="I95" s="321">
        <v>652</v>
      </c>
      <c r="J95" s="426">
        <f t="shared" si="22"/>
        <v>23.988226637233261</v>
      </c>
      <c r="K95" s="321">
        <v>283</v>
      </c>
      <c r="L95" s="426">
        <f t="shared" si="23"/>
        <v>10.412067696835908</v>
      </c>
      <c r="M95" s="321">
        <v>124</v>
      </c>
      <c r="N95" s="426">
        <f t="shared" si="24"/>
        <v>4.5621780721118474</v>
      </c>
      <c r="O95" s="321">
        <v>211</v>
      </c>
      <c r="P95" s="427">
        <f t="shared" si="25"/>
        <v>7.763061074319352</v>
      </c>
    </row>
    <row r="96" spans="1:16" ht="14.5" customHeight="1">
      <c r="A96" s="29" t="s">
        <v>57</v>
      </c>
      <c r="B96" s="422">
        <v>1578</v>
      </c>
      <c r="C96" s="320">
        <v>74</v>
      </c>
      <c r="D96" s="423">
        <f t="shared" si="26"/>
        <v>4.6894803548795947</v>
      </c>
      <c r="E96" s="320">
        <v>220</v>
      </c>
      <c r="F96" s="423">
        <f t="shared" si="27"/>
        <v>13.941698352344739</v>
      </c>
      <c r="G96" s="320">
        <v>679</v>
      </c>
      <c r="H96" s="423">
        <f t="shared" si="21"/>
        <v>43.029150823827628</v>
      </c>
      <c r="I96" s="320">
        <v>301</v>
      </c>
      <c r="J96" s="423">
        <f t="shared" si="22"/>
        <v>19.074778200253487</v>
      </c>
      <c r="K96" s="320">
        <v>131</v>
      </c>
      <c r="L96" s="423">
        <f t="shared" si="23"/>
        <v>8.3016476552598224</v>
      </c>
      <c r="M96" s="320">
        <v>76</v>
      </c>
      <c r="N96" s="423">
        <f t="shared" si="24"/>
        <v>4.8162230671736372</v>
      </c>
      <c r="O96" s="320">
        <v>97</v>
      </c>
      <c r="P96" s="424">
        <f t="shared" si="25"/>
        <v>6.1470215462610902</v>
      </c>
    </row>
    <row r="97" spans="1:16" ht="14.5" customHeight="1">
      <c r="A97" s="28" t="s">
        <v>58</v>
      </c>
      <c r="B97" s="425">
        <v>448</v>
      </c>
      <c r="C97" s="321">
        <v>111</v>
      </c>
      <c r="D97" s="426">
        <f t="shared" si="26"/>
        <v>24.776785714285715</v>
      </c>
      <c r="E97" s="321">
        <v>11</v>
      </c>
      <c r="F97" s="426">
        <f t="shared" si="27"/>
        <v>2.4553571428571428</v>
      </c>
      <c r="G97" s="321">
        <v>94</v>
      </c>
      <c r="H97" s="426">
        <f t="shared" si="21"/>
        <v>20.982142857142858</v>
      </c>
      <c r="I97" s="321">
        <v>146</v>
      </c>
      <c r="J97" s="426">
        <f t="shared" si="22"/>
        <v>32.589285714285715</v>
      </c>
      <c r="K97" s="321">
        <v>63</v>
      </c>
      <c r="L97" s="426">
        <f t="shared" si="23"/>
        <v>14.0625</v>
      </c>
      <c r="M97" s="321">
        <v>11</v>
      </c>
      <c r="N97" s="426">
        <f t="shared" si="24"/>
        <v>2.4553571428571428</v>
      </c>
      <c r="O97" s="321">
        <v>12</v>
      </c>
      <c r="P97" s="427">
        <f t="shared" si="25"/>
        <v>2.6785714285714284</v>
      </c>
    </row>
    <row r="98" spans="1:16" ht="14.5" customHeight="1">
      <c r="A98" s="29" t="s">
        <v>59</v>
      </c>
      <c r="B98" s="422">
        <v>1143</v>
      </c>
      <c r="C98" s="320">
        <v>110</v>
      </c>
      <c r="D98" s="423">
        <f t="shared" si="26"/>
        <v>9.6237970253718288</v>
      </c>
      <c r="E98" s="320">
        <v>40</v>
      </c>
      <c r="F98" s="423">
        <f t="shared" si="27"/>
        <v>3.499562554680665</v>
      </c>
      <c r="G98" s="320">
        <v>194</v>
      </c>
      <c r="H98" s="423">
        <f t="shared" si="21"/>
        <v>16.972878390201224</v>
      </c>
      <c r="I98" s="320">
        <v>345</v>
      </c>
      <c r="J98" s="423">
        <f t="shared" si="22"/>
        <v>30.183727034120732</v>
      </c>
      <c r="K98" s="320">
        <v>243</v>
      </c>
      <c r="L98" s="423">
        <f t="shared" si="23"/>
        <v>21.259842519685041</v>
      </c>
      <c r="M98" s="320">
        <v>95</v>
      </c>
      <c r="N98" s="423">
        <f t="shared" si="24"/>
        <v>8.3114610673665794</v>
      </c>
      <c r="O98" s="320">
        <v>116</v>
      </c>
      <c r="P98" s="424">
        <f t="shared" si="25"/>
        <v>10.148731408573928</v>
      </c>
    </row>
    <row r="99" spans="1:16" ht="14.5" customHeight="1">
      <c r="A99" s="28" t="s">
        <v>60</v>
      </c>
      <c r="B99" s="425">
        <v>4210</v>
      </c>
      <c r="C99" s="321">
        <v>580</v>
      </c>
      <c r="D99" s="426">
        <f t="shared" si="26"/>
        <v>13.776722090261281</v>
      </c>
      <c r="E99" s="321">
        <v>278</v>
      </c>
      <c r="F99" s="426">
        <f t="shared" si="27"/>
        <v>6.6033254156769594</v>
      </c>
      <c r="G99" s="321">
        <v>1051</v>
      </c>
      <c r="H99" s="426">
        <f t="shared" si="21"/>
        <v>24.964370546318289</v>
      </c>
      <c r="I99" s="321">
        <v>1286</v>
      </c>
      <c r="J99" s="426">
        <f t="shared" si="22"/>
        <v>30.546318289786221</v>
      </c>
      <c r="K99" s="321">
        <v>561</v>
      </c>
      <c r="L99" s="426">
        <f t="shared" si="23"/>
        <v>13.32541567695962</v>
      </c>
      <c r="M99" s="321">
        <v>242</v>
      </c>
      <c r="N99" s="426">
        <f t="shared" si="24"/>
        <v>5.748218527315915</v>
      </c>
      <c r="O99" s="321">
        <v>212</v>
      </c>
      <c r="P99" s="427">
        <f t="shared" si="25"/>
        <v>5.0356294536817101</v>
      </c>
    </row>
    <row r="100" spans="1:16" ht="14.5" customHeight="1">
      <c r="A100" s="29" t="s">
        <v>91</v>
      </c>
      <c r="B100" s="422">
        <v>956</v>
      </c>
      <c r="C100" s="320">
        <v>38</v>
      </c>
      <c r="D100" s="423">
        <f t="shared" si="26"/>
        <v>3.9748953974895396</v>
      </c>
      <c r="E100" s="320">
        <v>59</v>
      </c>
      <c r="F100" s="423">
        <f t="shared" si="27"/>
        <v>6.1715481171548117</v>
      </c>
      <c r="G100" s="320">
        <v>544</v>
      </c>
      <c r="H100" s="423">
        <f t="shared" si="21"/>
        <v>56.903765690376574</v>
      </c>
      <c r="I100" s="320">
        <v>250</v>
      </c>
      <c r="J100" s="423">
        <f t="shared" si="22"/>
        <v>26.15062761506276</v>
      </c>
      <c r="K100" s="320">
        <v>56</v>
      </c>
      <c r="L100" s="423">
        <f t="shared" si="23"/>
        <v>5.8577405857740583</v>
      </c>
      <c r="M100" s="320">
        <v>6</v>
      </c>
      <c r="N100" s="423">
        <f t="shared" si="24"/>
        <v>0.62761506276150625</v>
      </c>
      <c r="O100" s="320">
        <v>3</v>
      </c>
      <c r="P100" s="424">
        <f t="shared" si="25"/>
        <v>0.31380753138075312</v>
      </c>
    </row>
    <row r="101" spans="1:16" ht="14.5" customHeight="1">
      <c r="A101" s="28" t="s">
        <v>62</v>
      </c>
      <c r="B101" s="425">
        <v>5139</v>
      </c>
      <c r="C101" s="321">
        <v>515</v>
      </c>
      <c r="D101" s="426">
        <f t="shared" si="26"/>
        <v>10.021404942595835</v>
      </c>
      <c r="E101" s="321">
        <v>243</v>
      </c>
      <c r="F101" s="426">
        <f t="shared" si="27"/>
        <v>4.7285464098073557</v>
      </c>
      <c r="G101" s="321">
        <v>2287</v>
      </c>
      <c r="H101" s="426">
        <f t="shared" si="21"/>
        <v>44.502821560614905</v>
      </c>
      <c r="I101" s="321">
        <v>1457</v>
      </c>
      <c r="J101" s="426">
        <f t="shared" si="22"/>
        <v>28.351819420120645</v>
      </c>
      <c r="K101" s="321">
        <v>234</v>
      </c>
      <c r="L101" s="426">
        <f t="shared" si="23"/>
        <v>4.5534150612959721</v>
      </c>
      <c r="M101" s="321">
        <v>131</v>
      </c>
      <c r="N101" s="426">
        <f t="shared" si="24"/>
        <v>2.549134072776805</v>
      </c>
      <c r="O101" s="321">
        <v>272</v>
      </c>
      <c r="P101" s="427">
        <f t="shared" si="25"/>
        <v>5.2928585327884807</v>
      </c>
    </row>
    <row r="102" spans="1:16" ht="14.5" customHeight="1">
      <c r="A102" s="29" t="s">
        <v>92</v>
      </c>
      <c r="B102" s="422">
        <v>10538</v>
      </c>
      <c r="C102" s="320">
        <v>708</v>
      </c>
      <c r="D102" s="423">
        <f t="shared" si="26"/>
        <v>6.7185424179161135</v>
      </c>
      <c r="E102" s="320">
        <v>219</v>
      </c>
      <c r="F102" s="423">
        <f t="shared" si="27"/>
        <v>2.0781932055418486</v>
      </c>
      <c r="G102" s="320">
        <v>2430</v>
      </c>
      <c r="H102" s="423">
        <f t="shared" si="21"/>
        <v>23.059404061491744</v>
      </c>
      <c r="I102" s="320">
        <v>4437</v>
      </c>
      <c r="J102" s="423">
        <f t="shared" si="22"/>
        <v>42.104763712279372</v>
      </c>
      <c r="K102" s="320">
        <v>1437</v>
      </c>
      <c r="L102" s="423">
        <f t="shared" si="23"/>
        <v>13.636363636363635</v>
      </c>
      <c r="M102" s="320">
        <v>630</v>
      </c>
      <c r="N102" s="423">
        <f t="shared" si="24"/>
        <v>5.9783640159423044</v>
      </c>
      <c r="O102" s="320">
        <v>677</v>
      </c>
      <c r="P102" s="424">
        <f t="shared" si="25"/>
        <v>6.4243689504649844</v>
      </c>
    </row>
    <row r="103" spans="1:16" ht="14.5" customHeight="1">
      <c r="A103" s="28" t="s">
        <v>64</v>
      </c>
      <c r="B103" s="425">
        <v>2492</v>
      </c>
      <c r="C103" s="321">
        <v>174</v>
      </c>
      <c r="D103" s="426">
        <f t="shared" si="26"/>
        <v>6.9823434991974311</v>
      </c>
      <c r="E103" s="321">
        <v>380</v>
      </c>
      <c r="F103" s="426">
        <f t="shared" si="27"/>
        <v>15.248796147672552</v>
      </c>
      <c r="G103" s="321">
        <v>1034</v>
      </c>
      <c r="H103" s="426">
        <f t="shared" si="21"/>
        <v>41.492776886035315</v>
      </c>
      <c r="I103" s="321">
        <v>486</v>
      </c>
      <c r="J103" s="426">
        <f t="shared" si="22"/>
        <v>19.502407704654896</v>
      </c>
      <c r="K103" s="321">
        <v>193</v>
      </c>
      <c r="L103" s="426">
        <f t="shared" si="23"/>
        <v>7.7447833065810601</v>
      </c>
      <c r="M103" s="321">
        <v>111</v>
      </c>
      <c r="N103" s="426">
        <f t="shared" si="24"/>
        <v>4.4542536115569824</v>
      </c>
      <c r="O103" s="321">
        <v>114</v>
      </c>
      <c r="P103" s="427">
        <f t="shared" si="25"/>
        <v>4.5746388443017656</v>
      </c>
    </row>
    <row r="104" spans="1:16" ht="14.5" customHeight="1">
      <c r="A104" s="29" t="s">
        <v>65</v>
      </c>
      <c r="B104" s="422">
        <v>471</v>
      </c>
      <c r="C104" s="320">
        <v>16</v>
      </c>
      <c r="D104" s="423">
        <f t="shared" si="26"/>
        <v>3.397027600849257</v>
      </c>
      <c r="E104" s="320">
        <v>8</v>
      </c>
      <c r="F104" s="423">
        <f t="shared" si="27"/>
        <v>1.6985138004246285</v>
      </c>
      <c r="G104" s="320">
        <v>169</v>
      </c>
      <c r="H104" s="423">
        <f t="shared" si="21"/>
        <v>35.881104033970274</v>
      </c>
      <c r="I104" s="320">
        <v>176</v>
      </c>
      <c r="J104" s="423">
        <f t="shared" si="22"/>
        <v>37.367303609341825</v>
      </c>
      <c r="K104" s="320">
        <v>52</v>
      </c>
      <c r="L104" s="423">
        <f t="shared" si="23"/>
        <v>11.040339702760086</v>
      </c>
      <c r="M104" s="320">
        <v>27</v>
      </c>
      <c r="N104" s="423">
        <f t="shared" si="24"/>
        <v>5.7324840764331215</v>
      </c>
      <c r="O104" s="320">
        <v>23</v>
      </c>
      <c r="P104" s="424">
        <f t="shared" si="25"/>
        <v>4.8832271762208075</v>
      </c>
    </row>
    <row r="105" spans="1:16" ht="14.5" customHeight="1">
      <c r="A105" s="28" t="s">
        <v>66</v>
      </c>
      <c r="B105" s="425">
        <v>2358</v>
      </c>
      <c r="C105" s="321">
        <v>91</v>
      </c>
      <c r="D105" s="426">
        <f t="shared" si="26"/>
        <v>3.859202714164546</v>
      </c>
      <c r="E105" s="321">
        <v>51</v>
      </c>
      <c r="F105" s="426">
        <f t="shared" si="27"/>
        <v>2.1628498727735366</v>
      </c>
      <c r="G105" s="321">
        <v>292</v>
      </c>
      <c r="H105" s="426">
        <f t="shared" si="21"/>
        <v>12.383375742154367</v>
      </c>
      <c r="I105" s="321">
        <v>1069</v>
      </c>
      <c r="J105" s="426">
        <f t="shared" si="22"/>
        <v>45.335029686174728</v>
      </c>
      <c r="K105" s="321">
        <v>593</v>
      </c>
      <c r="L105" s="426">
        <f t="shared" si="23"/>
        <v>25.148430873621713</v>
      </c>
      <c r="M105" s="321">
        <v>159</v>
      </c>
      <c r="N105" s="426">
        <f t="shared" si="24"/>
        <v>6.7430025445292623</v>
      </c>
      <c r="O105" s="321">
        <v>103</v>
      </c>
      <c r="P105" s="427">
        <f t="shared" si="25"/>
        <v>4.3681085665818493</v>
      </c>
    </row>
    <row r="106" spans="1:16" ht="14.5" customHeight="1">
      <c r="A106" s="29" t="s">
        <v>93</v>
      </c>
      <c r="B106" s="422">
        <v>1411</v>
      </c>
      <c r="C106" s="320">
        <v>38</v>
      </c>
      <c r="D106" s="423">
        <f t="shared" si="26"/>
        <v>2.6931254429482636</v>
      </c>
      <c r="E106" s="320">
        <v>88</v>
      </c>
      <c r="F106" s="423">
        <f t="shared" si="27"/>
        <v>6.2367115520907159</v>
      </c>
      <c r="G106" s="320">
        <v>706</v>
      </c>
      <c r="H106" s="423">
        <f t="shared" si="21"/>
        <v>50.035435861091429</v>
      </c>
      <c r="I106" s="320">
        <v>382</v>
      </c>
      <c r="J106" s="423">
        <f t="shared" si="22"/>
        <v>27.072997873848337</v>
      </c>
      <c r="K106" s="320">
        <v>119</v>
      </c>
      <c r="L106" s="423">
        <f t="shared" si="23"/>
        <v>8.4337349397590362</v>
      </c>
      <c r="M106" s="320">
        <v>43</v>
      </c>
      <c r="N106" s="423">
        <f t="shared" si="24"/>
        <v>3.047484053862509</v>
      </c>
      <c r="O106" s="320">
        <v>35</v>
      </c>
      <c r="P106" s="424">
        <f t="shared" si="25"/>
        <v>2.4805102763997167</v>
      </c>
    </row>
    <row r="107" spans="1:16" ht="14.5" customHeight="1">
      <c r="A107" s="30" t="s">
        <v>94</v>
      </c>
      <c r="B107" s="425">
        <v>1789</v>
      </c>
      <c r="C107" s="321">
        <v>132</v>
      </c>
      <c r="D107" s="426">
        <f t="shared" si="26"/>
        <v>7.3784237003912807</v>
      </c>
      <c r="E107" s="321">
        <v>38</v>
      </c>
      <c r="F107" s="426">
        <f t="shared" si="27"/>
        <v>2.1240916713247624</v>
      </c>
      <c r="G107" s="321">
        <v>334</v>
      </c>
      <c r="H107" s="426">
        <f t="shared" si="21"/>
        <v>18.669647847959752</v>
      </c>
      <c r="I107" s="321">
        <v>799</v>
      </c>
      <c r="J107" s="426">
        <f t="shared" si="22"/>
        <v>44.661822247065395</v>
      </c>
      <c r="K107" s="321">
        <v>302</v>
      </c>
      <c r="L107" s="426">
        <f t="shared" si="23"/>
        <v>16.880939072107324</v>
      </c>
      <c r="M107" s="321">
        <v>77</v>
      </c>
      <c r="N107" s="426">
        <f t="shared" si="24"/>
        <v>4.3040804918949132</v>
      </c>
      <c r="O107" s="321">
        <v>107</v>
      </c>
      <c r="P107" s="427">
        <f>O107/B107*100</f>
        <v>5.9809949692565683</v>
      </c>
    </row>
    <row r="108" spans="1:16" ht="14.5" customHeight="1" thickBot="1">
      <c r="A108" s="41" t="s">
        <v>69</v>
      </c>
      <c r="B108" s="422">
        <v>1335</v>
      </c>
      <c r="C108" s="320">
        <v>16</v>
      </c>
      <c r="D108" s="423">
        <f t="shared" si="26"/>
        <v>1.1985018726591761</v>
      </c>
      <c r="E108" s="320">
        <v>37</v>
      </c>
      <c r="F108" s="423">
        <f t="shared" si="27"/>
        <v>2.7715355805243447</v>
      </c>
      <c r="G108" s="320">
        <v>290</v>
      </c>
      <c r="H108" s="423">
        <f t="shared" si="21"/>
        <v>21.722846441947567</v>
      </c>
      <c r="I108" s="320">
        <v>772</v>
      </c>
      <c r="J108" s="423">
        <f t="shared" si="22"/>
        <v>57.827715355805239</v>
      </c>
      <c r="K108" s="320">
        <v>173</v>
      </c>
      <c r="L108" s="423">
        <f t="shared" si="23"/>
        <v>12.95880149812734</v>
      </c>
      <c r="M108" s="320">
        <v>28</v>
      </c>
      <c r="N108" s="423">
        <f t="shared" si="24"/>
        <v>2.0973782771535583</v>
      </c>
      <c r="O108" s="320">
        <v>19</v>
      </c>
      <c r="P108" s="424">
        <f t="shared" si="25"/>
        <v>1.4232209737827715</v>
      </c>
    </row>
    <row r="109" spans="1:16" ht="14.5" customHeight="1">
      <c r="A109" s="42" t="s">
        <v>70</v>
      </c>
      <c r="B109" s="428">
        <v>44271</v>
      </c>
      <c r="C109" s="322">
        <v>3252</v>
      </c>
      <c r="D109" s="429">
        <f t="shared" si="26"/>
        <v>7.3456664633733144</v>
      </c>
      <c r="E109" s="322">
        <v>6650</v>
      </c>
      <c r="F109" s="429">
        <f t="shared" si="27"/>
        <v>15.021119920489712</v>
      </c>
      <c r="G109" s="322">
        <v>15067</v>
      </c>
      <c r="H109" s="429">
        <f t="shared" si="21"/>
        <v>34.033565991280973</v>
      </c>
      <c r="I109" s="322">
        <v>11670</v>
      </c>
      <c r="J109" s="429">
        <f t="shared" si="22"/>
        <v>26.360371349190213</v>
      </c>
      <c r="K109" s="322">
        <v>3877</v>
      </c>
      <c r="L109" s="429">
        <f t="shared" si="23"/>
        <v>8.7574258543967822</v>
      </c>
      <c r="M109" s="322">
        <v>1687</v>
      </c>
      <c r="N109" s="429">
        <f t="shared" si="24"/>
        <v>3.8106209482505475</v>
      </c>
      <c r="O109" s="322">
        <v>2068</v>
      </c>
      <c r="P109" s="430">
        <f t="shared" si="25"/>
        <v>4.6712294730184549</v>
      </c>
    </row>
    <row r="110" spans="1:16" ht="14.5" customHeight="1">
      <c r="A110" s="43" t="s">
        <v>71</v>
      </c>
      <c r="B110" s="431">
        <v>10356</v>
      </c>
      <c r="C110" s="323">
        <v>807</v>
      </c>
      <c r="D110" s="432">
        <f t="shared" si="26"/>
        <v>7.792584009269989</v>
      </c>
      <c r="E110" s="323">
        <v>631</v>
      </c>
      <c r="F110" s="432">
        <f t="shared" si="27"/>
        <v>6.0930861336423332</v>
      </c>
      <c r="G110" s="323">
        <v>3233</v>
      </c>
      <c r="H110" s="432">
        <f t="shared" si="21"/>
        <v>31.218617226728469</v>
      </c>
      <c r="I110" s="323">
        <v>3426</v>
      </c>
      <c r="J110" s="432">
        <f t="shared" si="22"/>
        <v>33.082271147161066</v>
      </c>
      <c r="K110" s="323">
        <v>1355</v>
      </c>
      <c r="L110" s="432">
        <f t="shared" si="23"/>
        <v>13.084202394747008</v>
      </c>
      <c r="M110" s="323">
        <v>436</v>
      </c>
      <c r="N110" s="432">
        <f t="shared" si="24"/>
        <v>4.2101197373503281</v>
      </c>
      <c r="O110" s="323">
        <v>468</v>
      </c>
      <c r="P110" s="433">
        <f t="shared" si="25"/>
        <v>4.5191193511008105</v>
      </c>
    </row>
    <row r="111" spans="1:16" ht="14.5" customHeight="1">
      <c r="A111" s="44" t="s">
        <v>72</v>
      </c>
      <c r="B111" s="434">
        <f>B109+B110</f>
        <v>54627</v>
      </c>
      <c r="C111" s="324">
        <f>C109+C110</f>
        <v>4059</v>
      </c>
      <c r="D111" s="435">
        <f t="shared" si="26"/>
        <v>7.4303915646109067</v>
      </c>
      <c r="E111" s="324">
        <f>E109+E110</f>
        <v>7281</v>
      </c>
      <c r="F111" s="435">
        <f t="shared" si="27"/>
        <v>13.328573782195619</v>
      </c>
      <c r="G111" s="324">
        <f>G109+G110</f>
        <v>18300</v>
      </c>
      <c r="H111" s="435">
        <f t="shared" si="21"/>
        <v>33.499917623153387</v>
      </c>
      <c r="I111" s="324">
        <f>I109+I110</f>
        <v>15096</v>
      </c>
      <c r="J111" s="435">
        <f t="shared" si="22"/>
        <v>27.634686144214399</v>
      </c>
      <c r="K111" s="324">
        <f>K109+K110</f>
        <v>5232</v>
      </c>
      <c r="L111" s="435">
        <f t="shared" si="23"/>
        <v>9.5776813663572966</v>
      </c>
      <c r="M111" s="324">
        <f>M109+M110</f>
        <v>2123</v>
      </c>
      <c r="N111" s="435">
        <f t="shared" si="24"/>
        <v>3.8863565636040787</v>
      </c>
      <c r="O111" s="324">
        <f>O109+O110</f>
        <v>2536</v>
      </c>
      <c r="P111" s="436">
        <f t="shared" si="25"/>
        <v>4.6423929558643167</v>
      </c>
    </row>
    <row r="112" spans="1:16" ht="14.5" customHeight="1">
      <c r="A112" s="1208" t="s">
        <v>404</v>
      </c>
      <c r="B112" s="1208"/>
      <c r="C112" s="1209"/>
      <c r="D112" s="1209"/>
      <c r="E112" s="1209"/>
      <c r="F112" s="1209"/>
      <c r="G112" s="1209"/>
      <c r="H112" s="1209"/>
      <c r="I112" s="1209"/>
      <c r="J112" s="1209"/>
      <c r="K112" s="1209"/>
      <c r="L112" s="1209"/>
      <c r="M112" s="1209"/>
      <c r="N112" s="1209"/>
      <c r="O112" s="1209"/>
      <c r="P112" s="1209"/>
    </row>
    <row r="113" spans="1:16" ht="14.5" customHeight="1">
      <c r="A113" s="1172" t="s">
        <v>450</v>
      </c>
      <c r="B113" s="1172"/>
      <c r="C113" s="1172"/>
      <c r="D113" s="1172"/>
      <c r="E113" s="1172"/>
      <c r="F113" s="1172"/>
      <c r="G113" s="1172"/>
      <c r="H113" s="1172"/>
      <c r="I113" s="1172"/>
      <c r="J113" s="1172"/>
      <c r="K113" s="1172"/>
      <c r="L113" s="1172"/>
      <c r="M113" s="1172"/>
      <c r="N113" s="1172"/>
      <c r="O113" s="1172"/>
      <c r="P113" s="1172"/>
    </row>
    <row r="114" spans="1:16" ht="14.5" customHeight="1"/>
    <row r="115" spans="1:16" ht="25" customHeight="1">
      <c r="A115" s="1173">
        <v>2020</v>
      </c>
      <c r="B115" s="1173"/>
      <c r="C115" s="1173"/>
      <c r="D115" s="1173"/>
      <c r="E115" s="1173"/>
      <c r="F115" s="1173"/>
      <c r="G115" s="1173"/>
      <c r="H115" s="1173"/>
      <c r="I115" s="1173"/>
      <c r="J115" s="1173"/>
      <c r="K115" s="1173"/>
      <c r="L115" s="1173"/>
      <c r="M115" s="1173"/>
      <c r="N115" s="1173"/>
      <c r="O115" s="1173"/>
      <c r="P115" s="1173"/>
    </row>
    <row r="116" spans="1:16" ht="14.5" customHeight="1">
      <c r="A116" s="19"/>
      <c r="B116" s="20"/>
      <c r="C116" s="20"/>
      <c r="D116" s="20"/>
      <c r="E116" s="20"/>
      <c r="F116" s="20"/>
      <c r="G116" s="20"/>
      <c r="H116" s="20"/>
      <c r="I116" s="20"/>
      <c r="J116" s="20"/>
      <c r="K116" s="20"/>
      <c r="L116" s="20"/>
      <c r="M116" s="20"/>
      <c r="N116" s="20"/>
      <c r="O116" s="20"/>
      <c r="P116" s="20"/>
    </row>
    <row r="117" spans="1:16" ht="14.5" customHeight="1">
      <c r="A117" s="1207" t="s">
        <v>482</v>
      </c>
      <c r="B117" s="1207"/>
      <c r="C117" s="1207"/>
      <c r="D117" s="1207"/>
      <c r="E117" s="1207"/>
      <c r="F117" s="1207"/>
      <c r="G117" s="1207"/>
      <c r="H117" s="1207"/>
      <c r="I117" s="1207"/>
      <c r="J117" s="1207"/>
      <c r="K117" s="1207"/>
      <c r="L117" s="1207"/>
      <c r="M117" s="1207"/>
      <c r="N117" s="1207"/>
      <c r="O117" s="1207"/>
      <c r="P117" s="1207"/>
    </row>
    <row r="118" spans="1:16" ht="14.5" customHeight="1">
      <c r="A118" s="1196" t="s">
        <v>43</v>
      </c>
      <c r="B118" s="1199" t="s">
        <v>45</v>
      </c>
      <c r="C118" s="1201" t="s">
        <v>73</v>
      </c>
      <c r="D118" s="1201"/>
      <c r="E118" s="1201"/>
      <c r="F118" s="1201"/>
      <c r="G118" s="1201"/>
      <c r="H118" s="1201"/>
      <c r="I118" s="1201"/>
      <c r="J118" s="1201"/>
      <c r="K118" s="1201"/>
      <c r="L118" s="1201"/>
      <c r="M118" s="1201"/>
      <c r="N118" s="1201"/>
      <c r="O118" s="1201"/>
      <c r="P118" s="1202"/>
    </row>
    <row r="119" spans="1:16" ht="31.5" customHeight="1">
      <c r="A119" s="1197"/>
      <c r="B119" s="1200"/>
      <c r="C119" s="1203" t="s">
        <v>83</v>
      </c>
      <c r="D119" s="1203"/>
      <c r="E119" s="1204" t="s">
        <v>84</v>
      </c>
      <c r="F119" s="1204"/>
      <c r="G119" s="1204" t="s">
        <v>85</v>
      </c>
      <c r="H119" s="1204"/>
      <c r="I119" s="1204" t="s">
        <v>86</v>
      </c>
      <c r="J119" s="1204"/>
      <c r="K119" s="1204" t="s">
        <v>87</v>
      </c>
      <c r="L119" s="1204"/>
      <c r="M119" s="1204" t="s">
        <v>88</v>
      </c>
      <c r="N119" s="1204"/>
      <c r="O119" s="1205" t="s">
        <v>89</v>
      </c>
      <c r="P119" s="1206"/>
    </row>
    <row r="120" spans="1:16" ht="14.5" customHeight="1" thickBot="1">
      <c r="A120" s="1198"/>
      <c r="B120" s="458" t="s">
        <v>37</v>
      </c>
      <c r="C120" s="459" t="s">
        <v>37</v>
      </c>
      <c r="D120" s="460" t="s">
        <v>53</v>
      </c>
      <c r="E120" s="461" t="s">
        <v>37</v>
      </c>
      <c r="F120" s="462" t="s">
        <v>53</v>
      </c>
      <c r="G120" s="459" t="s">
        <v>37</v>
      </c>
      <c r="H120" s="460" t="s">
        <v>53</v>
      </c>
      <c r="I120" s="459" t="s">
        <v>37</v>
      </c>
      <c r="J120" s="460" t="s">
        <v>53</v>
      </c>
      <c r="K120" s="461" t="s">
        <v>37</v>
      </c>
      <c r="L120" s="462" t="s">
        <v>53</v>
      </c>
      <c r="M120" s="459" t="s">
        <v>37</v>
      </c>
      <c r="N120" s="460" t="s">
        <v>53</v>
      </c>
      <c r="O120" s="461" t="s">
        <v>37</v>
      </c>
      <c r="P120" s="463" t="s">
        <v>53</v>
      </c>
    </row>
    <row r="121" spans="1:16" ht="14.5" customHeight="1">
      <c r="A121" s="40" t="s">
        <v>90</v>
      </c>
      <c r="B121" s="419">
        <v>8878</v>
      </c>
      <c r="C121" s="319">
        <v>718</v>
      </c>
      <c r="D121" s="420">
        <f t="shared" ref="D121:D139" si="28">C121/B121*100</f>
        <v>8.0874070736652399</v>
      </c>
      <c r="E121" s="319">
        <v>2365</v>
      </c>
      <c r="F121" s="420">
        <f t="shared" ref="F121:F139" si="29">E121/B121*100</f>
        <v>26.638882631223247</v>
      </c>
      <c r="G121" s="319">
        <v>3874</v>
      </c>
      <c r="H121" s="420">
        <f t="shared" ref="H121:H139" si="30">G121/B121*100</f>
        <v>43.635954043703535</v>
      </c>
      <c r="I121" s="319">
        <v>1085</v>
      </c>
      <c r="J121" s="420">
        <f t="shared" ref="J121:J139" si="31">I121/B121*100</f>
        <v>12.221220995719758</v>
      </c>
      <c r="K121" s="319">
        <v>319</v>
      </c>
      <c r="L121" s="420">
        <f t="shared" ref="L121:L139" si="32">K121/B121*100</f>
        <v>3.5931516107231358</v>
      </c>
      <c r="M121" s="319">
        <v>179</v>
      </c>
      <c r="N121" s="420">
        <f t="shared" ref="N121:N139" si="33">M121/B121*100</f>
        <v>2.0162198693399414</v>
      </c>
      <c r="O121" s="319">
        <v>338</v>
      </c>
      <c r="P121" s="421">
        <f t="shared" ref="P121:P139" si="34">O121/B121*100</f>
        <v>3.8071637756251406</v>
      </c>
    </row>
    <row r="122" spans="1:16" ht="14.5" customHeight="1">
      <c r="A122" s="29" t="s">
        <v>55</v>
      </c>
      <c r="B122" s="422">
        <v>8766</v>
      </c>
      <c r="C122" s="320">
        <v>417</v>
      </c>
      <c r="D122" s="423">
        <f t="shared" si="28"/>
        <v>4.7570157426420261</v>
      </c>
      <c r="E122" s="320">
        <v>3251</v>
      </c>
      <c r="F122" s="423">
        <f t="shared" si="29"/>
        <v>37.086470454026923</v>
      </c>
      <c r="G122" s="320">
        <v>3178</v>
      </c>
      <c r="H122" s="423">
        <f t="shared" si="30"/>
        <v>36.253707506274239</v>
      </c>
      <c r="I122" s="320">
        <v>1244</v>
      </c>
      <c r="J122" s="423">
        <f t="shared" si="31"/>
        <v>14.191193246634725</v>
      </c>
      <c r="K122" s="320">
        <v>413</v>
      </c>
      <c r="L122" s="423">
        <f t="shared" si="32"/>
        <v>4.7113848961898244</v>
      </c>
      <c r="M122" s="320">
        <v>154</v>
      </c>
      <c r="N122" s="423">
        <f t="shared" si="33"/>
        <v>1.756787588409765</v>
      </c>
      <c r="O122" s="320">
        <v>109</v>
      </c>
      <c r="P122" s="424">
        <f t="shared" si="34"/>
        <v>1.2434405658224961</v>
      </c>
    </row>
    <row r="123" spans="1:16" ht="14.5" customHeight="1">
      <c r="A123" s="28" t="s">
        <v>56</v>
      </c>
      <c r="B123" s="425">
        <v>2663</v>
      </c>
      <c r="C123" s="321">
        <v>573</v>
      </c>
      <c r="D123" s="426">
        <f t="shared" si="28"/>
        <v>21.517085993240705</v>
      </c>
      <c r="E123" s="321">
        <v>159</v>
      </c>
      <c r="F123" s="426">
        <f t="shared" si="29"/>
        <v>5.9707097258730757</v>
      </c>
      <c r="G123" s="321">
        <v>728</v>
      </c>
      <c r="H123" s="426">
        <f t="shared" si="30"/>
        <v>27.337589185129552</v>
      </c>
      <c r="I123" s="321">
        <v>628</v>
      </c>
      <c r="J123" s="426">
        <f t="shared" si="31"/>
        <v>23.582425835523846</v>
      </c>
      <c r="K123" s="321">
        <v>276</v>
      </c>
      <c r="L123" s="426">
        <f t="shared" si="32"/>
        <v>10.364250844911755</v>
      </c>
      <c r="M123" s="321">
        <v>104</v>
      </c>
      <c r="N123" s="426">
        <f t="shared" si="33"/>
        <v>3.9053698835899362</v>
      </c>
      <c r="O123" s="321">
        <v>195</v>
      </c>
      <c r="P123" s="427">
        <f t="shared" si="34"/>
        <v>7.3225685317311298</v>
      </c>
    </row>
    <row r="124" spans="1:16" ht="14.5" customHeight="1">
      <c r="A124" s="29" t="s">
        <v>57</v>
      </c>
      <c r="B124" s="422">
        <v>1565</v>
      </c>
      <c r="C124" s="320">
        <v>77</v>
      </c>
      <c r="D124" s="423">
        <f t="shared" si="28"/>
        <v>4.9201277955271561</v>
      </c>
      <c r="E124" s="320">
        <v>217</v>
      </c>
      <c r="F124" s="423">
        <f t="shared" si="29"/>
        <v>13.865814696485623</v>
      </c>
      <c r="G124" s="320">
        <v>665</v>
      </c>
      <c r="H124" s="423">
        <f t="shared" si="30"/>
        <v>42.492012779552716</v>
      </c>
      <c r="I124" s="320">
        <v>300</v>
      </c>
      <c r="J124" s="423">
        <f t="shared" si="31"/>
        <v>19.169329073482427</v>
      </c>
      <c r="K124" s="320">
        <v>147</v>
      </c>
      <c r="L124" s="423">
        <f t="shared" si="32"/>
        <v>9.3929712460063897</v>
      </c>
      <c r="M124" s="320">
        <v>73</v>
      </c>
      <c r="N124" s="423">
        <f t="shared" si="33"/>
        <v>4.6645367412140573</v>
      </c>
      <c r="O124" s="320">
        <v>86</v>
      </c>
      <c r="P124" s="424">
        <f t="shared" si="34"/>
        <v>5.4952076677316297</v>
      </c>
    </row>
    <row r="125" spans="1:16" ht="14.5" customHeight="1">
      <c r="A125" s="28" t="s">
        <v>58</v>
      </c>
      <c r="B125" s="425">
        <v>437</v>
      </c>
      <c r="C125" s="321">
        <v>107</v>
      </c>
      <c r="D125" s="426">
        <f t="shared" si="28"/>
        <v>24.485125858123567</v>
      </c>
      <c r="E125" s="321">
        <v>14</v>
      </c>
      <c r="F125" s="426">
        <f t="shared" si="29"/>
        <v>3.2036613272311212</v>
      </c>
      <c r="G125" s="321">
        <v>85</v>
      </c>
      <c r="H125" s="426">
        <f t="shared" si="30"/>
        <v>19.450800915331808</v>
      </c>
      <c r="I125" s="321">
        <v>140</v>
      </c>
      <c r="J125" s="426">
        <f t="shared" si="31"/>
        <v>32.036613272311214</v>
      </c>
      <c r="K125" s="321">
        <v>66</v>
      </c>
      <c r="L125" s="426">
        <f t="shared" si="32"/>
        <v>15.102974828375288</v>
      </c>
      <c r="M125" s="321">
        <v>11</v>
      </c>
      <c r="N125" s="426">
        <f t="shared" si="33"/>
        <v>2.5171624713958809</v>
      </c>
      <c r="O125" s="321">
        <v>14</v>
      </c>
      <c r="P125" s="427">
        <f t="shared" si="34"/>
        <v>3.2036613272311212</v>
      </c>
    </row>
    <row r="126" spans="1:16" ht="14.5" customHeight="1">
      <c r="A126" s="29" t="s">
        <v>59</v>
      </c>
      <c r="B126" s="422">
        <v>1126</v>
      </c>
      <c r="C126" s="320">
        <v>118</v>
      </c>
      <c r="D126" s="423">
        <f t="shared" si="28"/>
        <v>10.479573712255773</v>
      </c>
      <c r="E126" s="320">
        <v>51</v>
      </c>
      <c r="F126" s="423">
        <f t="shared" si="29"/>
        <v>4.5293072824156306</v>
      </c>
      <c r="G126" s="320">
        <v>177</v>
      </c>
      <c r="H126" s="423">
        <f t="shared" si="30"/>
        <v>15.719360568383658</v>
      </c>
      <c r="I126" s="320">
        <v>368</v>
      </c>
      <c r="J126" s="423">
        <f t="shared" si="31"/>
        <v>32.682060390763766</v>
      </c>
      <c r="K126" s="320">
        <v>194</v>
      </c>
      <c r="L126" s="423">
        <f t="shared" si="32"/>
        <v>17.229129662522201</v>
      </c>
      <c r="M126" s="320">
        <v>115</v>
      </c>
      <c r="N126" s="423">
        <f t="shared" si="33"/>
        <v>10.213143872113676</v>
      </c>
      <c r="O126" s="320">
        <v>103</v>
      </c>
      <c r="P126" s="424">
        <f t="shared" si="34"/>
        <v>9.1474245115452941</v>
      </c>
    </row>
    <row r="127" spans="1:16" ht="14.5" customHeight="1">
      <c r="A127" s="28" t="s">
        <v>60</v>
      </c>
      <c r="B127" s="425">
        <v>4157</v>
      </c>
      <c r="C127" s="321">
        <v>536</v>
      </c>
      <c r="D127" s="426">
        <f t="shared" si="28"/>
        <v>12.893913880202067</v>
      </c>
      <c r="E127" s="321">
        <v>316</v>
      </c>
      <c r="F127" s="426">
        <f t="shared" si="29"/>
        <v>7.601635795044503</v>
      </c>
      <c r="G127" s="321">
        <v>1185</v>
      </c>
      <c r="H127" s="426">
        <f t="shared" si="30"/>
        <v>28.506134231416887</v>
      </c>
      <c r="I127" s="321">
        <v>1191</v>
      </c>
      <c r="J127" s="426">
        <f t="shared" si="31"/>
        <v>28.650469088284819</v>
      </c>
      <c r="K127" s="321">
        <v>478</v>
      </c>
      <c r="L127" s="426">
        <f t="shared" si="32"/>
        <v>11.498676930478711</v>
      </c>
      <c r="M127" s="321">
        <v>215</v>
      </c>
      <c r="N127" s="426">
        <f t="shared" si="33"/>
        <v>5.1719990377676206</v>
      </c>
      <c r="O127" s="321">
        <v>236</v>
      </c>
      <c r="P127" s="427">
        <f t="shared" si="34"/>
        <v>5.6771710368053885</v>
      </c>
    </row>
    <row r="128" spans="1:16" ht="14.5" customHeight="1">
      <c r="A128" s="29" t="s">
        <v>91</v>
      </c>
      <c r="B128" s="422">
        <v>952</v>
      </c>
      <c r="C128" s="320">
        <v>23</v>
      </c>
      <c r="D128" s="423">
        <f t="shared" si="28"/>
        <v>2.4159663865546221</v>
      </c>
      <c r="E128" s="320">
        <v>64</v>
      </c>
      <c r="F128" s="423">
        <f t="shared" si="29"/>
        <v>6.7226890756302522</v>
      </c>
      <c r="G128" s="320">
        <v>512</v>
      </c>
      <c r="H128" s="423">
        <f t="shared" si="30"/>
        <v>53.781512605042018</v>
      </c>
      <c r="I128" s="320">
        <v>284</v>
      </c>
      <c r="J128" s="423">
        <f t="shared" si="31"/>
        <v>29.831932773109244</v>
      </c>
      <c r="K128" s="320">
        <v>56</v>
      </c>
      <c r="L128" s="423">
        <f t="shared" si="32"/>
        <v>5.8823529411764701</v>
      </c>
      <c r="M128" s="320">
        <v>8</v>
      </c>
      <c r="N128" s="423">
        <f t="shared" si="33"/>
        <v>0.84033613445378152</v>
      </c>
      <c r="O128" s="320">
        <v>5</v>
      </c>
      <c r="P128" s="424">
        <f t="shared" si="34"/>
        <v>0.52521008403361347</v>
      </c>
    </row>
    <row r="129" spans="1:16" ht="14.5" customHeight="1">
      <c r="A129" s="28" t="s">
        <v>62</v>
      </c>
      <c r="B129" s="425">
        <v>5045</v>
      </c>
      <c r="C129" s="321">
        <v>543</v>
      </c>
      <c r="D129" s="426">
        <f t="shared" si="28"/>
        <v>10.763131813676907</v>
      </c>
      <c r="E129" s="321">
        <v>226</v>
      </c>
      <c r="F129" s="426">
        <f t="shared" si="29"/>
        <v>4.4796828543111991</v>
      </c>
      <c r="G129" s="321">
        <v>2182</v>
      </c>
      <c r="H129" s="426">
        <f t="shared" si="30"/>
        <v>43.250743310208129</v>
      </c>
      <c r="I129" s="321">
        <v>1462</v>
      </c>
      <c r="J129" s="426">
        <f t="shared" si="31"/>
        <v>28.979187314172449</v>
      </c>
      <c r="K129" s="321">
        <v>257</v>
      </c>
      <c r="L129" s="426">
        <f t="shared" si="32"/>
        <v>5.0941526263627352</v>
      </c>
      <c r="M129" s="321">
        <v>123</v>
      </c>
      <c r="N129" s="426">
        <f t="shared" si="33"/>
        <v>2.4380574826560952</v>
      </c>
      <c r="O129" s="321">
        <v>252</v>
      </c>
      <c r="P129" s="427">
        <f t="shared" si="34"/>
        <v>4.9950445986124876</v>
      </c>
    </row>
    <row r="130" spans="1:16" ht="14.5" customHeight="1">
      <c r="A130" s="29" t="s">
        <v>92</v>
      </c>
      <c r="B130" s="422">
        <v>10347</v>
      </c>
      <c r="C130" s="320">
        <v>736</v>
      </c>
      <c r="D130" s="423">
        <f t="shared" si="28"/>
        <v>7.1131729003575925</v>
      </c>
      <c r="E130" s="320">
        <v>410</v>
      </c>
      <c r="F130" s="423">
        <f t="shared" si="29"/>
        <v>3.9625012080796362</v>
      </c>
      <c r="G130" s="320">
        <v>2450</v>
      </c>
      <c r="H130" s="423">
        <f t="shared" si="30"/>
        <v>23.67836087754905</v>
      </c>
      <c r="I130" s="320">
        <v>3978</v>
      </c>
      <c r="J130" s="423">
        <f t="shared" si="31"/>
        <v>38.445926355465353</v>
      </c>
      <c r="K130" s="320">
        <v>1413</v>
      </c>
      <c r="L130" s="423">
        <f t="shared" si="32"/>
        <v>13.656132212235431</v>
      </c>
      <c r="M130" s="320">
        <v>619</v>
      </c>
      <c r="N130" s="423">
        <f t="shared" si="33"/>
        <v>5.9824103604909631</v>
      </c>
      <c r="O130" s="320">
        <v>741</v>
      </c>
      <c r="P130" s="424">
        <f t="shared" si="34"/>
        <v>7.1614960858219776</v>
      </c>
    </row>
    <row r="131" spans="1:16" ht="14.5" customHeight="1">
      <c r="A131" s="28" t="s">
        <v>64</v>
      </c>
      <c r="B131" s="425">
        <v>2470</v>
      </c>
      <c r="C131" s="321">
        <v>144</v>
      </c>
      <c r="D131" s="426">
        <f t="shared" si="28"/>
        <v>5.8299595141700404</v>
      </c>
      <c r="E131" s="321">
        <v>380</v>
      </c>
      <c r="F131" s="426">
        <f t="shared" si="29"/>
        <v>15.384615384615385</v>
      </c>
      <c r="G131" s="321">
        <v>1023</v>
      </c>
      <c r="H131" s="426">
        <f t="shared" si="30"/>
        <v>41.417004048582996</v>
      </c>
      <c r="I131" s="321">
        <v>513</v>
      </c>
      <c r="J131" s="426">
        <f t="shared" si="31"/>
        <v>20.76923076923077</v>
      </c>
      <c r="K131" s="321">
        <v>203</v>
      </c>
      <c r="L131" s="426">
        <f t="shared" si="32"/>
        <v>8.2186234817813766</v>
      </c>
      <c r="M131" s="321">
        <v>108</v>
      </c>
      <c r="N131" s="426">
        <f t="shared" si="33"/>
        <v>4.3724696356275299</v>
      </c>
      <c r="O131" s="321">
        <v>99</v>
      </c>
      <c r="P131" s="427">
        <f t="shared" si="34"/>
        <v>4.0080971659919031</v>
      </c>
    </row>
    <row r="132" spans="1:16" ht="14.5" customHeight="1">
      <c r="A132" s="29" t="s">
        <v>65</v>
      </c>
      <c r="B132" s="422">
        <v>470</v>
      </c>
      <c r="C132" s="320">
        <v>33</v>
      </c>
      <c r="D132" s="423">
        <f t="shared" si="28"/>
        <v>7.0212765957446814</v>
      </c>
      <c r="E132" s="320">
        <v>9</v>
      </c>
      <c r="F132" s="423">
        <f t="shared" si="29"/>
        <v>1.9148936170212765</v>
      </c>
      <c r="G132" s="320">
        <v>172</v>
      </c>
      <c r="H132" s="423">
        <f t="shared" si="30"/>
        <v>36.595744680851062</v>
      </c>
      <c r="I132" s="320">
        <v>155</v>
      </c>
      <c r="J132" s="423">
        <f t="shared" si="31"/>
        <v>32.978723404255319</v>
      </c>
      <c r="K132" s="320">
        <v>54</v>
      </c>
      <c r="L132" s="423">
        <f t="shared" si="32"/>
        <v>11.48936170212766</v>
      </c>
      <c r="M132" s="320">
        <v>25</v>
      </c>
      <c r="N132" s="423">
        <f t="shared" si="33"/>
        <v>5.3191489361702127</v>
      </c>
      <c r="O132" s="320">
        <v>22</v>
      </c>
      <c r="P132" s="424">
        <f t="shared" si="34"/>
        <v>4.6808510638297873</v>
      </c>
    </row>
    <row r="133" spans="1:16" ht="14.5" customHeight="1">
      <c r="A133" s="28" t="s">
        <v>66</v>
      </c>
      <c r="B133" s="425">
        <v>2348</v>
      </c>
      <c r="C133" s="321">
        <v>91</v>
      </c>
      <c r="D133" s="426">
        <f t="shared" si="28"/>
        <v>3.8756388415672918</v>
      </c>
      <c r="E133" s="321">
        <v>58</v>
      </c>
      <c r="F133" s="426">
        <f t="shared" si="29"/>
        <v>2.4701873935264054</v>
      </c>
      <c r="G133" s="321">
        <v>294</v>
      </c>
      <c r="H133" s="426">
        <f t="shared" si="30"/>
        <v>12.52129471890971</v>
      </c>
      <c r="I133" s="321">
        <v>1038</v>
      </c>
      <c r="J133" s="426">
        <f t="shared" si="31"/>
        <v>44.207836456558773</v>
      </c>
      <c r="K133" s="321">
        <v>615</v>
      </c>
      <c r="L133" s="426">
        <f t="shared" si="32"/>
        <v>26.192504258943782</v>
      </c>
      <c r="M133" s="321">
        <v>143</v>
      </c>
      <c r="N133" s="426">
        <f t="shared" si="33"/>
        <v>6.090289608177172</v>
      </c>
      <c r="O133" s="321">
        <v>109</v>
      </c>
      <c r="P133" s="427">
        <f t="shared" si="34"/>
        <v>4.6422487223168654</v>
      </c>
    </row>
    <row r="134" spans="1:16" ht="14.5" customHeight="1">
      <c r="A134" s="29" t="s">
        <v>93</v>
      </c>
      <c r="B134" s="422">
        <v>1414</v>
      </c>
      <c r="C134" s="320">
        <v>41</v>
      </c>
      <c r="D134" s="423">
        <f t="shared" si="28"/>
        <v>2.8995756718528995</v>
      </c>
      <c r="E134" s="320">
        <v>100</v>
      </c>
      <c r="F134" s="423">
        <f t="shared" si="29"/>
        <v>7.0721357850070721</v>
      </c>
      <c r="G134" s="320">
        <v>771</v>
      </c>
      <c r="H134" s="423">
        <f t="shared" si="30"/>
        <v>54.526166902404526</v>
      </c>
      <c r="I134" s="320">
        <v>350</v>
      </c>
      <c r="J134" s="423">
        <f t="shared" si="31"/>
        <v>24.752475247524753</v>
      </c>
      <c r="K134" s="320">
        <v>104</v>
      </c>
      <c r="L134" s="423">
        <f t="shared" si="32"/>
        <v>7.355021216407355</v>
      </c>
      <c r="M134" s="320">
        <v>25</v>
      </c>
      <c r="N134" s="423">
        <f t="shared" si="33"/>
        <v>1.768033946251768</v>
      </c>
      <c r="O134" s="320">
        <v>23</v>
      </c>
      <c r="P134" s="424">
        <f t="shared" si="34"/>
        <v>1.6265912305516266</v>
      </c>
    </row>
    <row r="135" spans="1:16" ht="14.5" customHeight="1">
      <c r="A135" s="30" t="s">
        <v>94</v>
      </c>
      <c r="B135" s="425">
        <v>1774</v>
      </c>
      <c r="C135" s="321">
        <v>161</v>
      </c>
      <c r="D135" s="426">
        <f>C135/B135*100</f>
        <v>9.0755355129650503</v>
      </c>
      <c r="E135" s="321">
        <v>71</v>
      </c>
      <c r="F135" s="426">
        <f t="shared" si="29"/>
        <v>4.0022547914317927</v>
      </c>
      <c r="G135" s="321">
        <v>413</v>
      </c>
      <c r="H135" s="426">
        <f t="shared" si="30"/>
        <v>23.280721533258173</v>
      </c>
      <c r="I135" s="321">
        <v>655</v>
      </c>
      <c r="J135" s="426">
        <f t="shared" si="31"/>
        <v>36.922209695603158</v>
      </c>
      <c r="K135" s="321">
        <v>274</v>
      </c>
      <c r="L135" s="426">
        <f t="shared" si="32"/>
        <v>15.445321307779031</v>
      </c>
      <c r="M135" s="321">
        <v>75</v>
      </c>
      <c r="N135" s="426">
        <f t="shared" si="33"/>
        <v>4.2277339346110487</v>
      </c>
      <c r="O135" s="321">
        <v>125</v>
      </c>
      <c r="P135" s="427">
        <f t="shared" si="34"/>
        <v>7.0462232243517473</v>
      </c>
    </row>
    <row r="136" spans="1:16" ht="14.5" customHeight="1" thickBot="1">
      <c r="A136" s="41" t="s">
        <v>69</v>
      </c>
      <c r="B136" s="422">
        <v>1330</v>
      </c>
      <c r="C136" s="320">
        <v>5</v>
      </c>
      <c r="D136" s="423">
        <f t="shared" si="28"/>
        <v>0.37593984962406013</v>
      </c>
      <c r="E136" s="320">
        <v>46</v>
      </c>
      <c r="F136" s="423">
        <f t="shared" si="29"/>
        <v>3.4586466165413534</v>
      </c>
      <c r="G136" s="320">
        <v>279</v>
      </c>
      <c r="H136" s="423">
        <f t="shared" si="30"/>
        <v>20.977443609022554</v>
      </c>
      <c r="I136" s="320">
        <v>783</v>
      </c>
      <c r="J136" s="423">
        <f t="shared" si="31"/>
        <v>58.872180451127818</v>
      </c>
      <c r="K136" s="320">
        <v>180</v>
      </c>
      <c r="L136" s="423">
        <f t="shared" si="32"/>
        <v>13.533834586466165</v>
      </c>
      <c r="M136" s="320">
        <v>29</v>
      </c>
      <c r="N136" s="423">
        <f t="shared" si="33"/>
        <v>2.1804511278195489</v>
      </c>
      <c r="O136" s="320">
        <v>8</v>
      </c>
      <c r="P136" s="424">
        <f t="shared" si="34"/>
        <v>0.60150375939849632</v>
      </c>
    </row>
    <row r="137" spans="1:16" ht="14.5" customHeight="1">
      <c r="A137" s="42" t="s">
        <v>70</v>
      </c>
      <c r="B137" s="428">
        <v>43470</v>
      </c>
      <c r="C137" s="322">
        <v>3513</v>
      </c>
      <c r="D137" s="429">
        <f t="shared" si="28"/>
        <v>8.0814354727398197</v>
      </c>
      <c r="E137" s="322">
        <v>7093</v>
      </c>
      <c r="F137" s="429">
        <f t="shared" si="29"/>
        <v>16.317000230043707</v>
      </c>
      <c r="G137" s="322">
        <v>14739</v>
      </c>
      <c r="H137" s="429">
        <f t="shared" si="30"/>
        <v>33.90614216701173</v>
      </c>
      <c r="I137" s="322">
        <v>10791</v>
      </c>
      <c r="J137" s="429">
        <f t="shared" si="31"/>
        <v>24.824016563146998</v>
      </c>
      <c r="K137" s="322">
        <v>3671</v>
      </c>
      <c r="L137" s="429">
        <f t="shared" si="32"/>
        <v>8.4449045318610541</v>
      </c>
      <c r="M137" s="322">
        <v>1624</v>
      </c>
      <c r="N137" s="429">
        <f t="shared" si="33"/>
        <v>3.7359098228663443</v>
      </c>
      <c r="O137" s="322">
        <v>2039</v>
      </c>
      <c r="P137" s="430">
        <f t="shared" si="34"/>
        <v>4.690591212330343</v>
      </c>
    </row>
    <row r="138" spans="1:16" ht="14.5" customHeight="1">
      <c r="A138" s="43" t="s">
        <v>71</v>
      </c>
      <c r="B138" s="431">
        <v>10272</v>
      </c>
      <c r="C138" s="323">
        <v>810</v>
      </c>
      <c r="D138" s="432">
        <f t="shared" si="28"/>
        <v>7.8855140186915893</v>
      </c>
      <c r="E138" s="323">
        <v>644</v>
      </c>
      <c r="F138" s="432">
        <f t="shared" si="29"/>
        <v>6.269470404984423</v>
      </c>
      <c r="G138" s="323">
        <v>3249</v>
      </c>
      <c r="H138" s="432">
        <f t="shared" si="30"/>
        <v>31.629672897196258</v>
      </c>
      <c r="I138" s="323">
        <v>3383</v>
      </c>
      <c r="J138" s="432">
        <f t="shared" si="31"/>
        <v>32.934190031152646</v>
      </c>
      <c r="K138" s="323">
        <v>1378</v>
      </c>
      <c r="L138" s="432">
        <f t="shared" si="32"/>
        <v>13.415109034267914</v>
      </c>
      <c r="M138" s="323">
        <v>382</v>
      </c>
      <c r="N138" s="432">
        <f t="shared" si="33"/>
        <v>3.7188473520249219</v>
      </c>
      <c r="O138" s="323">
        <v>426</v>
      </c>
      <c r="P138" s="433">
        <f t="shared" si="34"/>
        <v>4.1471962616822431</v>
      </c>
    </row>
    <row r="139" spans="1:16" ht="14.5" customHeight="1">
      <c r="A139" s="44" t="s">
        <v>72</v>
      </c>
      <c r="B139" s="434">
        <f>B137+B138</f>
        <v>53742</v>
      </c>
      <c r="C139" s="324">
        <f>C137+C138</f>
        <v>4323</v>
      </c>
      <c r="D139" s="435">
        <f t="shared" si="28"/>
        <v>8.0439879423914249</v>
      </c>
      <c r="E139" s="324">
        <f>E137+E138</f>
        <v>7737</v>
      </c>
      <c r="F139" s="435">
        <f t="shared" si="29"/>
        <v>14.396561348665848</v>
      </c>
      <c r="G139" s="324">
        <f>G137+G138</f>
        <v>17988</v>
      </c>
      <c r="H139" s="435">
        <f t="shared" si="30"/>
        <v>33.471028246064535</v>
      </c>
      <c r="I139" s="324">
        <f>I137+I138</f>
        <v>14174</v>
      </c>
      <c r="J139" s="435">
        <f t="shared" si="31"/>
        <v>26.374158014216071</v>
      </c>
      <c r="K139" s="324">
        <f>K137+K138</f>
        <v>5049</v>
      </c>
      <c r="L139" s="435">
        <f t="shared" si="32"/>
        <v>9.3948866808083071</v>
      </c>
      <c r="M139" s="324">
        <f>M137+M138</f>
        <v>2006</v>
      </c>
      <c r="N139" s="435">
        <f t="shared" si="33"/>
        <v>3.7326485802538047</v>
      </c>
      <c r="O139" s="324">
        <f>O137+O138</f>
        <v>2465</v>
      </c>
      <c r="P139" s="436">
        <f t="shared" si="34"/>
        <v>4.5867291876000156</v>
      </c>
    </row>
    <row r="140" spans="1:16" ht="14.5" customHeight="1">
      <c r="A140" s="1208" t="s">
        <v>404</v>
      </c>
      <c r="B140" s="1208"/>
      <c r="C140" s="1209"/>
      <c r="D140" s="1209"/>
      <c r="E140" s="1209"/>
      <c r="F140" s="1209"/>
      <c r="G140" s="1209"/>
      <c r="H140" s="1209"/>
      <c r="I140" s="1209"/>
      <c r="J140" s="1209"/>
      <c r="K140" s="1209"/>
      <c r="L140" s="1209"/>
      <c r="M140" s="1209"/>
      <c r="N140" s="1209"/>
      <c r="O140" s="1209"/>
      <c r="P140" s="1209"/>
    </row>
    <row r="141" spans="1:16" ht="14.5" customHeight="1">
      <c r="A141" s="1172" t="s">
        <v>446</v>
      </c>
      <c r="B141" s="1172"/>
      <c r="C141" s="1172"/>
      <c r="D141" s="1172"/>
      <c r="E141" s="1172"/>
      <c r="F141" s="1172"/>
      <c r="G141" s="1172"/>
      <c r="H141" s="1172"/>
      <c r="I141" s="1172"/>
      <c r="J141" s="1172"/>
      <c r="K141" s="1172"/>
      <c r="L141" s="1172"/>
      <c r="M141" s="1172"/>
      <c r="N141" s="1172"/>
      <c r="O141" s="1172"/>
      <c r="P141" s="1172"/>
    </row>
    <row r="142" spans="1:16" ht="14.5" customHeight="1"/>
    <row r="143" spans="1:16" ht="25" customHeight="1">
      <c r="A143" s="1173">
        <v>2019</v>
      </c>
      <c r="B143" s="1173"/>
      <c r="C143" s="1173"/>
      <c r="D143" s="1173"/>
      <c r="E143" s="1173"/>
      <c r="F143" s="1173"/>
      <c r="G143" s="1173"/>
      <c r="H143" s="1173"/>
      <c r="I143" s="1173"/>
      <c r="J143" s="1173"/>
      <c r="K143" s="1173"/>
      <c r="L143" s="1173"/>
      <c r="M143" s="1173"/>
      <c r="N143" s="1173"/>
      <c r="O143" s="1173"/>
      <c r="P143" s="1173"/>
    </row>
    <row r="144" spans="1:16" ht="14.5" customHeight="1">
      <c r="A144" s="20"/>
      <c r="B144" s="20"/>
      <c r="C144" s="20"/>
      <c r="D144" s="20"/>
      <c r="E144" s="20"/>
      <c r="F144" s="20"/>
      <c r="G144" s="20"/>
      <c r="H144" s="20"/>
      <c r="I144" s="20"/>
      <c r="J144" s="20"/>
      <c r="K144" s="20"/>
      <c r="L144" s="20"/>
      <c r="M144" s="20"/>
      <c r="N144" s="20"/>
      <c r="O144" s="20"/>
      <c r="P144" s="20"/>
    </row>
    <row r="145" spans="1:16" ht="14.5" customHeight="1">
      <c r="A145" s="1207" t="s">
        <v>483</v>
      </c>
      <c r="B145" s="1207"/>
      <c r="C145" s="1207"/>
      <c r="D145" s="1207"/>
      <c r="E145" s="1207"/>
      <c r="F145" s="1207"/>
      <c r="G145" s="1207"/>
      <c r="H145" s="1207"/>
      <c r="I145" s="1207"/>
      <c r="J145" s="1207"/>
      <c r="K145" s="1207"/>
      <c r="L145" s="1207"/>
      <c r="M145" s="1207"/>
      <c r="N145" s="1207"/>
      <c r="O145" s="1207"/>
      <c r="P145" s="1207"/>
    </row>
    <row r="146" spans="1:16" ht="14.5" customHeight="1">
      <c r="A146" s="1196" t="s">
        <v>43</v>
      </c>
      <c r="B146" s="1199" t="s">
        <v>45</v>
      </c>
      <c r="C146" s="1211" t="s">
        <v>73</v>
      </c>
      <c r="D146" s="1212"/>
      <c r="E146" s="1212"/>
      <c r="F146" s="1212"/>
      <c r="G146" s="1212"/>
      <c r="H146" s="1212"/>
      <c r="I146" s="1212"/>
      <c r="J146" s="1212"/>
      <c r="K146" s="1212"/>
      <c r="L146" s="1212"/>
      <c r="M146" s="1212"/>
      <c r="N146" s="1212"/>
      <c r="O146" s="1212"/>
      <c r="P146" s="1213"/>
    </row>
    <row r="147" spans="1:16" ht="31.5" customHeight="1">
      <c r="A147" s="1197"/>
      <c r="B147" s="1210"/>
      <c r="C147" s="1214" t="s">
        <v>83</v>
      </c>
      <c r="D147" s="1215"/>
      <c r="E147" s="1216" t="s">
        <v>84</v>
      </c>
      <c r="F147" s="1217"/>
      <c r="G147" s="1216" t="s">
        <v>85</v>
      </c>
      <c r="H147" s="1217"/>
      <c r="I147" s="1216" t="s">
        <v>86</v>
      </c>
      <c r="J147" s="1217"/>
      <c r="K147" s="1216" t="s">
        <v>87</v>
      </c>
      <c r="L147" s="1217"/>
      <c r="M147" s="1216" t="s">
        <v>88</v>
      </c>
      <c r="N147" s="1217"/>
      <c r="O147" s="1216" t="s">
        <v>89</v>
      </c>
      <c r="P147" s="1218"/>
    </row>
    <row r="148" spans="1:16" ht="14.5" customHeight="1" thickBot="1">
      <c r="A148" s="1198"/>
      <c r="B148" s="464" t="s">
        <v>37</v>
      </c>
      <c r="C148" s="465" t="s">
        <v>37</v>
      </c>
      <c r="D148" s="466" t="s">
        <v>53</v>
      </c>
      <c r="E148" s="467" t="s">
        <v>37</v>
      </c>
      <c r="F148" s="468" t="s">
        <v>53</v>
      </c>
      <c r="G148" s="465" t="s">
        <v>37</v>
      </c>
      <c r="H148" s="466" t="s">
        <v>53</v>
      </c>
      <c r="I148" s="465" t="s">
        <v>37</v>
      </c>
      <c r="J148" s="466" t="s">
        <v>53</v>
      </c>
      <c r="K148" s="467" t="s">
        <v>37</v>
      </c>
      <c r="L148" s="468" t="s">
        <v>53</v>
      </c>
      <c r="M148" s="465" t="s">
        <v>37</v>
      </c>
      <c r="N148" s="466" t="s">
        <v>53</v>
      </c>
      <c r="O148" s="459" t="s">
        <v>37</v>
      </c>
      <c r="P148" s="463" t="s">
        <v>53</v>
      </c>
    </row>
    <row r="149" spans="1:16" ht="14.5" customHeight="1">
      <c r="A149" s="40" t="s">
        <v>90</v>
      </c>
      <c r="B149" s="419">
        <v>8712</v>
      </c>
      <c r="C149" s="319">
        <v>1002</v>
      </c>
      <c r="D149" s="420">
        <v>11.501377410468319</v>
      </c>
      <c r="E149" s="319">
        <v>2353</v>
      </c>
      <c r="F149" s="420">
        <v>27.008723599632688</v>
      </c>
      <c r="G149" s="319">
        <v>3411</v>
      </c>
      <c r="H149" s="420">
        <v>39.1</v>
      </c>
      <c r="I149" s="319">
        <v>1104</v>
      </c>
      <c r="J149" s="420">
        <v>12.672176308539946</v>
      </c>
      <c r="K149" s="319">
        <v>319</v>
      </c>
      <c r="L149" s="420">
        <v>3.6616161616161618</v>
      </c>
      <c r="M149" s="319">
        <v>203</v>
      </c>
      <c r="N149" s="420">
        <v>2.3301193755739207</v>
      </c>
      <c r="O149" s="319">
        <v>320</v>
      </c>
      <c r="P149" s="421">
        <v>3.6730945821854912</v>
      </c>
    </row>
    <row r="150" spans="1:16" ht="14.5" customHeight="1">
      <c r="A150" s="29" t="s">
        <v>55</v>
      </c>
      <c r="B150" s="422">
        <v>8594</v>
      </c>
      <c r="C150" s="320">
        <v>440</v>
      </c>
      <c r="D150" s="423">
        <v>5.1198510588782868</v>
      </c>
      <c r="E150" s="320">
        <v>3275</v>
      </c>
      <c r="F150" s="423">
        <v>38.107982313241791</v>
      </c>
      <c r="G150" s="320">
        <v>3070</v>
      </c>
      <c r="H150" s="423">
        <v>35.722597160809869</v>
      </c>
      <c r="I150" s="320">
        <v>1196</v>
      </c>
      <c r="J150" s="423">
        <v>13.916686060041888</v>
      </c>
      <c r="K150" s="320">
        <v>390</v>
      </c>
      <c r="L150" s="423">
        <v>4.5380498021875733</v>
      </c>
      <c r="M150" s="320">
        <v>141</v>
      </c>
      <c r="N150" s="423">
        <v>1.7000000000000002</v>
      </c>
      <c r="O150" s="320">
        <v>82</v>
      </c>
      <c r="P150" s="424">
        <v>0.95415406097277178</v>
      </c>
    </row>
    <row r="151" spans="1:16" ht="14.5" customHeight="1">
      <c r="A151" s="28" t="s">
        <v>56</v>
      </c>
      <c r="B151" s="425">
        <v>2600</v>
      </c>
      <c r="C151" s="321">
        <v>542</v>
      </c>
      <c r="D151" s="426">
        <v>20.846153846153843</v>
      </c>
      <c r="E151" s="321">
        <v>155</v>
      </c>
      <c r="F151" s="426">
        <v>5.9615384615384617</v>
      </c>
      <c r="G151" s="321">
        <v>764</v>
      </c>
      <c r="H151" s="426">
        <v>29.384615384615387</v>
      </c>
      <c r="I151" s="321">
        <v>599</v>
      </c>
      <c r="J151" s="426">
        <v>23.038461538461537</v>
      </c>
      <c r="K151" s="321">
        <v>239</v>
      </c>
      <c r="L151" s="426">
        <v>9.1923076923076934</v>
      </c>
      <c r="M151" s="321">
        <v>121</v>
      </c>
      <c r="N151" s="426">
        <v>4.6538461538461533</v>
      </c>
      <c r="O151" s="321">
        <v>180</v>
      </c>
      <c r="P151" s="427">
        <v>6.9230769230769234</v>
      </c>
    </row>
    <row r="152" spans="1:16" ht="14.5" customHeight="1">
      <c r="A152" s="29" t="s">
        <v>57</v>
      </c>
      <c r="B152" s="422">
        <v>1538</v>
      </c>
      <c r="C152" s="320">
        <v>90</v>
      </c>
      <c r="D152" s="423">
        <v>5.851755526657997</v>
      </c>
      <c r="E152" s="320">
        <v>235</v>
      </c>
      <c r="F152" s="423">
        <v>15.279583875162551</v>
      </c>
      <c r="G152" s="320">
        <v>656</v>
      </c>
      <c r="H152" s="423">
        <v>42.652795838751629</v>
      </c>
      <c r="I152" s="320">
        <v>300</v>
      </c>
      <c r="J152" s="423">
        <v>19.505851755526656</v>
      </c>
      <c r="K152" s="320">
        <v>134</v>
      </c>
      <c r="L152" s="423">
        <v>8.7126137841352413</v>
      </c>
      <c r="M152" s="320">
        <v>59</v>
      </c>
      <c r="N152" s="423">
        <v>3.836150845253576</v>
      </c>
      <c r="O152" s="320">
        <v>64</v>
      </c>
      <c r="P152" s="424">
        <v>4.1612483745123541</v>
      </c>
    </row>
    <row r="153" spans="1:16" ht="14.5" customHeight="1">
      <c r="A153" s="28" t="s">
        <v>58</v>
      </c>
      <c r="B153" s="425">
        <v>431</v>
      </c>
      <c r="C153" s="321">
        <v>119</v>
      </c>
      <c r="D153" s="426">
        <v>27.610208816705335</v>
      </c>
      <c r="E153" s="321">
        <v>11</v>
      </c>
      <c r="F153" s="426">
        <v>2.5522041763341066</v>
      </c>
      <c r="G153" s="321">
        <v>72</v>
      </c>
      <c r="H153" s="426">
        <v>16.705336426914151</v>
      </c>
      <c r="I153" s="321">
        <v>145</v>
      </c>
      <c r="J153" s="426">
        <v>33.642691415313223</v>
      </c>
      <c r="K153" s="321">
        <v>49</v>
      </c>
      <c r="L153" s="426">
        <v>11.36890951276102</v>
      </c>
      <c r="M153" s="321">
        <v>20</v>
      </c>
      <c r="N153" s="426">
        <v>4.6403712296983759</v>
      </c>
      <c r="O153" s="321">
        <v>15</v>
      </c>
      <c r="P153" s="427">
        <v>3.4802784222737819</v>
      </c>
    </row>
    <row r="154" spans="1:16" ht="14.5" customHeight="1">
      <c r="A154" s="29" t="s">
        <v>59</v>
      </c>
      <c r="B154" s="422">
        <v>1099</v>
      </c>
      <c r="C154" s="320">
        <v>118</v>
      </c>
      <c r="D154" s="423">
        <v>10.737033666969973</v>
      </c>
      <c r="E154" s="320">
        <v>45</v>
      </c>
      <c r="F154" s="423">
        <v>4.0946314831665154</v>
      </c>
      <c r="G154" s="320">
        <v>179</v>
      </c>
      <c r="H154" s="423">
        <v>16.287534121929028</v>
      </c>
      <c r="I154" s="320">
        <v>303</v>
      </c>
      <c r="J154" s="423">
        <v>27.570518653321201</v>
      </c>
      <c r="K154" s="320">
        <v>231</v>
      </c>
      <c r="L154" s="423">
        <v>21.019108280254777</v>
      </c>
      <c r="M154" s="320">
        <v>108</v>
      </c>
      <c r="N154" s="423">
        <v>9.8271155595996369</v>
      </c>
      <c r="O154" s="320">
        <v>115</v>
      </c>
      <c r="P154" s="424">
        <v>10.464058234758872</v>
      </c>
    </row>
    <row r="155" spans="1:16" ht="14.5" customHeight="1">
      <c r="A155" s="28" t="s">
        <v>60</v>
      </c>
      <c r="B155" s="425">
        <v>4098</v>
      </c>
      <c r="C155" s="321">
        <v>557</v>
      </c>
      <c r="D155" s="426">
        <v>13.591996095656416</v>
      </c>
      <c r="E155" s="321">
        <v>327</v>
      </c>
      <c r="F155" s="426">
        <v>7.9795021961932653</v>
      </c>
      <c r="G155" s="321">
        <v>1058</v>
      </c>
      <c r="H155" s="426">
        <v>25.817471937530499</v>
      </c>
      <c r="I155" s="321">
        <v>1214</v>
      </c>
      <c r="J155" s="426">
        <v>29.624206930209855</v>
      </c>
      <c r="K155" s="321">
        <v>477</v>
      </c>
      <c r="L155" s="426">
        <v>11.700000000000001</v>
      </c>
      <c r="M155" s="321">
        <v>210</v>
      </c>
      <c r="N155" s="426">
        <v>5.1244509516837482</v>
      </c>
      <c r="O155" s="321">
        <v>255</v>
      </c>
      <c r="P155" s="427">
        <v>6.2225475841874083</v>
      </c>
    </row>
    <row r="156" spans="1:16" ht="14.5" customHeight="1">
      <c r="A156" s="29" t="s">
        <v>91</v>
      </c>
      <c r="B156" s="422">
        <v>945</v>
      </c>
      <c r="C156" s="320">
        <v>35</v>
      </c>
      <c r="D156" s="423">
        <v>3.7037037037037033</v>
      </c>
      <c r="E156" s="320">
        <v>59</v>
      </c>
      <c r="F156" s="423">
        <v>6.2433862433862428</v>
      </c>
      <c r="G156" s="320">
        <v>484</v>
      </c>
      <c r="H156" s="423">
        <v>51.216931216931215</v>
      </c>
      <c r="I156" s="320">
        <v>277</v>
      </c>
      <c r="J156" s="423">
        <v>29.31216931216931</v>
      </c>
      <c r="K156" s="320">
        <v>60</v>
      </c>
      <c r="L156" s="423">
        <v>6.3492063492063489</v>
      </c>
      <c r="M156" s="320">
        <v>15</v>
      </c>
      <c r="N156" s="423">
        <v>1.5873015873015872</v>
      </c>
      <c r="O156" s="320">
        <v>15</v>
      </c>
      <c r="P156" s="424">
        <v>1.5873015873015872</v>
      </c>
    </row>
    <row r="157" spans="1:16" ht="14.5" customHeight="1">
      <c r="A157" s="28" t="s">
        <v>62</v>
      </c>
      <c r="B157" s="425">
        <v>4915</v>
      </c>
      <c r="C157" s="321">
        <v>632</v>
      </c>
      <c r="D157" s="426">
        <v>12.858596134282807</v>
      </c>
      <c r="E157" s="321">
        <v>196</v>
      </c>
      <c r="F157" s="426">
        <v>3.9877924720244149</v>
      </c>
      <c r="G157" s="321">
        <v>2076</v>
      </c>
      <c r="H157" s="426">
        <v>42.238046795523907</v>
      </c>
      <c r="I157" s="321">
        <v>1462</v>
      </c>
      <c r="J157" s="426">
        <v>29.745676500508644</v>
      </c>
      <c r="K157" s="321">
        <v>217</v>
      </c>
      <c r="L157" s="426">
        <v>4.4150559511698884</v>
      </c>
      <c r="M157" s="321">
        <v>97</v>
      </c>
      <c r="N157" s="426">
        <v>1.9735503560528993</v>
      </c>
      <c r="O157" s="321">
        <v>235</v>
      </c>
      <c r="P157" s="427">
        <v>4.7812817904374372</v>
      </c>
    </row>
    <row r="158" spans="1:16" ht="14.5" customHeight="1">
      <c r="A158" s="29" t="s">
        <v>92</v>
      </c>
      <c r="B158" s="422">
        <v>10162</v>
      </c>
      <c r="C158" s="320">
        <v>839</v>
      </c>
      <c r="D158" s="423">
        <v>8.2000000000000011</v>
      </c>
      <c r="E158" s="320">
        <v>456</v>
      </c>
      <c r="F158" s="423">
        <v>4.4873056484943907</v>
      </c>
      <c r="G158" s="320">
        <v>2298</v>
      </c>
      <c r="H158" s="423">
        <v>22.613658728596732</v>
      </c>
      <c r="I158" s="320">
        <v>3808</v>
      </c>
      <c r="J158" s="423">
        <v>37.472938397953158</v>
      </c>
      <c r="K158" s="320">
        <v>1419</v>
      </c>
      <c r="L158" s="423">
        <v>13.963786656170047</v>
      </c>
      <c r="M158" s="320">
        <v>578</v>
      </c>
      <c r="N158" s="423">
        <v>5.6878567211178899</v>
      </c>
      <c r="O158" s="320">
        <v>764</v>
      </c>
      <c r="P158" s="424">
        <v>7.5182050777406033</v>
      </c>
    </row>
    <row r="159" spans="1:16" ht="14.5" customHeight="1">
      <c r="A159" s="28" t="s">
        <v>64</v>
      </c>
      <c r="B159" s="425">
        <v>2457</v>
      </c>
      <c r="C159" s="321">
        <v>186</v>
      </c>
      <c r="D159" s="426">
        <v>7.57020757020757</v>
      </c>
      <c r="E159" s="321">
        <v>346</v>
      </c>
      <c r="F159" s="426">
        <v>14.082214082214081</v>
      </c>
      <c r="G159" s="321">
        <v>938</v>
      </c>
      <c r="H159" s="426">
        <v>38.176638176638178</v>
      </c>
      <c r="I159" s="321">
        <v>540</v>
      </c>
      <c r="J159" s="426">
        <v>21.978021978021978</v>
      </c>
      <c r="K159" s="321">
        <v>205</v>
      </c>
      <c r="L159" s="426">
        <v>8.3435083435083435</v>
      </c>
      <c r="M159" s="321">
        <v>121</v>
      </c>
      <c r="N159" s="426">
        <v>4.9247049247049253</v>
      </c>
      <c r="O159" s="321">
        <v>121</v>
      </c>
      <c r="P159" s="427">
        <v>4.9247049247049253</v>
      </c>
    </row>
    <row r="160" spans="1:16" ht="14.5" customHeight="1">
      <c r="A160" s="29" t="s">
        <v>65</v>
      </c>
      <c r="B160" s="422">
        <v>464</v>
      </c>
      <c r="C160" s="320">
        <v>35</v>
      </c>
      <c r="D160" s="423">
        <v>7.5431034482758621</v>
      </c>
      <c r="E160" s="320">
        <v>7</v>
      </c>
      <c r="F160" s="423">
        <v>1.5086206896551724</v>
      </c>
      <c r="G160" s="320">
        <v>152</v>
      </c>
      <c r="H160" s="423">
        <v>32.758620689655174</v>
      </c>
      <c r="I160" s="320">
        <v>165</v>
      </c>
      <c r="J160" s="423">
        <v>35.560344827586206</v>
      </c>
      <c r="K160" s="320">
        <v>53</v>
      </c>
      <c r="L160" s="423">
        <v>11.422413793103448</v>
      </c>
      <c r="M160" s="320">
        <v>27</v>
      </c>
      <c r="N160" s="423">
        <v>5.818965517241379</v>
      </c>
      <c r="O160" s="320">
        <v>25</v>
      </c>
      <c r="P160" s="424">
        <v>5.387931034482758</v>
      </c>
    </row>
    <row r="161" spans="1:16" ht="14.5" customHeight="1">
      <c r="A161" s="28" t="s">
        <v>66</v>
      </c>
      <c r="B161" s="425">
        <v>2341</v>
      </c>
      <c r="C161" s="321">
        <v>106</v>
      </c>
      <c r="D161" s="426">
        <v>4.5279794959419046</v>
      </c>
      <c r="E161" s="321">
        <v>59</v>
      </c>
      <c r="F161" s="426">
        <v>2.5202904741563432</v>
      </c>
      <c r="G161" s="321">
        <v>282</v>
      </c>
      <c r="H161" s="426">
        <v>12.046134130713371</v>
      </c>
      <c r="I161" s="321">
        <v>955</v>
      </c>
      <c r="J161" s="426">
        <v>40.794532251174715</v>
      </c>
      <c r="K161" s="321">
        <v>666</v>
      </c>
      <c r="L161" s="426">
        <v>28.449380606578384</v>
      </c>
      <c r="M161" s="321">
        <v>156</v>
      </c>
      <c r="N161" s="426">
        <v>6.6638188808201617</v>
      </c>
      <c r="O161" s="321">
        <v>117</v>
      </c>
      <c r="P161" s="427">
        <v>4.997864160615122</v>
      </c>
    </row>
    <row r="162" spans="1:16" ht="14.5" customHeight="1">
      <c r="A162" s="29" t="s">
        <v>93</v>
      </c>
      <c r="B162" s="422">
        <v>1418</v>
      </c>
      <c r="C162" s="320">
        <v>43</v>
      </c>
      <c r="D162" s="423">
        <v>3.0324400564174896</v>
      </c>
      <c r="E162" s="320">
        <v>121</v>
      </c>
      <c r="F162" s="423">
        <v>8.5331452750352614</v>
      </c>
      <c r="G162" s="320">
        <v>804</v>
      </c>
      <c r="H162" s="423">
        <v>56.69957686882934</v>
      </c>
      <c r="I162" s="320">
        <v>310</v>
      </c>
      <c r="J162" s="423">
        <v>21.861777150916783</v>
      </c>
      <c r="K162" s="320">
        <v>85</v>
      </c>
      <c r="L162" s="423">
        <v>5.9943582510578279</v>
      </c>
      <c r="M162" s="320">
        <v>27</v>
      </c>
      <c r="N162" s="423">
        <v>1.9040902679830749</v>
      </c>
      <c r="O162" s="320">
        <v>28</v>
      </c>
      <c r="P162" s="424">
        <v>1.9746121297602257</v>
      </c>
    </row>
    <row r="163" spans="1:16" ht="14.5" customHeight="1">
      <c r="A163" s="30" t="s">
        <v>94</v>
      </c>
      <c r="B163" s="425">
        <v>1768</v>
      </c>
      <c r="C163" s="321">
        <v>191</v>
      </c>
      <c r="D163" s="426">
        <v>10.80316742081448</v>
      </c>
      <c r="E163" s="321">
        <v>89</v>
      </c>
      <c r="F163" s="426">
        <v>5.0339366515837103</v>
      </c>
      <c r="G163" s="321">
        <v>413</v>
      </c>
      <c r="H163" s="426">
        <v>23.359728506787331</v>
      </c>
      <c r="I163" s="321">
        <v>634</v>
      </c>
      <c r="J163" s="426">
        <v>35.859728506787327</v>
      </c>
      <c r="K163" s="321">
        <v>259</v>
      </c>
      <c r="L163" s="426">
        <v>14.649321266968327</v>
      </c>
      <c r="M163" s="321">
        <v>68</v>
      </c>
      <c r="N163" s="426">
        <v>3.8461538461538463</v>
      </c>
      <c r="O163" s="321">
        <v>114</v>
      </c>
      <c r="P163" s="427">
        <v>6.4479638009049784</v>
      </c>
    </row>
    <row r="164" spans="1:16" ht="14.5" customHeight="1" thickBot="1">
      <c r="A164" s="41" t="s">
        <v>69</v>
      </c>
      <c r="B164" s="422">
        <v>1328</v>
      </c>
      <c r="C164" s="320">
        <v>7</v>
      </c>
      <c r="D164" s="423">
        <v>0.52710843373493976</v>
      </c>
      <c r="E164" s="320">
        <v>55</v>
      </c>
      <c r="F164" s="423">
        <v>4.1415662650602414</v>
      </c>
      <c r="G164" s="320">
        <v>276</v>
      </c>
      <c r="H164" s="423">
        <v>20.783132530120483</v>
      </c>
      <c r="I164" s="320">
        <v>776</v>
      </c>
      <c r="J164" s="423">
        <v>58.433734939759042</v>
      </c>
      <c r="K164" s="320">
        <v>186</v>
      </c>
      <c r="L164" s="423">
        <v>14.006024096385541</v>
      </c>
      <c r="M164" s="320">
        <v>17</v>
      </c>
      <c r="N164" s="423">
        <v>1.2801204819277108</v>
      </c>
      <c r="O164" s="320">
        <v>11</v>
      </c>
      <c r="P164" s="424">
        <v>0.82831325301204828</v>
      </c>
    </row>
    <row r="165" spans="1:16" ht="14.5" customHeight="1">
      <c r="A165" s="42" t="s">
        <v>70</v>
      </c>
      <c r="B165" s="428">
        <v>42700</v>
      </c>
      <c r="C165" s="322">
        <v>4119</v>
      </c>
      <c r="D165" s="429">
        <v>9.6463700234192036</v>
      </c>
      <c r="E165" s="322">
        <v>7105</v>
      </c>
      <c r="F165" s="429">
        <v>16.639344262295083</v>
      </c>
      <c r="G165" s="322">
        <v>13667</v>
      </c>
      <c r="H165" s="429">
        <v>32.007025761124119</v>
      </c>
      <c r="I165" s="322">
        <v>10571</v>
      </c>
      <c r="J165" s="429">
        <v>24.756440281030446</v>
      </c>
      <c r="K165" s="322">
        <v>3619</v>
      </c>
      <c r="L165" s="429">
        <v>8.475409836065575</v>
      </c>
      <c r="M165" s="322">
        <v>1573</v>
      </c>
      <c r="N165" s="429">
        <v>3.6838407494145202</v>
      </c>
      <c r="O165" s="322">
        <v>2046</v>
      </c>
      <c r="P165" s="430">
        <v>4.7915690866510543</v>
      </c>
    </row>
    <row r="166" spans="1:16" ht="14.5" customHeight="1">
      <c r="A166" s="43" t="s">
        <v>71</v>
      </c>
      <c r="B166" s="431">
        <v>10170</v>
      </c>
      <c r="C166" s="323">
        <v>823</v>
      </c>
      <c r="D166" s="432">
        <v>8.0924287118977389</v>
      </c>
      <c r="E166" s="323">
        <v>684</v>
      </c>
      <c r="F166" s="432">
        <v>6.7256637168141591</v>
      </c>
      <c r="G166" s="323">
        <v>3266</v>
      </c>
      <c r="H166" s="432">
        <v>32.114060963618485</v>
      </c>
      <c r="I166" s="323">
        <v>3217</v>
      </c>
      <c r="J166" s="432">
        <v>31.632251720747295</v>
      </c>
      <c r="K166" s="323">
        <v>1370</v>
      </c>
      <c r="L166" s="432">
        <v>13.470993117010815</v>
      </c>
      <c r="M166" s="323">
        <v>395</v>
      </c>
      <c r="N166" s="432">
        <v>3.8839724680432646</v>
      </c>
      <c r="O166" s="323">
        <v>415</v>
      </c>
      <c r="P166" s="433">
        <v>4.0806293018682398</v>
      </c>
    </row>
    <row r="167" spans="1:16" ht="14.5" customHeight="1">
      <c r="A167" s="44" t="s">
        <v>72</v>
      </c>
      <c r="B167" s="434">
        <v>52870</v>
      </c>
      <c r="C167" s="324">
        <v>4942</v>
      </c>
      <c r="D167" s="435">
        <v>9.3474560242103273</v>
      </c>
      <c r="E167" s="324">
        <v>7789</v>
      </c>
      <c r="F167" s="435">
        <v>14.732362398335541</v>
      </c>
      <c r="G167" s="324">
        <v>16933</v>
      </c>
      <c r="H167" s="435">
        <v>32.027614904482689</v>
      </c>
      <c r="I167" s="324">
        <v>13788</v>
      </c>
      <c r="J167" s="435">
        <v>26.079061849820313</v>
      </c>
      <c r="K167" s="324">
        <v>4989</v>
      </c>
      <c r="L167" s="435">
        <v>9.4363533194628335</v>
      </c>
      <c r="M167" s="324">
        <v>1968</v>
      </c>
      <c r="N167" s="435">
        <v>3.7223378097219593</v>
      </c>
      <c r="O167" s="324">
        <v>2461</v>
      </c>
      <c r="P167" s="436">
        <v>4.6548136939663323</v>
      </c>
    </row>
    <row r="168" spans="1:16" ht="14.5" customHeight="1">
      <c r="A168" s="1208" t="s">
        <v>404</v>
      </c>
      <c r="B168" s="1208"/>
      <c r="C168" s="1209"/>
      <c r="D168" s="1209"/>
      <c r="E168" s="1209"/>
      <c r="F168" s="1209"/>
      <c r="G168" s="1209"/>
      <c r="H168" s="1209"/>
      <c r="I168" s="1209"/>
      <c r="J168" s="1209"/>
      <c r="K168" s="1209"/>
      <c r="L168" s="1209"/>
      <c r="M168" s="1209"/>
      <c r="N168" s="1209"/>
      <c r="O168" s="1209"/>
      <c r="P168" s="1209"/>
    </row>
    <row r="169" spans="1:16" ht="14.5" customHeight="1">
      <c r="A169" s="1172" t="s">
        <v>440</v>
      </c>
      <c r="B169" s="1172"/>
      <c r="C169" s="1172"/>
      <c r="D169" s="1172"/>
      <c r="E169" s="1172"/>
      <c r="F169" s="1172"/>
      <c r="G169" s="1172"/>
      <c r="H169" s="1172"/>
      <c r="I169" s="1172"/>
      <c r="J169" s="1172"/>
      <c r="K169" s="1172"/>
      <c r="L169" s="1172"/>
      <c r="M169" s="1172"/>
      <c r="N169" s="1172"/>
      <c r="O169" s="1172"/>
      <c r="P169" s="1172"/>
    </row>
    <row r="170" spans="1:16" ht="14.5" customHeight="1"/>
    <row r="171" spans="1:16" ht="25" customHeight="1">
      <c r="A171" s="1173">
        <v>2018</v>
      </c>
      <c r="B171" s="1173"/>
      <c r="C171" s="1173"/>
      <c r="D171" s="1173"/>
      <c r="E171" s="1173"/>
      <c r="F171" s="1173"/>
      <c r="G171" s="1173"/>
      <c r="H171" s="1173"/>
      <c r="I171" s="1173"/>
      <c r="J171" s="1173"/>
      <c r="K171" s="1173"/>
      <c r="L171" s="1173"/>
      <c r="M171" s="1173"/>
      <c r="N171" s="1173"/>
      <c r="O171" s="1173"/>
      <c r="P171" s="1173"/>
    </row>
    <row r="172" spans="1:16" ht="14.5" customHeight="1">
      <c r="A172" s="20"/>
      <c r="B172" s="20"/>
      <c r="C172" s="20"/>
      <c r="D172" s="20"/>
      <c r="E172" s="20"/>
      <c r="F172" s="20"/>
      <c r="G172" s="20"/>
      <c r="H172" s="20"/>
      <c r="I172" s="20"/>
      <c r="J172" s="20"/>
      <c r="K172" s="20"/>
      <c r="L172" s="20"/>
      <c r="M172" s="20"/>
      <c r="N172" s="20"/>
      <c r="O172" s="20"/>
      <c r="P172" s="20"/>
    </row>
    <row r="173" spans="1:16" ht="14.5" customHeight="1">
      <c r="A173" s="1207" t="s">
        <v>484</v>
      </c>
      <c r="B173" s="1207"/>
      <c r="C173" s="1207"/>
      <c r="D173" s="1207"/>
      <c r="E173" s="1207"/>
      <c r="F173" s="1207"/>
      <c r="G173" s="1207"/>
      <c r="H173" s="1207"/>
      <c r="I173" s="1207"/>
      <c r="J173" s="1207"/>
      <c r="K173" s="1207"/>
      <c r="L173" s="1207"/>
      <c r="M173" s="1207"/>
      <c r="N173" s="1207"/>
      <c r="O173" s="1207"/>
      <c r="P173" s="1207"/>
    </row>
    <row r="174" spans="1:16" ht="14.5" customHeight="1">
      <c r="A174" s="1196" t="s">
        <v>43</v>
      </c>
      <c r="B174" s="1199" t="s">
        <v>45</v>
      </c>
      <c r="C174" s="1201" t="s">
        <v>73</v>
      </c>
      <c r="D174" s="1201"/>
      <c r="E174" s="1201"/>
      <c r="F174" s="1201"/>
      <c r="G174" s="1201"/>
      <c r="H174" s="1201"/>
      <c r="I174" s="1201"/>
      <c r="J174" s="1201"/>
      <c r="K174" s="1201"/>
      <c r="L174" s="1201"/>
      <c r="M174" s="1201"/>
      <c r="N174" s="1201"/>
      <c r="O174" s="1201"/>
      <c r="P174" s="1202"/>
    </row>
    <row r="175" spans="1:16" ht="31.5" customHeight="1">
      <c r="A175" s="1197"/>
      <c r="B175" s="1200"/>
      <c r="C175" s="1203" t="s">
        <v>83</v>
      </c>
      <c r="D175" s="1203"/>
      <c r="E175" s="1204" t="s">
        <v>84</v>
      </c>
      <c r="F175" s="1204"/>
      <c r="G175" s="1204" t="s">
        <v>85</v>
      </c>
      <c r="H175" s="1204"/>
      <c r="I175" s="1204" t="s">
        <v>86</v>
      </c>
      <c r="J175" s="1204"/>
      <c r="K175" s="1204" t="s">
        <v>87</v>
      </c>
      <c r="L175" s="1204"/>
      <c r="M175" s="1204" t="s">
        <v>88</v>
      </c>
      <c r="N175" s="1204"/>
      <c r="O175" s="1205" t="s">
        <v>89</v>
      </c>
      <c r="P175" s="1206"/>
    </row>
    <row r="176" spans="1:16" ht="14.5" customHeight="1" thickBot="1">
      <c r="A176" s="1198"/>
      <c r="B176" s="458" t="s">
        <v>37</v>
      </c>
      <c r="C176" s="459" t="s">
        <v>37</v>
      </c>
      <c r="D176" s="460" t="s">
        <v>53</v>
      </c>
      <c r="E176" s="461" t="s">
        <v>37</v>
      </c>
      <c r="F176" s="462" t="s">
        <v>53</v>
      </c>
      <c r="G176" s="459" t="s">
        <v>37</v>
      </c>
      <c r="H176" s="460" t="s">
        <v>53</v>
      </c>
      <c r="I176" s="459" t="s">
        <v>37</v>
      </c>
      <c r="J176" s="460" t="s">
        <v>53</v>
      </c>
      <c r="K176" s="461" t="s">
        <v>37</v>
      </c>
      <c r="L176" s="462" t="s">
        <v>53</v>
      </c>
      <c r="M176" s="459" t="s">
        <v>37</v>
      </c>
      <c r="N176" s="460" t="s">
        <v>53</v>
      </c>
      <c r="O176" s="461" t="s">
        <v>37</v>
      </c>
      <c r="P176" s="463" t="s">
        <v>53</v>
      </c>
    </row>
    <row r="177" spans="1:16" ht="14.5" customHeight="1">
      <c r="A177" s="40" t="s">
        <v>90</v>
      </c>
      <c r="B177" s="419">
        <v>8518</v>
      </c>
      <c r="C177" s="319">
        <v>1052</v>
      </c>
      <c r="D177" s="420">
        <v>12.35031697581592</v>
      </c>
      <c r="E177" s="319">
        <v>2192</v>
      </c>
      <c r="F177" s="420">
        <v>25.733740314627845</v>
      </c>
      <c r="G177" s="319">
        <v>3289</v>
      </c>
      <c r="H177" s="420">
        <v>38.612350316975821</v>
      </c>
      <c r="I177" s="319">
        <v>1056</v>
      </c>
      <c r="J177" s="420">
        <v>12.397276355952101</v>
      </c>
      <c r="K177" s="319">
        <v>331</v>
      </c>
      <c r="L177" s="420">
        <v>3.885888706269077</v>
      </c>
      <c r="M177" s="319">
        <v>165</v>
      </c>
      <c r="N177" s="420">
        <v>1.9370744306175156</v>
      </c>
      <c r="O177" s="319">
        <v>433</v>
      </c>
      <c r="P177" s="421">
        <v>5.0833528997417234</v>
      </c>
    </row>
    <row r="178" spans="1:16" ht="14.5" customHeight="1">
      <c r="A178" s="29" t="s">
        <v>55</v>
      </c>
      <c r="B178" s="422">
        <v>8495</v>
      </c>
      <c r="C178" s="320">
        <v>404</v>
      </c>
      <c r="D178" s="423">
        <v>4.7557386698057682</v>
      </c>
      <c r="E178" s="320">
        <v>3355</v>
      </c>
      <c r="F178" s="423">
        <v>39.493819894055328</v>
      </c>
      <c r="G178" s="320">
        <v>3063</v>
      </c>
      <c r="H178" s="423">
        <v>36.05650382577987</v>
      </c>
      <c r="I178" s="320">
        <v>1124</v>
      </c>
      <c r="J178" s="423">
        <v>13.231312536786344</v>
      </c>
      <c r="K178" s="320">
        <v>350</v>
      </c>
      <c r="L178" s="423">
        <v>4.1200706297822247</v>
      </c>
      <c r="M178" s="320">
        <v>117</v>
      </c>
      <c r="N178" s="423">
        <v>1.3772807533843439</v>
      </c>
      <c r="O178" s="320">
        <v>82</v>
      </c>
      <c r="P178" s="424">
        <v>0.96527369040612121</v>
      </c>
    </row>
    <row r="179" spans="1:16" ht="14.5" customHeight="1">
      <c r="A179" s="28" t="s">
        <v>56</v>
      </c>
      <c r="B179" s="425">
        <v>2560</v>
      </c>
      <c r="C179" s="321">
        <v>557</v>
      </c>
      <c r="D179" s="426">
        <v>21.7578125</v>
      </c>
      <c r="E179" s="321">
        <v>153</v>
      </c>
      <c r="F179" s="426">
        <v>5.9765625</v>
      </c>
      <c r="G179" s="321">
        <v>712</v>
      </c>
      <c r="H179" s="426">
        <v>27.8125</v>
      </c>
      <c r="I179" s="321">
        <v>619</v>
      </c>
      <c r="J179" s="426">
        <v>24.1796875</v>
      </c>
      <c r="K179" s="321">
        <v>239</v>
      </c>
      <c r="L179" s="426">
        <v>9.3359375</v>
      </c>
      <c r="M179" s="321">
        <v>113</v>
      </c>
      <c r="N179" s="426">
        <v>4.4140625</v>
      </c>
      <c r="O179" s="321">
        <v>167</v>
      </c>
      <c r="P179" s="427">
        <v>6.5234375</v>
      </c>
    </row>
    <row r="180" spans="1:16" ht="14.5" customHeight="1">
      <c r="A180" s="29" t="s">
        <v>57</v>
      </c>
      <c r="B180" s="422">
        <v>1513</v>
      </c>
      <c r="C180" s="320">
        <v>83</v>
      </c>
      <c r="D180" s="423">
        <v>5.4857898215465957</v>
      </c>
      <c r="E180" s="320">
        <v>237</v>
      </c>
      <c r="F180" s="423">
        <v>15.664243225380039</v>
      </c>
      <c r="G180" s="320">
        <v>668</v>
      </c>
      <c r="H180" s="423">
        <v>44.150693985459355</v>
      </c>
      <c r="I180" s="320">
        <v>286</v>
      </c>
      <c r="J180" s="423">
        <v>18.902842035690682</v>
      </c>
      <c r="K180" s="320">
        <v>123</v>
      </c>
      <c r="L180" s="423">
        <v>8.1295439524124262</v>
      </c>
      <c r="M180" s="320">
        <v>67</v>
      </c>
      <c r="N180" s="423">
        <v>4.4282881692002647</v>
      </c>
      <c r="O180" s="320">
        <v>49</v>
      </c>
      <c r="P180" s="424">
        <v>3.2385988103106409</v>
      </c>
    </row>
    <row r="181" spans="1:16" ht="14.5" customHeight="1">
      <c r="A181" s="28" t="s">
        <v>58</v>
      </c>
      <c r="B181" s="425">
        <v>426</v>
      </c>
      <c r="C181" s="321">
        <v>132</v>
      </c>
      <c r="D181" s="426">
        <v>30.985915492957744</v>
      </c>
      <c r="E181" s="321">
        <v>10</v>
      </c>
      <c r="F181" s="426">
        <v>2.3474178403755865</v>
      </c>
      <c r="G181" s="321">
        <v>63</v>
      </c>
      <c r="H181" s="426">
        <v>14.788732394366196</v>
      </c>
      <c r="I181" s="321">
        <v>117</v>
      </c>
      <c r="J181" s="426">
        <v>27.464788732394368</v>
      </c>
      <c r="K181" s="321">
        <v>60</v>
      </c>
      <c r="L181" s="426">
        <v>14.084507042253522</v>
      </c>
      <c r="M181" s="321">
        <v>26</v>
      </c>
      <c r="N181" s="426">
        <v>6.103286384976526</v>
      </c>
      <c r="O181" s="321">
        <v>18</v>
      </c>
      <c r="P181" s="427">
        <v>4.225352112676056</v>
      </c>
    </row>
    <row r="182" spans="1:16" ht="14.5" customHeight="1">
      <c r="A182" s="29" t="s">
        <v>59</v>
      </c>
      <c r="B182" s="422">
        <v>1070</v>
      </c>
      <c r="C182" s="320">
        <v>111</v>
      </c>
      <c r="D182" s="423">
        <v>10.373831775700934</v>
      </c>
      <c r="E182" s="320">
        <v>31</v>
      </c>
      <c r="F182" s="423">
        <v>2.8971962616822431</v>
      </c>
      <c r="G182" s="320">
        <v>148</v>
      </c>
      <c r="H182" s="423">
        <v>13.831775700934578</v>
      </c>
      <c r="I182" s="320">
        <v>325</v>
      </c>
      <c r="J182" s="423">
        <v>30.373831775700932</v>
      </c>
      <c r="K182" s="320">
        <v>234</v>
      </c>
      <c r="L182" s="423">
        <v>21.869158878504674</v>
      </c>
      <c r="M182" s="320">
        <v>107</v>
      </c>
      <c r="N182" s="423">
        <v>10</v>
      </c>
      <c r="O182" s="320">
        <v>114</v>
      </c>
      <c r="P182" s="424">
        <v>10.654205607476635</v>
      </c>
    </row>
    <row r="183" spans="1:16" ht="14.5" customHeight="1">
      <c r="A183" s="28" t="s">
        <v>60</v>
      </c>
      <c r="B183" s="425">
        <v>4049</v>
      </c>
      <c r="C183" s="321">
        <v>686</v>
      </c>
      <c r="D183" s="426">
        <v>16.942454927142506</v>
      </c>
      <c r="E183" s="321">
        <v>342</v>
      </c>
      <c r="F183" s="426">
        <v>8.4465300074092369</v>
      </c>
      <c r="G183" s="321">
        <v>1028</v>
      </c>
      <c r="H183" s="426">
        <v>25.38898493455174</v>
      </c>
      <c r="I183" s="321">
        <v>1155</v>
      </c>
      <c r="J183" s="426">
        <v>28.525561867127685</v>
      </c>
      <c r="K183" s="321">
        <v>464</v>
      </c>
      <c r="L183" s="426">
        <v>11.459619659175106</v>
      </c>
      <c r="M183" s="321">
        <v>186</v>
      </c>
      <c r="N183" s="426">
        <v>4.5937268461348486</v>
      </c>
      <c r="O183" s="321">
        <v>188</v>
      </c>
      <c r="P183" s="427">
        <v>4.6431217584588786</v>
      </c>
    </row>
    <row r="184" spans="1:16" ht="14.5" customHeight="1">
      <c r="A184" s="29" t="s">
        <v>91</v>
      </c>
      <c r="B184" s="422">
        <v>944</v>
      </c>
      <c r="C184" s="320">
        <v>26</v>
      </c>
      <c r="D184" s="423">
        <v>2.754237288135593</v>
      </c>
      <c r="E184" s="320">
        <v>53</v>
      </c>
      <c r="F184" s="423">
        <v>5.6144067796610173</v>
      </c>
      <c r="G184" s="320">
        <v>486</v>
      </c>
      <c r="H184" s="423">
        <v>51.483050847457626</v>
      </c>
      <c r="I184" s="320">
        <v>272</v>
      </c>
      <c r="J184" s="423">
        <v>28.8135593220339</v>
      </c>
      <c r="K184" s="320">
        <v>73</v>
      </c>
      <c r="L184" s="423">
        <v>7.7330508474576272</v>
      </c>
      <c r="M184" s="320">
        <v>16</v>
      </c>
      <c r="N184" s="423">
        <v>1.6949152542372881</v>
      </c>
      <c r="O184" s="320">
        <v>18</v>
      </c>
      <c r="P184" s="424">
        <v>1.9067796610169492</v>
      </c>
    </row>
    <row r="185" spans="1:16" ht="14.5" customHeight="1">
      <c r="A185" s="28" t="s">
        <v>62</v>
      </c>
      <c r="B185" s="425">
        <v>4817</v>
      </c>
      <c r="C185" s="321">
        <v>576</v>
      </c>
      <c r="D185" s="426">
        <v>11.957649989620094</v>
      </c>
      <c r="E185" s="321">
        <v>192</v>
      </c>
      <c r="F185" s="426">
        <v>3.9858833298733654</v>
      </c>
      <c r="G185" s="321">
        <v>1992</v>
      </c>
      <c r="H185" s="426">
        <v>41.353539547436164</v>
      </c>
      <c r="I185" s="321">
        <v>1473</v>
      </c>
      <c r="J185" s="426">
        <v>30.579198671372222</v>
      </c>
      <c r="K185" s="321">
        <v>245</v>
      </c>
      <c r="L185" s="426">
        <v>5.0861532073904918</v>
      </c>
      <c r="M185" s="321">
        <v>105</v>
      </c>
      <c r="N185" s="426">
        <v>2.1797799460244969</v>
      </c>
      <c r="O185" s="321">
        <v>234</v>
      </c>
      <c r="P185" s="427">
        <v>4.8577953082831637</v>
      </c>
    </row>
    <row r="186" spans="1:16" ht="14.5" customHeight="1">
      <c r="A186" s="29" t="s">
        <v>92</v>
      </c>
      <c r="B186" s="422">
        <v>10007</v>
      </c>
      <c r="C186" s="320">
        <v>895</v>
      </c>
      <c r="D186" s="423">
        <v>8.9437393824322982</v>
      </c>
      <c r="E186" s="320">
        <v>481</v>
      </c>
      <c r="F186" s="423">
        <v>4.8066353552513243</v>
      </c>
      <c r="G186" s="320">
        <v>2117</v>
      </c>
      <c r="H186" s="423">
        <v>21.15519136604377</v>
      </c>
      <c r="I186" s="320">
        <v>3820</v>
      </c>
      <c r="J186" s="423">
        <v>38.173278704906565</v>
      </c>
      <c r="K186" s="320">
        <v>1321</v>
      </c>
      <c r="L186" s="423">
        <v>13.200759468372139</v>
      </c>
      <c r="M186" s="320">
        <v>605</v>
      </c>
      <c r="N186" s="423">
        <v>6.0457679624263019</v>
      </c>
      <c r="O186" s="320">
        <v>768</v>
      </c>
      <c r="P186" s="424">
        <v>7.6746277605676028</v>
      </c>
    </row>
    <row r="187" spans="1:16" ht="14.5" customHeight="1">
      <c r="A187" s="28" t="s">
        <v>64</v>
      </c>
      <c r="B187" s="425">
        <v>2428</v>
      </c>
      <c r="C187" s="321">
        <v>182</v>
      </c>
      <c r="D187" s="426">
        <v>7.495881383855024</v>
      </c>
      <c r="E187" s="321">
        <v>295</v>
      </c>
      <c r="F187" s="426">
        <v>12.149917627677102</v>
      </c>
      <c r="G187" s="321">
        <v>836</v>
      </c>
      <c r="H187" s="426">
        <v>34.431630971993407</v>
      </c>
      <c r="I187" s="321">
        <v>545</v>
      </c>
      <c r="J187" s="426">
        <v>22.44645799011532</v>
      </c>
      <c r="K187" s="321">
        <v>247</v>
      </c>
      <c r="L187" s="426">
        <v>10.172981878088962</v>
      </c>
      <c r="M187" s="321">
        <v>135</v>
      </c>
      <c r="N187" s="426">
        <v>5.5601317957166394</v>
      </c>
      <c r="O187" s="321">
        <v>188</v>
      </c>
      <c r="P187" s="427">
        <v>7.7429983525535411</v>
      </c>
    </row>
    <row r="188" spans="1:16" ht="14.5" customHeight="1">
      <c r="A188" s="29" t="s">
        <v>65</v>
      </c>
      <c r="B188" s="422">
        <v>464</v>
      </c>
      <c r="C188" s="320">
        <v>28</v>
      </c>
      <c r="D188" s="423">
        <v>6.0344827586206895</v>
      </c>
      <c r="E188" s="320">
        <v>9</v>
      </c>
      <c r="F188" s="423">
        <v>1.9396551724137931</v>
      </c>
      <c r="G188" s="320">
        <v>166</v>
      </c>
      <c r="H188" s="423">
        <v>35.775862068965516</v>
      </c>
      <c r="I188" s="320">
        <v>160</v>
      </c>
      <c r="J188" s="423">
        <v>34.482758620689658</v>
      </c>
      <c r="K188" s="320">
        <v>59</v>
      </c>
      <c r="L188" s="423">
        <v>12.71551724137931</v>
      </c>
      <c r="M188" s="320">
        <v>23</v>
      </c>
      <c r="N188" s="423">
        <v>4.9568965517241379</v>
      </c>
      <c r="O188" s="320">
        <v>19</v>
      </c>
      <c r="P188" s="424">
        <v>4.0948275862068968</v>
      </c>
    </row>
    <row r="189" spans="1:16" ht="14.5" customHeight="1">
      <c r="A189" s="28" t="s">
        <v>66</v>
      </c>
      <c r="B189" s="425">
        <v>2321</v>
      </c>
      <c r="C189" s="321">
        <v>62</v>
      </c>
      <c r="D189" s="426">
        <v>2.6712623869021974</v>
      </c>
      <c r="E189" s="321">
        <v>81</v>
      </c>
      <c r="F189" s="426">
        <v>3.4898750538560965</v>
      </c>
      <c r="G189" s="321">
        <v>301</v>
      </c>
      <c r="H189" s="426">
        <v>12.968548039638087</v>
      </c>
      <c r="I189" s="321">
        <v>949</v>
      </c>
      <c r="J189" s="426">
        <v>40.887548470486855</v>
      </c>
      <c r="K189" s="321">
        <v>675</v>
      </c>
      <c r="L189" s="426">
        <v>29.082292115467475</v>
      </c>
      <c r="M189" s="321">
        <v>139</v>
      </c>
      <c r="N189" s="426">
        <v>5.9887979319258937</v>
      </c>
      <c r="O189" s="321">
        <v>114</v>
      </c>
      <c r="P189" s="427">
        <v>4.9116760017233956</v>
      </c>
    </row>
    <row r="190" spans="1:16" ht="14.5" customHeight="1">
      <c r="A190" s="29" t="s">
        <v>93</v>
      </c>
      <c r="B190" s="422">
        <v>1413</v>
      </c>
      <c r="C190" s="320">
        <v>21</v>
      </c>
      <c r="D190" s="423">
        <v>1.48619957537155</v>
      </c>
      <c r="E190" s="320">
        <v>163</v>
      </c>
      <c r="F190" s="423">
        <v>11.53573956121727</v>
      </c>
      <c r="G190" s="320">
        <v>845</v>
      </c>
      <c r="H190" s="423">
        <v>59.801840056617131</v>
      </c>
      <c r="I190" s="320">
        <v>265</v>
      </c>
      <c r="J190" s="423">
        <v>18.754423213021941</v>
      </c>
      <c r="K190" s="320">
        <v>81</v>
      </c>
      <c r="L190" s="423">
        <v>5.7324840764331215</v>
      </c>
      <c r="M190" s="320">
        <v>18</v>
      </c>
      <c r="N190" s="423">
        <v>1.2738853503184715</v>
      </c>
      <c r="O190" s="320">
        <v>20</v>
      </c>
      <c r="P190" s="424">
        <v>1.4154281670205235</v>
      </c>
    </row>
    <row r="191" spans="1:16" ht="14.5" customHeight="1">
      <c r="A191" s="30" t="s">
        <v>94</v>
      </c>
      <c r="B191" s="425">
        <v>1740</v>
      </c>
      <c r="C191" s="321">
        <v>179</v>
      </c>
      <c r="D191" s="426">
        <v>10.287356321839081</v>
      </c>
      <c r="E191" s="321">
        <v>92</v>
      </c>
      <c r="F191" s="426">
        <v>5.2873563218390807</v>
      </c>
      <c r="G191" s="321">
        <v>411</v>
      </c>
      <c r="H191" s="426">
        <v>23.620689655172413</v>
      </c>
      <c r="I191" s="321">
        <v>608</v>
      </c>
      <c r="J191" s="426">
        <v>34.94252873563218</v>
      </c>
      <c r="K191" s="321">
        <v>256</v>
      </c>
      <c r="L191" s="426">
        <v>14.712643678160919</v>
      </c>
      <c r="M191" s="321">
        <v>75</v>
      </c>
      <c r="N191" s="426">
        <v>4.3103448275862073</v>
      </c>
      <c r="O191" s="321">
        <v>119</v>
      </c>
      <c r="P191" s="427">
        <v>6.8390804597701154</v>
      </c>
    </row>
    <row r="192" spans="1:16" ht="14.5" customHeight="1" thickBot="1">
      <c r="A192" s="41" t="s">
        <v>69</v>
      </c>
      <c r="B192" s="422">
        <v>1320</v>
      </c>
      <c r="C192" s="320">
        <v>3</v>
      </c>
      <c r="D192" s="423">
        <v>0.22727272727272727</v>
      </c>
      <c r="E192" s="320">
        <v>47</v>
      </c>
      <c r="F192" s="423">
        <v>3.5606060606060606</v>
      </c>
      <c r="G192" s="320">
        <v>288</v>
      </c>
      <c r="H192" s="423">
        <v>21.818181818181817</v>
      </c>
      <c r="I192" s="320">
        <v>782</v>
      </c>
      <c r="J192" s="423">
        <v>59.242424242424242</v>
      </c>
      <c r="K192" s="320">
        <v>179</v>
      </c>
      <c r="L192" s="423">
        <v>13.560606060606062</v>
      </c>
      <c r="M192" s="320">
        <v>14</v>
      </c>
      <c r="N192" s="423">
        <v>1.0606060606060608</v>
      </c>
      <c r="O192" s="320">
        <v>7</v>
      </c>
      <c r="P192" s="424">
        <v>0.53030303030303039</v>
      </c>
    </row>
    <row r="193" spans="1:16" ht="14.5" customHeight="1">
      <c r="A193" s="42" t="s">
        <v>70</v>
      </c>
      <c r="B193" s="428">
        <v>42014</v>
      </c>
      <c r="C193" s="322">
        <v>4245</v>
      </c>
      <c r="D193" s="429">
        <v>10.103774932165468</v>
      </c>
      <c r="E193" s="322">
        <v>6999</v>
      </c>
      <c r="F193" s="429">
        <v>16.658732803351263</v>
      </c>
      <c r="G193" s="322">
        <v>13113</v>
      </c>
      <c r="H193" s="429">
        <v>31.211024896463087</v>
      </c>
      <c r="I193" s="322">
        <v>10383</v>
      </c>
      <c r="J193" s="429">
        <v>24.71319084114819</v>
      </c>
      <c r="K193" s="322">
        <v>3567</v>
      </c>
      <c r="L193" s="429">
        <v>8.4900271338125393</v>
      </c>
      <c r="M193" s="322">
        <v>1544</v>
      </c>
      <c r="N193" s="429">
        <v>3.6749654876945779</v>
      </c>
      <c r="O193" s="322">
        <v>2163</v>
      </c>
      <c r="P193" s="430">
        <v>5.1482839053648783</v>
      </c>
    </row>
    <row r="194" spans="1:16" ht="14.5" customHeight="1">
      <c r="A194" s="43" t="s">
        <v>71</v>
      </c>
      <c r="B194" s="431">
        <v>10071</v>
      </c>
      <c r="C194" s="323">
        <v>752</v>
      </c>
      <c r="D194" s="432">
        <v>7.4669844106841428</v>
      </c>
      <c r="E194" s="323">
        <v>734</v>
      </c>
      <c r="F194" s="432">
        <v>7.2882534008539377</v>
      </c>
      <c r="G194" s="323">
        <v>3300</v>
      </c>
      <c r="H194" s="432">
        <v>32.767351802204345</v>
      </c>
      <c r="I194" s="323">
        <v>3173</v>
      </c>
      <c r="J194" s="432">
        <v>31.506305232846788</v>
      </c>
      <c r="K194" s="323">
        <v>1370</v>
      </c>
      <c r="L194" s="432">
        <v>13.603415748187867</v>
      </c>
      <c r="M194" s="323">
        <v>367</v>
      </c>
      <c r="N194" s="432">
        <v>3.6441267004269688</v>
      </c>
      <c r="O194" s="323">
        <v>375</v>
      </c>
      <c r="P194" s="433">
        <v>3.723562704795949</v>
      </c>
    </row>
    <row r="195" spans="1:16" ht="14.5" customHeight="1">
      <c r="A195" s="44" t="s">
        <v>72</v>
      </c>
      <c r="B195" s="434">
        <v>52085</v>
      </c>
      <c r="C195" s="324">
        <v>4997</v>
      </c>
      <c r="D195" s="435">
        <v>9.593932994144188</v>
      </c>
      <c r="E195" s="324">
        <v>7733</v>
      </c>
      <c r="F195" s="435">
        <v>14.846884899683211</v>
      </c>
      <c r="G195" s="324">
        <v>16413</v>
      </c>
      <c r="H195" s="435">
        <v>31.511951617548238</v>
      </c>
      <c r="I195" s="324">
        <v>13556</v>
      </c>
      <c r="J195" s="435">
        <v>26.02668714601133</v>
      </c>
      <c r="K195" s="324">
        <v>4937</v>
      </c>
      <c r="L195" s="435">
        <v>9.478736680426227</v>
      </c>
      <c r="M195" s="324">
        <v>1911</v>
      </c>
      <c r="N195" s="435">
        <v>3.6690025919170588</v>
      </c>
      <c r="O195" s="324">
        <v>2538</v>
      </c>
      <c r="P195" s="436">
        <v>4.9116760017233956</v>
      </c>
    </row>
    <row r="196" spans="1:16" ht="14.5" customHeight="1">
      <c r="A196" s="1208" t="s">
        <v>404</v>
      </c>
      <c r="B196" s="1208"/>
      <c r="C196" s="1209"/>
      <c r="D196" s="1209"/>
      <c r="E196" s="1209"/>
      <c r="F196" s="1209"/>
      <c r="G196" s="1209"/>
      <c r="H196" s="1209"/>
      <c r="I196" s="1209"/>
      <c r="J196" s="1209"/>
      <c r="K196" s="1209"/>
      <c r="L196" s="1209"/>
      <c r="M196" s="1209"/>
      <c r="N196" s="1209"/>
      <c r="O196" s="1209"/>
      <c r="P196" s="1209"/>
    </row>
    <row r="197" spans="1:16" ht="14.5" customHeight="1">
      <c r="A197" s="1172" t="s">
        <v>451</v>
      </c>
      <c r="B197" s="1172"/>
      <c r="C197" s="1172"/>
      <c r="D197" s="1172"/>
      <c r="E197" s="1172"/>
      <c r="F197" s="1172"/>
      <c r="G197" s="1172"/>
      <c r="H197" s="1172"/>
      <c r="I197" s="1172"/>
      <c r="J197" s="1172"/>
      <c r="K197" s="1172"/>
      <c r="L197" s="1172"/>
      <c r="M197" s="1172"/>
      <c r="N197" s="1172"/>
      <c r="O197" s="1172"/>
      <c r="P197" s="1172"/>
    </row>
    <row r="198" spans="1:16" ht="14.5" customHeight="1"/>
    <row r="199" spans="1:16" ht="14.5" customHeight="1"/>
    <row r="200" spans="1:16" ht="14.5" customHeight="1"/>
  </sheetData>
  <sortState xmlns:xlrd2="http://schemas.microsoft.com/office/spreadsheetml/2017/richdata2" ref="C32:Q47">
    <sortCondition ref="Q32:Q47" customList="8,9,11,12,4,2,6,13,3,5,7,10,14,15,1,16"/>
  </sortState>
  <mergeCells count="98">
    <mergeCell ref="A56:P56"/>
    <mergeCell ref="A57:P57"/>
    <mergeCell ref="A28:P28"/>
    <mergeCell ref="A29:P29"/>
    <mergeCell ref="A31:P31"/>
    <mergeCell ref="A33:P33"/>
    <mergeCell ref="A34:A36"/>
    <mergeCell ref="B34:B35"/>
    <mergeCell ref="C34:P34"/>
    <mergeCell ref="C35:D35"/>
    <mergeCell ref="E35:F35"/>
    <mergeCell ref="G35:H35"/>
    <mergeCell ref="I35:J35"/>
    <mergeCell ref="K35:L35"/>
    <mergeCell ref="M35:N35"/>
    <mergeCell ref="O35:P35"/>
    <mergeCell ref="A3:P3"/>
    <mergeCell ref="A5:P5"/>
    <mergeCell ref="A6:A8"/>
    <mergeCell ref="B6:B7"/>
    <mergeCell ref="C6:P6"/>
    <mergeCell ref="C7:D7"/>
    <mergeCell ref="E7:F7"/>
    <mergeCell ref="G7:H7"/>
    <mergeCell ref="I7:J7"/>
    <mergeCell ref="K7:L7"/>
    <mergeCell ref="M7:N7"/>
    <mergeCell ref="O7:P7"/>
    <mergeCell ref="A196:P196"/>
    <mergeCell ref="A197:P197"/>
    <mergeCell ref="A168:P168"/>
    <mergeCell ref="A169:P169"/>
    <mergeCell ref="A171:P171"/>
    <mergeCell ref="A174:A176"/>
    <mergeCell ref="B174:B175"/>
    <mergeCell ref="C174:P174"/>
    <mergeCell ref="C175:D175"/>
    <mergeCell ref="E175:F175"/>
    <mergeCell ref="G175:H175"/>
    <mergeCell ref="I175:J175"/>
    <mergeCell ref="K175:L175"/>
    <mergeCell ref="M175:N175"/>
    <mergeCell ref="O175:P175"/>
    <mergeCell ref="A173:P173"/>
    <mergeCell ref="A140:P140"/>
    <mergeCell ref="A141:P141"/>
    <mergeCell ref="A143:P143"/>
    <mergeCell ref="A146:A148"/>
    <mergeCell ref="B146:B147"/>
    <mergeCell ref="C146:P146"/>
    <mergeCell ref="C147:D147"/>
    <mergeCell ref="E147:F147"/>
    <mergeCell ref="G147:H147"/>
    <mergeCell ref="I147:J147"/>
    <mergeCell ref="K147:L147"/>
    <mergeCell ref="M147:N147"/>
    <mergeCell ref="O147:P147"/>
    <mergeCell ref="A145:P145"/>
    <mergeCell ref="A112:P112"/>
    <mergeCell ref="A113:P113"/>
    <mergeCell ref="A115:P115"/>
    <mergeCell ref="A118:A120"/>
    <mergeCell ref="B118:B119"/>
    <mergeCell ref="C118:P118"/>
    <mergeCell ref="C119:D119"/>
    <mergeCell ref="E119:F119"/>
    <mergeCell ref="G119:H119"/>
    <mergeCell ref="I119:J119"/>
    <mergeCell ref="K119:L119"/>
    <mergeCell ref="M119:N119"/>
    <mergeCell ref="O119:P119"/>
    <mergeCell ref="A117:P117"/>
    <mergeCell ref="A84:P84"/>
    <mergeCell ref="A87:P87"/>
    <mergeCell ref="A90:A92"/>
    <mergeCell ref="B90:B91"/>
    <mergeCell ref="C90:P90"/>
    <mergeCell ref="C91:D91"/>
    <mergeCell ref="E91:F91"/>
    <mergeCell ref="G91:H91"/>
    <mergeCell ref="I91:J91"/>
    <mergeCell ref="K91:L91"/>
    <mergeCell ref="M91:N91"/>
    <mergeCell ref="O91:P91"/>
    <mergeCell ref="A89:P89"/>
    <mergeCell ref="A85:P85"/>
    <mergeCell ref="A59:P59"/>
    <mergeCell ref="A62:A64"/>
    <mergeCell ref="B62:B63"/>
    <mergeCell ref="C62:P62"/>
    <mergeCell ref="C63:D63"/>
    <mergeCell ref="E63:F63"/>
    <mergeCell ref="G63:H63"/>
    <mergeCell ref="I63:J63"/>
    <mergeCell ref="K63:L63"/>
    <mergeCell ref="M63:N63"/>
    <mergeCell ref="O63:P63"/>
    <mergeCell ref="A61:P61"/>
  </mergeCells>
  <hyperlinks>
    <hyperlink ref="A1" location="Inhalt!A11" display="Zurück zum Inhalt" xr:uid="{00000000-0004-0000-03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25"/>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469" customWidth="1"/>
    <col min="2" max="53" width="11.08203125" style="469" customWidth="1"/>
    <col min="54" max="16384" width="11" style="469"/>
  </cols>
  <sheetData>
    <row r="1" spans="1:47" ht="14.5" customHeight="1">
      <c r="A1" s="409" t="s">
        <v>397</v>
      </c>
    </row>
    <row r="2" spans="1:47" ht="14.5" customHeight="1">
      <c r="A2" s="50"/>
    </row>
    <row r="3" spans="1:47" s="470" customFormat="1" ht="25" customHeight="1">
      <c r="A3" s="1223">
        <v>2024</v>
      </c>
      <c r="B3" s="1224"/>
      <c r="C3" s="1224"/>
      <c r="D3" s="1224"/>
      <c r="E3" s="1224"/>
      <c r="F3" s="1224"/>
      <c r="G3" s="1224"/>
      <c r="H3" s="1224"/>
      <c r="I3" s="1224"/>
      <c r="J3" s="1224"/>
      <c r="K3" s="1224"/>
      <c r="L3" s="1224"/>
      <c r="M3" s="1224"/>
      <c r="N3" s="1224"/>
      <c r="O3" s="1224"/>
      <c r="P3" s="1224"/>
      <c r="Q3" s="1224"/>
      <c r="R3" s="1224"/>
      <c r="S3" s="1224"/>
      <c r="T3" s="1224"/>
      <c r="U3" s="1224"/>
      <c r="V3" s="1224"/>
      <c r="W3" s="1224"/>
      <c r="X3" s="1224"/>
      <c r="Y3" s="1224"/>
      <c r="Z3" s="1224"/>
      <c r="AA3" s="1224"/>
      <c r="AB3" s="1224"/>
      <c r="AC3" s="1224"/>
      <c r="AD3" s="1224"/>
      <c r="AE3" s="1224"/>
      <c r="AF3" s="1224"/>
      <c r="AG3" s="1224"/>
      <c r="AH3" s="1224"/>
      <c r="AI3" s="1224"/>
      <c r="AJ3" s="1224"/>
      <c r="AK3" s="1224"/>
      <c r="AL3" s="1224"/>
      <c r="AM3" s="1224"/>
      <c r="AN3" s="1224"/>
      <c r="AO3" s="1224"/>
      <c r="AP3" s="1224"/>
      <c r="AQ3" s="1224"/>
      <c r="AR3" s="1224"/>
      <c r="AS3" s="1224"/>
      <c r="AT3" s="1224"/>
      <c r="AU3" s="1224"/>
    </row>
    <row r="4" spans="1:47" s="470" customFormat="1" ht="14.5" customHeight="1">
      <c r="A4" s="410"/>
    </row>
    <row r="5" spans="1:47" s="470" customFormat="1" ht="14.5" customHeight="1">
      <c r="A5" s="1238" t="s">
        <v>485</v>
      </c>
      <c r="B5" s="1238"/>
      <c r="C5" s="1238"/>
      <c r="D5" s="1238"/>
      <c r="E5" s="1238"/>
      <c r="F5" s="1238"/>
      <c r="G5" s="1238"/>
      <c r="H5" s="1238"/>
      <c r="I5" s="1238"/>
      <c r="J5" s="1238"/>
      <c r="K5" s="1238"/>
      <c r="L5" s="1238"/>
      <c r="M5" s="1238"/>
      <c r="N5" s="1238"/>
      <c r="O5" s="1238"/>
      <c r="P5" s="1238"/>
      <c r="Q5" s="1238"/>
      <c r="R5" s="1238"/>
      <c r="S5" s="1238"/>
      <c r="T5" s="1238"/>
      <c r="U5" s="1238"/>
      <c r="V5" s="1238"/>
      <c r="W5" s="1238"/>
      <c r="X5" s="1238"/>
      <c r="Y5" s="1238"/>
      <c r="Z5" s="1238"/>
      <c r="AA5" s="1238"/>
      <c r="AB5" s="1238"/>
      <c r="AC5" s="1238"/>
      <c r="AD5" s="1238"/>
      <c r="AE5" s="1238"/>
      <c r="AF5" s="1238"/>
      <c r="AG5" s="1238"/>
      <c r="AH5" s="1238"/>
      <c r="AI5" s="1238"/>
      <c r="AJ5" s="1238"/>
      <c r="AK5" s="1238"/>
      <c r="AL5" s="1238"/>
      <c r="AM5" s="1238"/>
      <c r="AN5" s="1238"/>
      <c r="AO5" s="1238"/>
      <c r="AP5" s="1238"/>
      <c r="AQ5" s="1238"/>
      <c r="AR5" s="1238"/>
      <c r="AS5" s="1238"/>
      <c r="AT5" s="1238"/>
      <c r="AU5" s="1238"/>
    </row>
    <row r="6" spans="1:47" s="470" customFormat="1" ht="14.5" customHeight="1" thickBot="1">
      <c r="A6" s="1225" t="s">
        <v>43</v>
      </c>
      <c r="B6" s="1227" t="s">
        <v>73</v>
      </c>
      <c r="C6" s="1227"/>
      <c r="D6" s="1227"/>
      <c r="E6" s="1227"/>
      <c r="F6" s="1227"/>
      <c r="G6" s="1227"/>
      <c r="H6" s="1227"/>
      <c r="I6" s="1227"/>
      <c r="J6" s="1227"/>
      <c r="K6" s="1227"/>
      <c r="L6" s="1227"/>
      <c r="M6" s="1227"/>
      <c r="N6" s="1227"/>
      <c r="O6" s="1227"/>
      <c r="P6" s="1227"/>
      <c r="Q6" s="1227"/>
      <c r="R6" s="1227"/>
      <c r="S6" s="1227"/>
      <c r="T6" s="1227"/>
      <c r="U6" s="1227"/>
      <c r="V6" s="1227"/>
      <c r="W6" s="1227"/>
      <c r="X6" s="1227"/>
      <c r="Y6" s="1227"/>
      <c r="Z6" s="1227"/>
      <c r="AA6" s="1227"/>
      <c r="AB6" s="1227"/>
      <c r="AC6" s="1227"/>
      <c r="AD6" s="1227"/>
      <c r="AE6" s="1227"/>
      <c r="AF6" s="1227"/>
      <c r="AG6" s="1227"/>
      <c r="AH6" s="1227"/>
      <c r="AI6" s="1227"/>
      <c r="AJ6" s="1227"/>
      <c r="AK6" s="1227"/>
      <c r="AL6" s="1227"/>
      <c r="AM6" s="1227"/>
      <c r="AN6" s="1227"/>
      <c r="AO6" s="1227"/>
      <c r="AP6" s="1227"/>
      <c r="AQ6" s="1227"/>
      <c r="AR6" s="1227"/>
      <c r="AS6" s="1227"/>
      <c r="AT6" s="1227"/>
      <c r="AU6" s="1228"/>
    </row>
    <row r="7" spans="1:47" s="470" customFormat="1" ht="14.5" customHeight="1" thickBot="1">
      <c r="A7" s="1226"/>
      <c r="B7" s="1229" t="s">
        <v>45</v>
      </c>
      <c r="C7" s="1220" t="s">
        <v>46</v>
      </c>
      <c r="D7" s="1221"/>
      <c r="E7" s="1221"/>
      <c r="F7" s="1221"/>
      <c r="G7" s="1221"/>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1"/>
      <c r="AG7" s="1221"/>
      <c r="AH7" s="1221"/>
      <c r="AI7" s="1221"/>
      <c r="AJ7" s="1221"/>
      <c r="AK7" s="1221"/>
      <c r="AL7" s="1221"/>
      <c r="AM7" s="1221"/>
      <c r="AN7" s="1221"/>
      <c r="AO7" s="1221"/>
      <c r="AP7" s="1221"/>
      <c r="AQ7" s="1221"/>
      <c r="AR7" s="1221"/>
      <c r="AS7" s="1221"/>
      <c r="AT7" s="1221"/>
      <c r="AU7" s="1222"/>
    </row>
    <row r="8" spans="1:47" s="470" customFormat="1" ht="14.5" customHeight="1" thickBot="1">
      <c r="A8" s="1226"/>
      <c r="B8" s="1230"/>
      <c r="C8" s="1232" t="s">
        <v>74</v>
      </c>
      <c r="D8" s="1232"/>
      <c r="E8" s="1232"/>
      <c r="F8" s="1232"/>
      <c r="G8" s="1232"/>
      <c r="H8" s="1232"/>
      <c r="I8" s="1232"/>
      <c r="J8" s="1232"/>
      <c r="K8" s="1232"/>
      <c r="L8" s="1232"/>
      <c r="M8" s="1232"/>
      <c r="N8" s="1232"/>
      <c r="O8" s="1232"/>
      <c r="P8" s="1232"/>
      <c r="Q8" s="1232"/>
      <c r="R8" s="1232" t="s">
        <v>75</v>
      </c>
      <c r="S8" s="1232"/>
      <c r="T8" s="1232"/>
      <c r="U8" s="1232"/>
      <c r="V8" s="1232"/>
      <c r="W8" s="1232"/>
      <c r="X8" s="1232"/>
      <c r="Y8" s="1232"/>
      <c r="Z8" s="1232"/>
      <c r="AA8" s="1232"/>
      <c r="AB8" s="1232"/>
      <c r="AC8" s="1232"/>
      <c r="AD8" s="1232"/>
      <c r="AE8" s="1232"/>
      <c r="AF8" s="1232"/>
      <c r="AG8" s="1227" t="s">
        <v>95</v>
      </c>
      <c r="AH8" s="1227"/>
      <c r="AI8" s="1227"/>
      <c r="AJ8" s="1227"/>
      <c r="AK8" s="1227"/>
      <c r="AL8" s="1227"/>
      <c r="AM8" s="1227"/>
      <c r="AN8" s="1227"/>
      <c r="AO8" s="1227"/>
      <c r="AP8" s="1227"/>
      <c r="AQ8" s="1227"/>
      <c r="AR8" s="1227"/>
      <c r="AS8" s="1227"/>
      <c r="AT8" s="1227"/>
      <c r="AU8" s="1228"/>
    </row>
    <row r="9" spans="1:47" s="470" customFormat="1" ht="14.5" customHeight="1" thickBot="1">
      <c r="A9" s="1226"/>
      <c r="B9" s="1230"/>
      <c r="C9" s="1233" t="s">
        <v>45</v>
      </c>
      <c r="D9" s="1235" t="s">
        <v>46</v>
      </c>
      <c r="E9" s="1236"/>
      <c r="F9" s="1236"/>
      <c r="G9" s="1236"/>
      <c r="H9" s="1236"/>
      <c r="I9" s="1236"/>
      <c r="J9" s="1236"/>
      <c r="K9" s="1236"/>
      <c r="L9" s="1236"/>
      <c r="M9" s="1236"/>
      <c r="N9" s="1236"/>
      <c r="O9" s="1236"/>
      <c r="P9" s="1236"/>
      <c r="Q9" s="1237"/>
      <c r="R9" s="1233" t="s">
        <v>45</v>
      </c>
      <c r="S9" s="1220" t="s">
        <v>46</v>
      </c>
      <c r="T9" s="1221"/>
      <c r="U9" s="1221"/>
      <c r="V9" s="1221"/>
      <c r="W9" s="1221"/>
      <c r="X9" s="1221"/>
      <c r="Y9" s="1221"/>
      <c r="Z9" s="1221"/>
      <c r="AA9" s="1221"/>
      <c r="AB9" s="1221"/>
      <c r="AC9" s="1221"/>
      <c r="AD9" s="1221"/>
      <c r="AE9" s="1221"/>
      <c r="AF9" s="1234"/>
      <c r="AG9" s="1233" t="s">
        <v>45</v>
      </c>
      <c r="AH9" s="1220" t="s">
        <v>46</v>
      </c>
      <c r="AI9" s="1221"/>
      <c r="AJ9" s="1221"/>
      <c r="AK9" s="1221"/>
      <c r="AL9" s="1221"/>
      <c r="AM9" s="1221"/>
      <c r="AN9" s="1221"/>
      <c r="AO9" s="1221"/>
      <c r="AP9" s="1221"/>
      <c r="AQ9" s="1221"/>
      <c r="AR9" s="1221"/>
      <c r="AS9" s="1221"/>
      <c r="AT9" s="1221"/>
      <c r="AU9" s="1222"/>
    </row>
    <row r="10" spans="1:47" s="470" customFormat="1" ht="37.5" customHeight="1" thickBot="1">
      <c r="A10" s="1226"/>
      <c r="B10" s="1231"/>
      <c r="C10" s="1232"/>
      <c r="D10" s="1203" t="s">
        <v>83</v>
      </c>
      <c r="E10" s="1203"/>
      <c r="F10" s="1204" t="s">
        <v>84</v>
      </c>
      <c r="G10" s="1204"/>
      <c r="H10" s="1204" t="s">
        <v>85</v>
      </c>
      <c r="I10" s="1204"/>
      <c r="J10" s="1204" t="s">
        <v>86</v>
      </c>
      <c r="K10" s="1204"/>
      <c r="L10" s="1204" t="s">
        <v>87</v>
      </c>
      <c r="M10" s="1204"/>
      <c r="N10" s="1204" t="s">
        <v>88</v>
      </c>
      <c r="O10" s="1204"/>
      <c r="P10" s="1204" t="s">
        <v>89</v>
      </c>
      <c r="Q10" s="1204"/>
      <c r="R10" s="1232"/>
      <c r="S10" s="1203" t="s">
        <v>83</v>
      </c>
      <c r="T10" s="1203"/>
      <c r="U10" s="1204" t="s">
        <v>96</v>
      </c>
      <c r="V10" s="1204"/>
      <c r="W10" s="1204" t="s">
        <v>85</v>
      </c>
      <c r="X10" s="1204"/>
      <c r="Y10" s="1204" t="s">
        <v>86</v>
      </c>
      <c r="Z10" s="1204"/>
      <c r="AA10" s="1204" t="s">
        <v>87</v>
      </c>
      <c r="AB10" s="1204"/>
      <c r="AC10" s="1204" t="s">
        <v>88</v>
      </c>
      <c r="AD10" s="1204"/>
      <c r="AE10" s="1204" t="s">
        <v>89</v>
      </c>
      <c r="AF10" s="1204"/>
      <c r="AG10" s="1232"/>
      <c r="AH10" s="1203" t="s">
        <v>83</v>
      </c>
      <c r="AI10" s="1203"/>
      <c r="AJ10" s="1204" t="s">
        <v>96</v>
      </c>
      <c r="AK10" s="1204"/>
      <c r="AL10" s="1204" t="s">
        <v>85</v>
      </c>
      <c r="AM10" s="1204"/>
      <c r="AN10" s="1204" t="s">
        <v>86</v>
      </c>
      <c r="AO10" s="1204"/>
      <c r="AP10" s="1204" t="s">
        <v>87</v>
      </c>
      <c r="AQ10" s="1204"/>
      <c r="AR10" s="1204" t="s">
        <v>88</v>
      </c>
      <c r="AS10" s="1204"/>
      <c r="AT10" s="1205" t="s">
        <v>89</v>
      </c>
      <c r="AU10" s="1206"/>
    </row>
    <row r="11" spans="1:47" s="470" customFormat="1" ht="14.5" customHeight="1" thickBot="1">
      <c r="A11" s="1226"/>
      <c r="B11" s="471" t="s">
        <v>37</v>
      </c>
      <c r="C11" s="471" t="s">
        <v>37</v>
      </c>
      <c r="D11" s="472" t="s">
        <v>37</v>
      </c>
      <c r="E11" s="473" t="s">
        <v>53</v>
      </c>
      <c r="F11" s="474" t="s">
        <v>37</v>
      </c>
      <c r="G11" s="475" t="s">
        <v>53</v>
      </c>
      <c r="H11" s="474" t="s">
        <v>37</v>
      </c>
      <c r="I11" s="475" t="s">
        <v>53</v>
      </c>
      <c r="J11" s="474" t="s">
        <v>37</v>
      </c>
      <c r="K11" s="475" t="s">
        <v>53</v>
      </c>
      <c r="L11" s="472" t="s">
        <v>37</v>
      </c>
      <c r="M11" s="473" t="s">
        <v>53</v>
      </c>
      <c r="N11" s="474" t="s">
        <v>37</v>
      </c>
      <c r="O11" s="475" t="s">
        <v>53</v>
      </c>
      <c r="P11" s="472" t="s">
        <v>37</v>
      </c>
      <c r="Q11" s="473" t="s">
        <v>53</v>
      </c>
      <c r="R11" s="471" t="s">
        <v>37</v>
      </c>
      <c r="S11" s="474" t="s">
        <v>37</v>
      </c>
      <c r="T11" s="475" t="s">
        <v>53</v>
      </c>
      <c r="U11" s="474" t="s">
        <v>37</v>
      </c>
      <c r="V11" s="475" t="s">
        <v>53</v>
      </c>
      <c r="W11" s="474" t="s">
        <v>37</v>
      </c>
      <c r="X11" s="475" t="s">
        <v>53</v>
      </c>
      <c r="Y11" s="472" t="s">
        <v>37</v>
      </c>
      <c r="Z11" s="473" t="s">
        <v>53</v>
      </c>
      <c r="AA11" s="474" t="s">
        <v>37</v>
      </c>
      <c r="AB11" s="475" t="s">
        <v>53</v>
      </c>
      <c r="AC11" s="474" t="s">
        <v>37</v>
      </c>
      <c r="AD11" s="475" t="s">
        <v>53</v>
      </c>
      <c r="AE11" s="474" t="s">
        <v>37</v>
      </c>
      <c r="AF11" s="475" t="s">
        <v>53</v>
      </c>
      <c r="AG11" s="471" t="s">
        <v>37</v>
      </c>
      <c r="AH11" s="474" t="s">
        <v>37</v>
      </c>
      <c r="AI11" s="475" t="s">
        <v>53</v>
      </c>
      <c r="AJ11" s="472" t="s">
        <v>37</v>
      </c>
      <c r="AK11" s="473" t="s">
        <v>53</v>
      </c>
      <c r="AL11" s="472" t="s">
        <v>37</v>
      </c>
      <c r="AM11" s="473" t="s">
        <v>53</v>
      </c>
      <c r="AN11" s="474" t="s">
        <v>37</v>
      </c>
      <c r="AO11" s="475" t="s">
        <v>53</v>
      </c>
      <c r="AP11" s="472" t="s">
        <v>37</v>
      </c>
      <c r="AQ11" s="473" t="s">
        <v>53</v>
      </c>
      <c r="AR11" s="474" t="s">
        <v>37</v>
      </c>
      <c r="AS11" s="475" t="s">
        <v>53</v>
      </c>
      <c r="AT11" s="474" t="s">
        <v>37</v>
      </c>
      <c r="AU11" s="476" t="s">
        <v>53</v>
      </c>
    </row>
    <row r="12" spans="1:47" s="470" customFormat="1" ht="14.5" customHeight="1">
      <c r="A12" s="45" t="s">
        <v>54</v>
      </c>
      <c r="B12" s="477">
        <v>9556</v>
      </c>
      <c r="C12" s="478">
        <v>2382</v>
      </c>
      <c r="D12" s="479">
        <v>48</v>
      </c>
      <c r="E12" s="480">
        <v>2.0151133501259446</v>
      </c>
      <c r="F12" s="481">
        <v>520</v>
      </c>
      <c r="G12" s="482">
        <v>21.830394626364399</v>
      </c>
      <c r="H12" s="479">
        <v>1195</v>
      </c>
      <c r="I12" s="480">
        <v>50.1679261125105</v>
      </c>
      <c r="J12" s="481">
        <v>208</v>
      </c>
      <c r="K12" s="482">
        <v>8.7321578505457609</v>
      </c>
      <c r="L12" s="479">
        <v>117</v>
      </c>
      <c r="M12" s="480">
        <v>4.9118387909319896</v>
      </c>
      <c r="N12" s="481" t="s">
        <v>81</v>
      </c>
      <c r="O12" s="482" t="s">
        <v>81</v>
      </c>
      <c r="P12" s="479" t="s">
        <v>81</v>
      </c>
      <c r="Q12" s="480" t="s">
        <v>81</v>
      </c>
      <c r="R12" s="478">
        <v>5476</v>
      </c>
      <c r="S12" s="479">
        <v>86</v>
      </c>
      <c r="T12" s="480">
        <v>1.5704894083272463</v>
      </c>
      <c r="U12" s="481">
        <v>1802</v>
      </c>
      <c r="V12" s="482">
        <v>32.907231555880209</v>
      </c>
      <c r="W12" s="479">
        <v>2468</v>
      </c>
      <c r="X12" s="480">
        <v>45.069393718042363</v>
      </c>
      <c r="Y12" s="481">
        <v>693</v>
      </c>
      <c r="Z12" s="482">
        <v>12.655222790357925</v>
      </c>
      <c r="AA12" s="479">
        <v>234</v>
      </c>
      <c r="AB12" s="483">
        <v>4.2731921110299487</v>
      </c>
      <c r="AC12" s="481" t="s">
        <v>81</v>
      </c>
      <c r="AD12" s="484" t="s">
        <v>81</v>
      </c>
      <c r="AE12" s="479" t="s">
        <v>81</v>
      </c>
      <c r="AF12" s="483" t="s">
        <v>81</v>
      </c>
      <c r="AG12" s="478">
        <v>1698</v>
      </c>
      <c r="AH12" s="479">
        <v>10</v>
      </c>
      <c r="AI12" s="480">
        <v>0.58892815076560656</v>
      </c>
      <c r="AJ12" s="481">
        <v>407</v>
      </c>
      <c r="AK12" s="482">
        <v>23.969375736160188</v>
      </c>
      <c r="AL12" s="479">
        <v>996</v>
      </c>
      <c r="AM12" s="480">
        <v>58.657243816254415</v>
      </c>
      <c r="AN12" s="481">
        <v>254</v>
      </c>
      <c r="AO12" s="482">
        <v>14.958775029446409</v>
      </c>
      <c r="AP12" s="479">
        <v>29</v>
      </c>
      <c r="AQ12" s="482">
        <v>1.7078916372202591</v>
      </c>
      <c r="AR12" s="479" t="s">
        <v>81</v>
      </c>
      <c r="AS12" s="485" t="s">
        <v>81</v>
      </c>
      <c r="AT12" s="479" t="s">
        <v>81</v>
      </c>
      <c r="AU12" s="486" t="s">
        <v>81</v>
      </c>
    </row>
    <row r="13" spans="1:47" s="470" customFormat="1" ht="14.5" customHeight="1">
      <c r="A13" s="46" t="s">
        <v>55</v>
      </c>
      <c r="B13" s="487">
        <v>9501</v>
      </c>
      <c r="C13" s="488">
        <v>1907</v>
      </c>
      <c r="D13" s="489">
        <v>223</v>
      </c>
      <c r="E13" s="490">
        <v>11.693759832197168</v>
      </c>
      <c r="F13" s="491">
        <v>523</v>
      </c>
      <c r="G13" s="492">
        <v>27.425275301520713</v>
      </c>
      <c r="H13" s="489">
        <v>603</v>
      </c>
      <c r="I13" s="490">
        <v>31.620346093340324</v>
      </c>
      <c r="J13" s="491">
        <v>226</v>
      </c>
      <c r="K13" s="492">
        <v>11.851074986890405</v>
      </c>
      <c r="L13" s="489">
        <v>138</v>
      </c>
      <c r="M13" s="490">
        <v>7.2364971158888309</v>
      </c>
      <c r="N13" s="491" t="s">
        <v>81</v>
      </c>
      <c r="O13" s="492" t="s">
        <v>81</v>
      </c>
      <c r="P13" s="489" t="s">
        <v>81</v>
      </c>
      <c r="Q13" s="490" t="s">
        <v>81</v>
      </c>
      <c r="R13" s="488">
        <v>4592</v>
      </c>
      <c r="S13" s="489">
        <v>125</v>
      </c>
      <c r="T13" s="490">
        <v>2.7221254355400695</v>
      </c>
      <c r="U13" s="491">
        <v>1520</v>
      </c>
      <c r="V13" s="492">
        <v>33.10104529616725</v>
      </c>
      <c r="W13" s="489">
        <v>1625</v>
      </c>
      <c r="X13" s="490">
        <v>35.387630662020911</v>
      </c>
      <c r="Y13" s="491">
        <v>765</v>
      </c>
      <c r="Z13" s="492">
        <v>16.659407665505228</v>
      </c>
      <c r="AA13" s="489">
        <v>351</v>
      </c>
      <c r="AB13" s="493">
        <v>7.6437282229965149</v>
      </c>
      <c r="AC13" s="491" t="s">
        <v>81</v>
      </c>
      <c r="AD13" s="494" t="s">
        <v>81</v>
      </c>
      <c r="AE13" s="489" t="s">
        <v>81</v>
      </c>
      <c r="AF13" s="490" t="s">
        <v>81</v>
      </c>
      <c r="AG13" s="488">
        <v>3002</v>
      </c>
      <c r="AH13" s="489">
        <v>29</v>
      </c>
      <c r="AI13" s="490">
        <v>0.96602265156562284</v>
      </c>
      <c r="AJ13" s="491">
        <v>1008</v>
      </c>
      <c r="AK13" s="492">
        <v>33.577614923384409</v>
      </c>
      <c r="AL13" s="489">
        <v>1406</v>
      </c>
      <c r="AM13" s="490">
        <v>46.835443037974684</v>
      </c>
      <c r="AN13" s="491">
        <v>466</v>
      </c>
      <c r="AO13" s="492">
        <v>15.522984676882079</v>
      </c>
      <c r="AP13" s="489">
        <v>77</v>
      </c>
      <c r="AQ13" s="492">
        <v>2.5649566955363095</v>
      </c>
      <c r="AR13" s="489" t="s">
        <v>81</v>
      </c>
      <c r="AS13" s="492" t="s">
        <v>81</v>
      </c>
      <c r="AT13" s="489" t="s">
        <v>81</v>
      </c>
      <c r="AU13" s="495" t="s">
        <v>81</v>
      </c>
    </row>
    <row r="14" spans="1:47" s="470" customFormat="1" ht="14.5" customHeight="1">
      <c r="A14" s="45" t="s">
        <v>56</v>
      </c>
      <c r="B14" s="496">
        <v>2861</v>
      </c>
      <c r="C14" s="497">
        <v>954</v>
      </c>
      <c r="D14" s="498">
        <v>396</v>
      </c>
      <c r="E14" s="499">
        <v>41.509433962264154</v>
      </c>
      <c r="F14" s="500">
        <v>78</v>
      </c>
      <c r="G14" s="501">
        <v>8.1761006289308167</v>
      </c>
      <c r="H14" s="498">
        <v>141</v>
      </c>
      <c r="I14" s="499">
        <v>14.779874213836477</v>
      </c>
      <c r="J14" s="500">
        <v>79</v>
      </c>
      <c r="K14" s="501">
        <v>8.2809224318658288</v>
      </c>
      <c r="L14" s="498">
        <v>49</v>
      </c>
      <c r="M14" s="499">
        <v>5.1362683438155132</v>
      </c>
      <c r="N14" s="500" t="s">
        <v>81</v>
      </c>
      <c r="O14" s="501" t="s">
        <v>81</v>
      </c>
      <c r="P14" s="498" t="s">
        <v>81</v>
      </c>
      <c r="Q14" s="499" t="s">
        <v>81</v>
      </c>
      <c r="R14" s="497">
        <v>1070</v>
      </c>
      <c r="S14" s="502">
        <v>170</v>
      </c>
      <c r="T14" s="503">
        <v>15.887850467289718</v>
      </c>
      <c r="U14" s="504">
        <v>50</v>
      </c>
      <c r="V14" s="505">
        <v>4.6728971962616823</v>
      </c>
      <c r="W14" s="502">
        <v>162</v>
      </c>
      <c r="X14" s="503">
        <v>15.140186915887851</v>
      </c>
      <c r="Y14" s="504">
        <v>304</v>
      </c>
      <c r="Z14" s="505">
        <v>28.411214953271031</v>
      </c>
      <c r="AA14" s="502">
        <v>184</v>
      </c>
      <c r="AB14" s="506">
        <v>17.196261682242991</v>
      </c>
      <c r="AC14" s="504" t="s">
        <v>81</v>
      </c>
      <c r="AD14" s="507" t="s">
        <v>81</v>
      </c>
      <c r="AE14" s="502" t="s">
        <v>81</v>
      </c>
      <c r="AF14" s="506" t="s">
        <v>81</v>
      </c>
      <c r="AG14" s="497">
        <v>837</v>
      </c>
      <c r="AH14" s="502">
        <v>55</v>
      </c>
      <c r="AI14" s="503">
        <v>6.5710872162485074</v>
      </c>
      <c r="AJ14" s="504">
        <v>32</v>
      </c>
      <c r="AK14" s="505">
        <v>3.8231780167264038</v>
      </c>
      <c r="AL14" s="502">
        <v>364</v>
      </c>
      <c r="AM14" s="503">
        <v>43.488649940262839</v>
      </c>
      <c r="AN14" s="504">
        <v>313</v>
      </c>
      <c r="AO14" s="505">
        <v>37.395459976105137</v>
      </c>
      <c r="AP14" s="502">
        <v>54</v>
      </c>
      <c r="AQ14" s="505">
        <v>6.4516129032258061</v>
      </c>
      <c r="AR14" s="502" t="s">
        <v>81</v>
      </c>
      <c r="AS14" s="505" t="s">
        <v>81</v>
      </c>
      <c r="AT14" s="502" t="s">
        <v>81</v>
      </c>
      <c r="AU14" s="508" t="s">
        <v>81</v>
      </c>
    </row>
    <row r="15" spans="1:47" s="470" customFormat="1" ht="14.5" customHeight="1">
      <c r="A15" s="46" t="s">
        <v>57</v>
      </c>
      <c r="B15" s="487">
        <v>1623</v>
      </c>
      <c r="C15" s="488">
        <v>171</v>
      </c>
      <c r="D15" s="489">
        <v>26</v>
      </c>
      <c r="E15" s="490">
        <v>15.204678362573098</v>
      </c>
      <c r="F15" s="491">
        <v>13</v>
      </c>
      <c r="G15" s="492">
        <v>7.6023391812865491</v>
      </c>
      <c r="H15" s="489">
        <v>53</v>
      </c>
      <c r="I15" s="490">
        <v>30.994152046783626</v>
      </c>
      <c r="J15" s="491">
        <v>30</v>
      </c>
      <c r="K15" s="492">
        <v>17.543859649122805</v>
      </c>
      <c r="L15" s="489">
        <v>7</v>
      </c>
      <c r="M15" s="490">
        <v>4.0935672514619883</v>
      </c>
      <c r="N15" s="491" t="s">
        <v>81</v>
      </c>
      <c r="O15" s="492" t="s">
        <v>81</v>
      </c>
      <c r="P15" s="489" t="s">
        <v>81</v>
      </c>
      <c r="Q15" s="490" t="s">
        <v>81</v>
      </c>
      <c r="R15" s="488">
        <v>764</v>
      </c>
      <c r="S15" s="489">
        <v>36</v>
      </c>
      <c r="T15" s="490">
        <v>4.7120418848167542</v>
      </c>
      <c r="U15" s="491">
        <v>73</v>
      </c>
      <c r="V15" s="492">
        <v>9.5549738219895293</v>
      </c>
      <c r="W15" s="489">
        <v>301</v>
      </c>
      <c r="X15" s="490">
        <v>39.397905759162306</v>
      </c>
      <c r="Y15" s="491">
        <v>130</v>
      </c>
      <c r="Z15" s="492">
        <v>17.015706806282722</v>
      </c>
      <c r="AA15" s="489">
        <v>107</v>
      </c>
      <c r="AB15" s="493">
        <v>14.00523560209424</v>
      </c>
      <c r="AC15" s="491" t="s">
        <v>81</v>
      </c>
      <c r="AD15" s="494" t="s">
        <v>81</v>
      </c>
      <c r="AE15" s="489" t="s">
        <v>81</v>
      </c>
      <c r="AF15" s="493" t="s">
        <v>81</v>
      </c>
      <c r="AG15" s="488">
        <v>688</v>
      </c>
      <c r="AH15" s="489">
        <v>24</v>
      </c>
      <c r="AI15" s="490">
        <v>3.4883720930232558</v>
      </c>
      <c r="AJ15" s="491">
        <v>114</v>
      </c>
      <c r="AK15" s="492">
        <v>16.569767441860463</v>
      </c>
      <c r="AL15" s="489">
        <v>323</v>
      </c>
      <c r="AM15" s="490">
        <v>46.947674418604649</v>
      </c>
      <c r="AN15" s="491">
        <v>172</v>
      </c>
      <c r="AO15" s="492">
        <v>25</v>
      </c>
      <c r="AP15" s="489">
        <v>40</v>
      </c>
      <c r="AQ15" s="492">
        <v>5.8139534883720927</v>
      </c>
      <c r="AR15" s="489" t="s">
        <v>81</v>
      </c>
      <c r="AS15" s="492" t="s">
        <v>81</v>
      </c>
      <c r="AT15" s="489" t="s">
        <v>81</v>
      </c>
      <c r="AU15" s="495" t="s">
        <v>81</v>
      </c>
    </row>
    <row r="16" spans="1:47" s="470" customFormat="1" ht="14.5" customHeight="1">
      <c r="A16" s="45" t="s">
        <v>58</v>
      </c>
      <c r="B16" s="496">
        <v>468</v>
      </c>
      <c r="C16" s="497">
        <v>122</v>
      </c>
      <c r="D16" s="498" t="s">
        <v>81</v>
      </c>
      <c r="E16" s="499" t="s">
        <v>81</v>
      </c>
      <c r="F16" s="500" t="s">
        <v>81</v>
      </c>
      <c r="G16" s="501" t="s">
        <v>81</v>
      </c>
      <c r="H16" s="498">
        <v>17</v>
      </c>
      <c r="I16" s="499">
        <v>13.934426229508196</v>
      </c>
      <c r="J16" s="500" t="s">
        <v>81</v>
      </c>
      <c r="K16" s="501" t="s">
        <v>81</v>
      </c>
      <c r="L16" s="498" t="s">
        <v>81</v>
      </c>
      <c r="M16" s="509" t="s">
        <v>81</v>
      </c>
      <c r="N16" s="500" t="s">
        <v>81</v>
      </c>
      <c r="O16" s="501" t="s">
        <v>81</v>
      </c>
      <c r="P16" s="498" t="s">
        <v>81</v>
      </c>
      <c r="Q16" s="499" t="s">
        <v>81</v>
      </c>
      <c r="R16" s="497">
        <v>180</v>
      </c>
      <c r="S16" s="502" t="s">
        <v>81</v>
      </c>
      <c r="T16" s="503" t="s">
        <v>81</v>
      </c>
      <c r="U16" s="504" t="s">
        <v>81</v>
      </c>
      <c r="V16" s="510" t="s">
        <v>81</v>
      </c>
      <c r="W16" s="502">
        <v>56</v>
      </c>
      <c r="X16" s="503">
        <v>31.111111111111111</v>
      </c>
      <c r="Y16" s="504" t="s">
        <v>81</v>
      </c>
      <c r="Z16" s="505" t="s">
        <v>81</v>
      </c>
      <c r="AA16" s="502" t="s">
        <v>81</v>
      </c>
      <c r="AB16" s="511" t="s">
        <v>81</v>
      </c>
      <c r="AC16" s="504" t="s">
        <v>81</v>
      </c>
      <c r="AD16" s="507" t="s">
        <v>81</v>
      </c>
      <c r="AE16" s="502" t="s">
        <v>81</v>
      </c>
      <c r="AF16" s="506" t="s">
        <v>81</v>
      </c>
      <c r="AG16" s="497">
        <v>166</v>
      </c>
      <c r="AH16" s="502" t="s">
        <v>81</v>
      </c>
      <c r="AI16" s="503" t="s">
        <v>81</v>
      </c>
      <c r="AJ16" s="504" t="s">
        <v>81</v>
      </c>
      <c r="AK16" s="510" t="s">
        <v>81</v>
      </c>
      <c r="AL16" s="502">
        <v>47</v>
      </c>
      <c r="AM16" s="503">
        <v>28.313253012048197</v>
      </c>
      <c r="AN16" s="504" t="s">
        <v>81</v>
      </c>
      <c r="AO16" s="505" t="s">
        <v>81</v>
      </c>
      <c r="AP16" s="502" t="s">
        <v>81</v>
      </c>
      <c r="AQ16" s="510" t="s">
        <v>81</v>
      </c>
      <c r="AR16" s="502" t="s">
        <v>81</v>
      </c>
      <c r="AS16" s="510" t="s">
        <v>81</v>
      </c>
      <c r="AT16" s="502" t="s">
        <v>81</v>
      </c>
      <c r="AU16" s="512" t="s">
        <v>81</v>
      </c>
    </row>
    <row r="17" spans="1:47" s="470" customFormat="1" ht="14.5" customHeight="1">
      <c r="A17" s="46" t="s">
        <v>59</v>
      </c>
      <c r="B17" s="487">
        <v>1169</v>
      </c>
      <c r="C17" s="488">
        <v>168</v>
      </c>
      <c r="D17" s="489">
        <v>51</v>
      </c>
      <c r="E17" s="490">
        <v>30.357142857142854</v>
      </c>
      <c r="F17" s="491" t="s">
        <v>81</v>
      </c>
      <c r="G17" s="492" t="s">
        <v>81</v>
      </c>
      <c r="H17" s="489">
        <v>25</v>
      </c>
      <c r="I17" s="490">
        <v>14.880952380952381</v>
      </c>
      <c r="J17" s="491">
        <v>20</v>
      </c>
      <c r="K17" s="492">
        <v>11.904761904761903</v>
      </c>
      <c r="L17" s="489">
        <v>20</v>
      </c>
      <c r="M17" s="490">
        <v>11.904761904761903</v>
      </c>
      <c r="N17" s="491" t="s">
        <v>81</v>
      </c>
      <c r="O17" s="492" t="s">
        <v>81</v>
      </c>
      <c r="P17" s="489">
        <v>37</v>
      </c>
      <c r="Q17" s="490">
        <v>22.023809523809522</v>
      </c>
      <c r="R17" s="488">
        <v>556</v>
      </c>
      <c r="S17" s="489">
        <v>58</v>
      </c>
      <c r="T17" s="490">
        <v>10.431654676258994</v>
      </c>
      <c r="U17" s="491" t="s">
        <v>81</v>
      </c>
      <c r="V17" s="492" t="s">
        <v>81</v>
      </c>
      <c r="W17" s="489">
        <v>85</v>
      </c>
      <c r="X17" s="490">
        <v>15.287769784172662</v>
      </c>
      <c r="Y17" s="491">
        <v>151</v>
      </c>
      <c r="Z17" s="492">
        <v>27.158273381294961</v>
      </c>
      <c r="AA17" s="489">
        <v>103</v>
      </c>
      <c r="AB17" s="493">
        <v>18.525179856115106</v>
      </c>
      <c r="AC17" s="491" t="s">
        <v>81</v>
      </c>
      <c r="AD17" s="494" t="s">
        <v>81</v>
      </c>
      <c r="AE17" s="489">
        <v>71</v>
      </c>
      <c r="AF17" s="490">
        <v>12.769784172661872</v>
      </c>
      <c r="AG17" s="488">
        <v>445</v>
      </c>
      <c r="AH17" s="489">
        <v>16</v>
      </c>
      <c r="AI17" s="490">
        <v>3.5955056179775284</v>
      </c>
      <c r="AJ17" s="491" t="s">
        <v>81</v>
      </c>
      <c r="AK17" s="492" t="s">
        <v>81</v>
      </c>
      <c r="AL17" s="489">
        <v>98</v>
      </c>
      <c r="AM17" s="490">
        <v>22.022471910112358</v>
      </c>
      <c r="AN17" s="491">
        <v>201</v>
      </c>
      <c r="AO17" s="492">
        <v>45.168539325842701</v>
      </c>
      <c r="AP17" s="489">
        <v>78</v>
      </c>
      <c r="AQ17" s="492">
        <v>17.528089887640448</v>
      </c>
      <c r="AR17" s="489" t="s">
        <v>81</v>
      </c>
      <c r="AS17" s="492" t="s">
        <v>81</v>
      </c>
      <c r="AT17" s="489">
        <v>3</v>
      </c>
      <c r="AU17" s="495">
        <v>0.6741573033707865</v>
      </c>
    </row>
    <row r="18" spans="1:47" s="470" customFormat="1" ht="14.5" customHeight="1">
      <c r="A18" s="45" t="s">
        <v>60</v>
      </c>
      <c r="B18" s="496">
        <v>4342</v>
      </c>
      <c r="C18" s="497">
        <v>736</v>
      </c>
      <c r="D18" s="498">
        <v>159</v>
      </c>
      <c r="E18" s="499">
        <v>21.603260869565215</v>
      </c>
      <c r="F18" s="500">
        <v>31</v>
      </c>
      <c r="G18" s="501">
        <v>4.2119565217391308</v>
      </c>
      <c r="H18" s="498">
        <v>99</v>
      </c>
      <c r="I18" s="499">
        <v>13.451086956521738</v>
      </c>
      <c r="J18" s="500">
        <v>112</v>
      </c>
      <c r="K18" s="501">
        <v>15.217391304347828</v>
      </c>
      <c r="L18" s="498">
        <v>106</v>
      </c>
      <c r="M18" s="499">
        <v>14.402173913043478</v>
      </c>
      <c r="N18" s="500">
        <v>73</v>
      </c>
      <c r="O18" s="501">
        <v>9.9184782608695645</v>
      </c>
      <c r="P18" s="498">
        <v>156</v>
      </c>
      <c r="Q18" s="499">
        <v>21.195652173913043</v>
      </c>
      <c r="R18" s="497">
        <v>2053</v>
      </c>
      <c r="S18" s="502">
        <v>91</v>
      </c>
      <c r="T18" s="503">
        <v>4.4325377496346814</v>
      </c>
      <c r="U18" s="504">
        <v>57</v>
      </c>
      <c r="V18" s="505">
        <v>2.7764247442766683</v>
      </c>
      <c r="W18" s="502">
        <v>267</v>
      </c>
      <c r="X18" s="503">
        <v>13.005358012664395</v>
      </c>
      <c r="Y18" s="504">
        <v>641</v>
      </c>
      <c r="Z18" s="505">
        <v>31.222601071602536</v>
      </c>
      <c r="AA18" s="502">
        <v>612</v>
      </c>
      <c r="AB18" s="506">
        <v>29.810034096444227</v>
      </c>
      <c r="AC18" s="504">
        <v>248</v>
      </c>
      <c r="AD18" s="507">
        <v>12.079883097905505</v>
      </c>
      <c r="AE18" s="502">
        <v>137</v>
      </c>
      <c r="AF18" s="503">
        <v>6.6731612274719927</v>
      </c>
      <c r="AG18" s="513">
        <v>1553</v>
      </c>
      <c r="AH18" s="502">
        <v>47</v>
      </c>
      <c r="AI18" s="503">
        <v>3.0264005151320026</v>
      </c>
      <c r="AJ18" s="504">
        <v>46</v>
      </c>
      <c r="AK18" s="505">
        <v>2.9620090148100449</v>
      </c>
      <c r="AL18" s="502">
        <v>384</v>
      </c>
      <c r="AM18" s="503">
        <v>24.726336123631683</v>
      </c>
      <c r="AN18" s="504">
        <v>713</v>
      </c>
      <c r="AO18" s="505">
        <v>45.9111397295557</v>
      </c>
      <c r="AP18" s="502">
        <v>300</v>
      </c>
      <c r="AQ18" s="505">
        <v>19.317450096587248</v>
      </c>
      <c r="AR18" s="502">
        <v>50</v>
      </c>
      <c r="AS18" s="505">
        <v>3.2195750160978753</v>
      </c>
      <c r="AT18" s="502">
        <v>13</v>
      </c>
      <c r="AU18" s="508">
        <v>0.83708950418544747</v>
      </c>
    </row>
    <row r="19" spans="1:47" s="470" customFormat="1" ht="14.5" customHeight="1">
      <c r="A19" s="46" t="s">
        <v>61</v>
      </c>
      <c r="B19" s="487">
        <v>964</v>
      </c>
      <c r="C19" s="488">
        <v>87</v>
      </c>
      <c r="D19" s="489" t="s">
        <v>81</v>
      </c>
      <c r="E19" s="490" t="s">
        <v>81</v>
      </c>
      <c r="F19" s="491">
        <v>9</v>
      </c>
      <c r="G19" s="492">
        <v>10.344827586206897</v>
      </c>
      <c r="H19" s="489">
        <v>46</v>
      </c>
      <c r="I19" s="490">
        <v>52.873563218390807</v>
      </c>
      <c r="J19" s="491">
        <v>14</v>
      </c>
      <c r="K19" s="492">
        <v>16.091954022988507</v>
      </c>
      <c r="L19" s="489">
        <v>7</v>
      </c>
      <c r="M19" s="490">
        <v>8.0459770114942533</v>
      </c>
      <c r="N19" s="491" t="s">
        <v>81</v>
      </c>
      <c r="O19" s="492" t="s">
        <v>81</v>
      </c>
      <c r="P19" s="489" t="s">
        <v>81</v>
      </c>
      <c r="Q19" s="490" t="s">
        <v>81</v>
      </c>
      <c r="R19" s="488">
        <v>444</v>
      </c>
      <c r="S19" s="489" t="s">
        <v>81</v>
      </c>
      <c r="T19" s="490" t="s">
        <v>81</v>
      </c>
      <c r="U19" s="491">
        <v>34</v>
      </c>
      <c r="V19" s="492">
        <v>7.6576576576576567</v>
      </c>
      <c r="W19" s="489">
        <v>259</v>
      </c>
      <c r="X19" s="490">
        <v>58.333333333333336</v>
      </c>
      <c r="Y19" s="491">
        <v>100</v>
      </c>
      <c r="Z19" s="492">
        <v>22.522522522522522</v>
      </c>
      <c r="AA19" s="489">
        <v>23</v>
      </c>
      <c r="AB19" s="493">
        <v>5.1801801801801801</v>
      </c>
      <c r="AC19" s="491" t="s">
        <v>81</v>
      </c>
      <c r="AD19" s="494" t="s">
        <v>81</v>
      </c>
      <c r="AE19" s="489" t="s">
        <v>81</v>
      </c>
      <c r="AF19" s="493" t="s">
        <v>81</v>
      </c>
      <c r="AG19" s="488">
        <v>433</v>
      </c>
      <c r="AH19" s="489" t="s">
        <v>81</v>
      </c>
      <c r="AI19" s="490" t="s">
        <v>81</v>
      </c>
      <c r="AJ19" s="491">
        <v>7</v>
      </c>
      <c r="AK19" s="492">
        <v>1.6166281755196306</v>
      </c>
      <c r="AL19" s="489">
        <v>260</v>
      </c>
      <c r="AM19" s="490">
        <v>60.046189376443415</v>
      </c>
      <c r="AN19" s="491">
        <v>138</v>
      </c>
      <c r="AO19" s="492">
        <v>31.87066974595843</v>
      </c>
      <c r="AP19" s="489">
        <v>20</v>
      </c>
      <c r="AQ19" s="492">
        <v>4.6189376443418011</v>
      </c>
      <c r="AR19" s="489" t="s">
        <v>81</v>
      </c>
      <c r="AS19" s="514" t="s">
        <v>81</v>
      </c>
      <c r="AT19" s="489" t="s">
        <v>81</v>
      </c>
      <c r="AU19" s="515" t="s">
        <v>81</v>
      </c>
    </row>
    <row r="20" spans="1:47" s="470" customFormat="1" ht="14.5" customHeight="1">
      <c r="A20" s="45" t="s">
        <v>62</v>
      </c>
      <c r="B20" s="496">
        <v>5439</v>
      </c>
      <c r="C20" s="497">
        <v>1155</v>
      </c>
      <c r="D20" s="498">
        <v>298</v>
      </c>
      <c r="E20" s="499">
        <v>25.8008658008658</v>
      </c>
      <c r="F20" s="500">
        <v>114</v>
      </c>
      <c r="G20" s="501">
        <v>9.8701298701298708</v>
      </c>
      <c r="H20" s="498">
        <v>357</v>
      </c>
      <c r="I20" s="499">
        <v>30.909090909090907</v>
      </c>
      <c r="J20" s="500">
        <v>112</v>
      </c>
      <c r="K20" s="501">
        <v>9.6969696969696972</v>
      </c>
      <c r="L20" s="498">
        <v>42</v>
      </c>
      <c r="M20" s="499">
        <v>3.6363636363636362</v>
      </c>
      <c r="N20" s="500" t="s">
        <v>81</v>
      </c>
      <c r="O20" s="501" t="s">
        <v>81</v>
      </c>
      <c r="P20" s="498" t="s">
        <v>81</v>
      </c>
      <c r="Q20" s="499" t="s">
        <v>81</v>
      </c>
      <c r="R20" s="497">
        <v>2313</v>
      </c>
      <c r="S20" s="498">
        <v>127</v>
      </c>
      <c r="T20" s="499">
        <v>5.4907047124945958</v>
      </c>
      <c r="U20" s="500">
        <v>129</v>
      </c>
      <c r="V20" s="501">
        <v>5.5771725032425428</v>
      </c>
      <c r="W20" s="498">
        <v>1191</v>
      </c>
      <c r="X20" s="499">
        <v>51.49156939040207</v>
      </c>
      <c r="Y20" s="500">
        <v>527</v>
      </c>
      <c r="Z20" s="501">
        <v>22.784262862083875</v>
      </c>
      <c r="AA20" s="498">
        <v>177</v>
      </c>
      <c r="AB20" s="516">
        <v>7.6523994811932559</v>
      </c>
      <c r="AC20" s="500" t="s">
        <v>81</v>
      </c>
      <c r="AD20" s="517" t="s">
        <v>81</v>
      </c>
      <c r="AE20" s="498" t="s">
        <v>81</v>
      </c>
      <c r="AF20" s="499" t="s">
        <v>81</v>
      </c>
      <c r="AG20" s="497">
        <v>1971</v>
      </c>
      <c r="AH20" s="498">
        <v>54</v>
      </c>
      <c r="AI20" s="499">
        <v>2.7397260273972601</v>
      </c>
      <c r="AJ20" s="500">
        <v>29</v>
      </c>
      <c r="AK20" s="501">
        <v>1.4713343480466767</v>
      </c>
      <c r="AL20" s="498">
        <v>974</v>
      </c>
      <c r="AM20" s="499">
        <v>49.416539827498731</v>
      </c>
      <c r="AN20" s="500">
        <v>830</v>
      </c>
      <c r="AO20" s="501">
        <v>42.110603754439367</v>
      </c>
      <c r="AP20" s="498">
        <v>65</v>
      </c>
      <c r="AQ20" s="501">
        <v>3.2978183663115166</v>
      </c>
      <c r="AR20" s="498" t="s">
        <v>81</v>
      </c>
      <c r="AS20" s="501" t="s">
        <v>81</v>
      </c>
      <c r="AT20" s="498" t="s">
        <v>81</v>
      </c>
      <c r="AU20" s="518" t="s">
        <v>81</v>
      </c>
    </row>
    <row r="21" spans="1:47" s="470" customFormat="1" ht="14.5" customHeight="1">
      <c r="A21" s="46" t="s">
        <v>63</v>
      </c>
      <c r="B21" s="487">
        <v>10731</v>
      </c>
      <c r="C21" s="488">
        <v>990</v>
      </c>
      <c r="D21" s="489">
        <v>242</v>
      </c>
      <c r="E21" s="490">
        <v>24.444444444444443</v>
      </c>
      <c r="F21" s="491">
        <v>36</v>
      </c>
      <c r="G21" s="492">
        <v>3.6363636363636362</v>
      </c>
      <c r="H21" s="489">
        <v>210</v>
      </c>
      <c r="I21" s="490">
        <v>21.212121212121211</v>
      </c>
      <c r="J21" s="491">
        <v>137</v>
      </c>
      <c r="K21" s="492">
        <v>13.838383838383839</v>
      </c>
      <c r="L21" s="489">
        <v>51</v>
      </c>
      <c r="M21" s="490">
        <v>5.1515151515151514</v>
      </c>
      <c r="N21" s="491">
        <v>46</v>
      </c>
      <c r="O21" s="492">
        <v>4.6464646464646462</v>
      </c>
      <c r="P21" s="489">
        <v>268</v>
      </c>
      <c r="Q21" s="490">
        <v>27.070707070707073</v>
      </c>
      <c r="R21" s="488">
        <v>6753</v>
      </c>
      <c r="S21" s="489">
        <v>484</v>
      </c>
      <c r="T21" s="490">
        <v>7.1671849548348874</v>
      </c>
      <c r="U21" s="491">
        <v>141</v>
      </c>
      <c r="V21" s="492">
        <v>2.0879609062638829</v>
      </c>
      <c r="W21" s="489">
        <v>1617</v>
      </c>
      <c r="X21" s="490">
        <v>23.94491337183474</v>
      </c>
      <c r="Y21" s="491">
        <v>2747</v>
      </c>
      <c r="Z21" s="492">
        <v>40.678217088701317</v>
      </c>
      <c r="AA21" s="489">
        <v>1082</v>
      </c>
      <c r="AB21" s="493">
        <v>16.022508514734195</v>
      </c>
      <c r="AC21" s="491">
        <v>426</v>
      </c>
      <c r="AD21" s="494">
        <v>6.3083074189249215</v>
      </c>
      <c r="AE21" s="489">
        <v>256</v>
      </c>
      <c r="AF21" s="490">
        <v>3.7909077447060566</v>
      </c>
      <c r="AG21" s="488">
        <v>2988</v>
      </c>
      <c r="AH21" s="489">
        <v>129</v>
      </c>
      <c r="AI21" s="490">
        <v>4.3172690763052213</v>
      </c>
      <c r="AJ21" s="491">
        <v>75</v>
      </c>
      <c r="AK21" s="492">
        <v>2.5100401606425704</v>
      </c>
      <c r="AL21" s="489">
        <v>964</v>
      </c>
      <c r="AM21" s="490">
        <v>32.262382864792507</v>
      </c>
      <c r="AN21" s="491">
        <v>1604</v>
      </c>
      <c r="AO21" s="492">
        <v>53.681392235609103</v>
      </c>
      <c r="AP21" s="489">
        <v>172</v>
      </c>
      <c r="AQ21" s="492">
        <v>5.7563587684069617</v>
      </c>
      <c r="AR21" s="489">
        <v>35</v>
      </c>
      <c r="AS21" s="492">
        <v>1.1713520749665327</v>
      </c>
      <c r="AT21" s="489">
        <v>9</v>
      </c>
      <c r="AU21" s="495">
        <v>0.30120481927710846</v>
      </c>
    </row>
    <row r="22" spans="1:47" s="470" customFormat="1" ht="14.5" customHeight="1">
      <c r="A22" s="45" t="s">
        <v>64</v>
      </c>
      <c r="B22" s="496">
        <v>2597</v>
      </c>
      <c r="C22" s="497">
        <v>248</v>
      </c>
      <c r="D22" s="498">
        <v>42</v>
      </c>
      <c r="E22" s="499">
        <v>16.93548387096774</v>
      </c>
      <c r="F22" s="500">
        <v>27</v>
      </c>
      <c r="G22" s="501">
        <v>10.887096774193548</v>
      </c>
      <c r="H22" s="498">
        <v>107</v>
      </c>
      <c r="I22" s="499">
        <v>43.145161290322584</v>
      </c>
      <c r="J22" s="500">
        <v>41</v>
      </c>
      <c r="K22" s="501">
        <v>16.532258064516128</v>
      </c>
      <c r="L22" s="498">
        <v>13</v>
      </c>
      <c r="M22" s="499">
        <v>5.241935483870968</v>
      </c>
      <c r="N22" s="500" t="s">
        <v>81</v>
      </c>
      <c r="O22" s="501" t="s">
        <v>81</v>
      </c>
      <c r="P22" s="498" t="s">
        <v>81</v>
      </c>
      <c r="Q22" s="499" t="s">
        <v>81</v>
      </c>
      <c r="R22" s="497">
        <v>1463</v>
      </c>
      <c r="S22" s="498">
        <v>43</v>
      </c>
      <c r="T22" s="499">
        <v>2.9391660970608342</v>
      </c>
      <c r="U22" s="500">
        <v>199</v>
      </c>
      <c r="V22" s="501">
        <v>13.602187286397813</v>
      </c>
      <c r="W22" s="498">
        <v>872</v>
      </c>
      <c r="X22" s="499">
        <v>59.60355434039645</v>
      </c>
      <c r="Y22" s="500">
        <v>228</v>
      </c>
      <c r="Z22" s="501">
        <v>15.584415584415584</v>
      </c>
      <c r="AA22" s="498">
        <v>64</v>
      </c>
      <c r="AB22" s="516">
        <v>4.3745727956254274</v>
      </c>
      <c r="AC22" s="500" t="s">
        <v>81</v>
      </c>
      <c r="AD22" s="517" t="s">
        <v>81</v>
      </c>
      <c r="AE22" s="498" t="s">
        <v>81</v>
      </c>
      <c r="AF22" s="516" t="s">
        <v>81</v>
      </c>
      <c r="AG22" s="497">
        <v>886</v>
      </c>
      <c r="AH22" s="498">
        <v>20</v>
      </c>
      <c r="AI22" s="499">
        <v>2.2573363431151243</v>
      </c>
      <c r="AJ22" s="500">
        <v>109</v>
      </c>
      <c r="AK22" s="501">
        <v>12.302483069977427</v>
      </c>
      <c r="AL22" s="498">
        <v>603</v>
      </c>
      <c r="AM22" s="499">
        <v>68.058690744920995</v>
      </c>
      <c r="AN22" s="500">
        <v>133</v>
      </c>
      <c r="AO22" s="501">
        <v>15.011286681715575</v>
      </c>
      <c r="AP22" s="498">
        <v>16</v>
      </c>
      <c r="AQ22" s="501">
        <v>1.8058690744920991</v>
      </c>
      <c r="AR22" s="498" t="s">
        <v>81</v>
      </c>
      <c r="AS22" s="501" t="s">
        <v>81</v>
      </c>
      <c r="AT22" s="498" t="s">
        <v>81</v>
      </c>
      <c r="AU22" s="518" t="s">
        <v>81</v>
      </c>
    </row>
    <row r="23" spans="1:47" s="470" customFormat="1" ht="14.5" customHeight="1">
      <c r="A23" s="46" t="s">
        <v>65</v>
      </c>
      <c r="B23" s="487">
        <v>478</v>
      </c>
      <c r="C23" s="488">
        <v>24</v>
      </c>
      <c r="D23" s="489" t="s">
        <v>81</v>
      </c>
      <c r="E23" s="490" t="s">
        <v>81</v>
      </c>
      <c r="F23" s="491" t="s">
        <v>81</v>
      </c>
      <c r="G23" s="492" t="s">
        <v>81</v>
      </c>
      <c r="H23" s="489">
        <v>7</v>
      </c>
      <c r="I23" s="490">
        <v>29.166666666666668</v>
      </c>
      <c r="J23" s="491" t="s">
        <v>81</v>
      </c>
      <c r="K23" s="492" t="s">
        <v>81</v>
      </c>
      <c r="L23" s="489" t="s">
        <v>81</v>
      </c>
      <c r="M23" s="519" t="s">
        <v>81</v>
      </c>
      <c r="N23" s="491" t="s">
        <v>81</v>
      </c>
      <c r="O23" s="492" t="s">
        <v>81</v>
      </c>
      <c r="P23" s="489" t="s">
        <v>81</v>
      </c>
      <c r="Q23" s="490" t="s">
        <v>81</v>
      </c>
      <c r="R23" s="488">
        <v>235</v>
      </c>
      <c r="S23" s="489" t="s">
        <v>81</v>
      </c>
      <c r="T23" s="490" t="s">
        <v>81</v>
      </c>
      <c r="U23" s="491" t="s">
        <v>81</v>
      </c>
      <c r="V23" s="514" t="s">
        <v>81</v>
      </c>
      <c r="W23" s="489">
        <v>80</v>
      </c>
      <c r="X23" s="490">
        <v>34.042553191489361</v>
      </c>
      <c r="Y23" s="491" t="s">
        <v>81</v>
      </c>
      <c r="Z23" s="514" t="s">
        <v>81</v>
      </c>
      <c r="AA23" s="489" t="s">
        <v>81</v>
      </c>
      <c r="AB23" s="520" t="s">
        <v>81</v>
      </c>
      <c r="AC23" s="491" t="s">
        <v>81</v>
      </c>
      <c r="AD23" s="494" t="s">
        <v>81</v>
      </c>
      <c r="AE23" s="489" t="s">
        <v>81</v>
      </c>
      <c r="AF23" s="493" t="s">
        <v>81</v>
      </c>
      <c r="AG23" s="488">
        <v>219</v>
      </c>
      <c r="AH23" s="489" t="s">
        <v>81</v>
      </c>
      <c r="AI23" s="490" t="s">
        <v>81</v>
      </c>
      <c r="AJ23" s="491" t="s">
        <v>81</v>
      </c>
      <c r="AK23" s="514" t="s">
        <v>81</v>
      </c>
      <c r="AL23" s="489">
        <v>115</v>
      </c>
      <c r="AM23" s="490">
        <v>52.51141552511416</v>
      </c>
      <c r="AN23" s="491" t="s">
        <v>81</v>
      </c>
      <c r="AO23" s="514" t="s">
        <v>81</v>
      </c>
      <c r="AP23" s="489" t="s">
        <v>81</v>
      </c>
      <c r="AQ23" s="514" t="s">
        <v>81</v>
      </c>
      <c r="AR23" s="489" t="s">
        <v>81</v>
      </c>
      <c r="AS23" s="514" t="s">
        <v>81</v>
      </c>
      <c r="AT23" s="489" t="s">
        <v>81</v>
      </c>
      <c r="AU23" s="515" t="s">
        <v>81</v>
      </c>
    </row>
    <row r="24" spans="1:47" s="470" customFormat="1" ht="14.5" customHeight="1">
      <c r="A24" s="45" t="s">
        <v>66</v>
      </c>
      <c r="B24" s="496">
        <v>2347</v>
      </c>
      <c r="C24" s="497">
        <v>152</v>
      </c>
      <c r="D24" s="498">
        <v>26</v>
      </c>
      <c r="E24" s="499">
        <v>17.105263157894736</v>
      </c>
      <c r="F24" s="500">
        <v>7</v>
      </c>
      <c r="G24" s="501">
        <v>4.6052631578947363</v>
      </c>
      <c r="H24" s="498">
        <v>35</v>
      </c>
      <c r="I24" s="499">
        <v>23.026315789473685</v>
      </c>
      <c r="J24" s="500">
        <v>28</v>
      </c>
      <c r="K24" s="501">
        <v>18.421052631578945</v>
      </c>
      <c r="L24" s="498">
        <v>18</v>
      </c>
      <c r="M24" s="499">
        <v>11.842105263157894</v>
      </c>
      <c r="N24" s="500">
        <v>11</v>
      </c>
      <c r="O24" s="501">
        <v>7.2368421052631584</v>
      </c>
      <c r="P24" s="498">
        <v>27</v>
      </c>
      <c r="Q24" s="499">
        <v>17.763157894736842</v>
      </c>
      <c r="R24" s="497">
        <v>1021</v>
      </c>
      <c r="S24" s="502">
        <v>43</v>
      </c>
      <c r="T24" s="503">
        <v>4.2115572967678743</v>
      </c>
      <c r="U24" s="504">
        <v>18</v>
      </c>
      <c r="V24" s="505">
        <v>1.762977473065622</v>
      </c>
      <c r="W24" s="502">
        <v>96</v>
      </c>
      <c r="X24" s="503">
        <v>9.4025465230166496</v>
      </c>
      <c r="Y24" s="504">
        <v>385</v>
      </c>
      <c r="Z24" s="505">
        <v>37.708129285014692</v>
      </c>
      <c r="AA24" s="502">
        <v>263</v>
      </c>
      <c r="AB24" s="506">
        <v>25.759059745347702</v>
      </c>
      <c r="AC24" s="504">
        <v>119</v>
      </c>
      <c r="AD24" s="507">
        <v>11.655239960822723</v>
      </c>
      <c r="AE24" s="502">
        <v>97</v>
      </c>
      <c r="AF24" s="503">
        <v>9.5004897159647417</v>
      </c>
      <c r="AG24" s="513">
        <v>1174</v>
      </c>
      <c r="AH24" s="502">
        <v>14</v>
      </c>
      <c r="AI24" s="503">
        <v>1.192504258943782</v>
      </c>
      <c r="AJ24" s="504">
        <v>6</v>
      </c>
      <c r="AK24" s="505">
        <v>0.51107325383304936</v>
      </c>
      <c r="AL24" s="502">
        <v>168</v>
      </c>
      <c r="AM24" s="503">
        <v>14.310051107325384</v>
      </c>
      <c r="AN24" s="504">
        <v>638</v>
      </c>
      <c r="AO24" s="505">
        <v>54.344122657580918</v>
      </c>
      <c r="AP24" s="502">
        <v>285</v>
      </c>
      <c r="AQ24" s="505">
        <v>24.275979557069846</v>
      </c>
      <c r="AR24" s="502">
        <v>47</v>
      </c>
      <c r="AS24" s="505">
        <v>4.0034071550255543</v>
      </c>
      <c r="AT24" s="502">
        <v>16</v>
      </c>
      <c r="AU24" s="508">
        <v>1.362862010221465</v>
      </c>
    </row>
    <row r="25" spans="1:47" s="470" customFormat="1" ht="14.5" customHeight="1">
      <c r="A25" s="46" t="s">
        <v>67</v>
      </c>
      <c r="B25" s="487">
        <v>1412</v>
      </c>
      <c r="C25" s="488">
        <v>145</v>
      </c>
      <c r="D25" s="489">
        <v>7</v>
      </c>
      <c r="E25" s="490">
        <v>4.8275862068965516</v>
      </c>
      <c r="F25" s="491">
        <v>15</v>
      </c>
      <c r="G25" s="492">
        <v>10.344827586206897</v>
      </c>
      <c r="H25" s="489">
        <v>63</v>
      </c>
      <c r="I25" s="490">
        <v>43.448275862068961</v>
      </c>
      <c r="J25" s="491">
        <v>23</v>
      </c>
      <c r="K25" s="492">
        <v>15.862068965517242</v>
      </c>
      <c r="L25" s="489">
        <v>14</v>
      </c>
      <c r="M25" s="490">
        <v>9.6551724137931032</v>
      </c>
      <c r="N25" s="491" t="s">
        <v>81</v>
      </c>
      <c r="O25" s="492" t="s">
        <v>81</v>
      </c>
      <c r="P25" s="489" t="s">
        <v>81</v>
      </c>
      <c r="Q25" s="490" t="s">
        <v>81</v>
      </c>
      <c r="R25" s="488">
        <v>723</v>
      </c>
      <c r="S25" s="489">
        <v>28</v>
      </c>
      <c r="T25" s="490">
        <v>3.8727524204702628</v>
      </c>
      <c r="U25" s="491">
        <v>39</v>
      </c>
      <c r="V25" s="492">
        <v>5.394190871369295</v>
      </c>
      <c r="W25" s="489">
        <v>328</v>
      </c>
      <c r="X25" s="490">
        <v>45.366528354080224</v>
      </c>
      <c r="Y25" s="491">
        <v>199</v>
      </c>
      <c r="Z25" s="492">
        <v>27.524204702627941</v>
      </c>
      <c r="AA25" s="489">
        <v>87</v>
      </c>
      <c r="AB25" s="493">
        <v>12.033195020746888</v>
      </c>
      <c r="AC25" s="491" t="s">
        <v>81</v>
      </c>
      <c r="AD25" s="494" t="s">
        <v>81</v>
      </c>
      <c r="AE25" s="489" t="s">
        <v>81</v>
      </c>
      <c r="AF25" s="490" t="s">
        <v>81</v>
      </c>
      <c r="AG25" s="488">
        <v>544</v>
      </c>
      <c r="AH25" s="489">
        <v>12</v>
      </c>
      <c r="AI25" s="490">
        <v>2.2058823529411766</v>
      </c>
      <c r="AJ25" s="491">
        <v>21</v>
      </c>
      <c r="AK25" s="492">
        <v>3.8602941176470589</v>
      </c>
      <c r="AL25" s="489">
        <v>259</v>
      </c>
      <c r="AM25" s="490">
        <v>47.610294117647058</v>
      </c>
      <c r="AN25" s="491">
        <v>206</v>
      </c>
      <c r="AO25" s="492">
        <v>37.867647058823529</v>
      </c>
      <c r="AP25" s="489">
        <v>37</v>
      </c>
      <c r="AQ25" s="492">
        <v>6.8014705882352935</v>
      </c>
      <c r="AR25" s="489" t="s">
        <v>81</v>
      </c>
      <c r="AS25" s="492" t="s">
        <v>81</v>
      </c>
      <c r="AT25" s="489" t="s">
        <v>81</v>
      </c>
      <c r="AU25" s="495" t="s">
        <v>81</v>
      </c>
    </row>
    <row r="26" spans="1:47" s="470" customFormat="1" ht="14.5" customHeight="1">
      <c r="A26" s="47" t="s">
        <v>68</v>
      </c>
      <c r="B26" s="496">
        <v>1825</v>
      </c>
      <c r="C26" s="521">
        <v>291</v>
      </c>
      <c r="D26" s="522">
        <v>71</v>
      </c>
      <c r="E26" s="499">
        <v>24.398625429553263</v>
      </c>
      <c r="F26" s="523">
        <v>3</v>
      </c>
      <c r="G26" s="501">
        <v>1.0309278350515463</v>
      </c>
      <c r="H26" s="522">
        <v>75</v>
      </c>
      <c r="I26" s="499">
        <v>25.773195876288657</v>
      </c>
      <c r="J26" s="523">
        <v>63</v>
      </c>
      <c r="K26" s="501">
        <v>21.649484536082475</v>
      </c>
      <c r="L26" s="522">
        <v>18</v>
      </c>
      <c r="M26" s="499">
        <v>6.1855670103092786</v>
      </c>
      <c r="N26" s="523">
        <v>9</v>
      </c>
      <c r="O26" s="501">
        <v>3.0927835051546393</v>
      </c>
      <c r="P26" s="522">
        <v>52</v>
      </c>
      <c r="Q26" s="499">
        <v>17.869415807560138</v>
      </c>
      <c r="R26" s="521">
        <v>902</v>
      </c>
      <c r="S26" s="522">
        <v>44</v>
      </c>
      <c r="T26" s="499">
        <v>4.8780487804878048</v>
      </c>
      <c r="U26" s="523">
        <v>8</v>
      </c>
      <c r="V26" s="501">
        <v>0.88691796008869184</v>
      </c>
      <c r="W26" s="522">
        <v>133</v>
      </c>
      <c r="X26" s="499">
        <v>14.745011086474502</v>
      </c>
      <c r="Y26" s="523">
        <v>418</v>
      </c>
      <c r="Z26" s="501">
        <v>46.341463414634148</v>
      </c>
      <c r="AA26" s="522">
        <v>198</v>
      </c>
      <c r="AB26" s="516">
        <v>21.951219512195124</v>
      </c>
      <c r="AC26" s="523">
        <v>56</v>
      </c>
      <c r="AD26" s="517">
        <v>6.2084257206208431</v>
      </c>
      <c r="AE26" s="522">
        <v>45</v>
      </c>
      <c r="AF26" s="499">
        <v>4.9889135254988917</v>
      </c>
      <c r="AG26" s="521">
        <v>632</v>
      </c>
      <c r="AH26" s="522">
        <v>17</v>
      </c>
      <c r="AI26" s="499">
        <v>2.6898734177215191</v>
      </c>
      <c r="AJ26" s="523">
        <v>11</v>
      </c>
      <c r="AK26" s="501">
        <v>1.740506329113924</v>
      </c>
      <c r="AL26" s="522">
        <v>199</v>
      </c>
      <c r="AM26" s="499">
        <v>31.4873417721519</v>
      </c>
      <c r="AN26" s="523">
        <v>338</v>
      </c>
      <c r="AO26" s="501">
        <v>53.481012658227847</v>
      </c>
      <c r="AP26" s="522">
        <v>48</v>
      </c>
      <c r="AQ26" s="501">
        <v>7.59493670886076</v>
      </c>
      <c r="AR26" s="522">
        <v>15</v>
      </c>
      <c r="AS26" s="501">
        <v>2.3734177215189876</v>
      </c>
      <c r="AT26" s="522">
        <v>4</v>
      </c>
      <c r="AU26" s="518">
        <v>0.63291139240506333</v>
      </c>
    </row>
    <row r="27" spans="1:47" s="470" customFormat="1" ht="14.5" customHeight="1" thickBot="1">
      <c r="A27" s="46" t="s">
        <v>69</v>
      </c>
      <c r="B27" s="487">
        <v>1351</v>
      </c>
      <c r="C27" s="488">
        <v>163</v>
      </c>
      <c r="D27" s="489" t="s">
        <v>81</v>
      </c>
      <c r="E27" s="490" t="s">
        <v>81</v>
      </c>
      <c r="F27" s="491">
        <v>17</v>
      </c>
      <c r="G27" s="492">
        <v>10.429447852760736</v>
      </c>
      <c r="H27" s="489">
        <v>68</v>
      </c>
      <c r="I27" s="490">
        <v>41.717791411042946</v>
      </c>
      <c r="J27" s="491">
        <v>59</v>
      </c>
      <c r="K27" s="492">
        <v>36.196319018404907</v>
      </c>
      <c r="L27" s="489">
        <v>11</v>
      </c>
      <c r="M27" s="490">
        <v>6.7484662576687118</v>
      </c>
      <c r="N27" s="491">
        <v>3</v>
      </c>
      <c r="O27" s="492">
        <v>1.8404907975460123</v>
      </c>
      <c r="P27" s="489" t="s">
        <v>81</v>
      </c>
      <c r="Q27" s="490" t="s">
        <v>81</v>
      </c>
      <c r="R27" s="524">
        <v>779</v>
      </c>
      <c r="S27" s="525" t="s">
        <v>81</v>
      </c>
      <c r="T27" s="526" t="s">
        <v>81</v>
      </c>
      <c r="U27" s="527">
        <v>20</v>
      </c>
      <c r="V27" s="528">
        <v>2.5673940949935816</v>
      </c>
      <c r="W27" s="525">
        <v>202</v>
      </c>
      <c r="X27" s="526">
        <v>25.930680359435172</v>
      </c>
      <c r="Y27" s="527">
        <v>437</v>
      </c>
      <c r="Z27" s="528">
        <v>56.09756097560976</v>
      </c>
      <c r="AA27" s="525">
        <v>86</v>
      </c>
      <c r="AB27" s="529">
        <v>11.0397946084724</v>
      </c>
      <c r="AC27" s="527">
        <v>17</v>
      </c>
      <c r="AD27" s="530">
        <v>2.1822849807445444</v>
      </c>
      <c r="AE27" s="525" t="s">
        <v>81</v>
      </c>
      <c r="AF27" s="529" t="s">
        <v>81</v>
      </c>
      <c r="AG27" s="488">
        <v>409</v>
      </c>
      <c r="AH27" s="489" t="s">
        <v>81</v>
      </c>
      <c r="AI27" s="490" t="s">
        <v>81</v>
      </c>
      <c r="AJ27" s="491">
        <v>6</v>
      </c>
      <c r="AK27" s="492">
        <v>1.4669926650366749</v>
      </c>
      <c r="AL27" s="489">
        <v>103</v>
      </c>
      <c r="AM27" s="490">
        <v>25.183374083129586</v>
      </c>
      <c r="AN27" s="491">
        <v>267</v>
      </c>
      <c r="AO27" s="492">
        <v>65.281173594132028</v>
      </c>
      <c r="AP27" s="489">
        <v>24</v>
      </c>
      <c r="AQ27" s="492">
        <v>5.8679706601466997</v>
      </c>
      <c r="AR27" s="489">
        <v>3</v>
      </c>
      <c r="AS27" s="514">
        <v>0.73349633251833746</v>
      </c>
      <c r="AT27" s="489" t="s">
        <v>81</v>
      </c>
      <c r="AU27" s="515" t="s">
        <v>81</v>
      </c>
    </row>
    <row r="28" spans="1:47" s="470" customFormat="1" ht="14.5" customHeight="1">
      <c r="A28" s="48" t="s">
        <v>82</v>
      </c>
      <c r="B28" s="531">
        <v>46106</v>
      </c>
      <c r="C28" s="428">
        <v>8023</v>
      </c>
      <c r="D28" s="532">
        <v>1222</v>
      </c>
      <c r="E28" s="533">
        <v>15.231210270472392</v>
      </c>
      <c r="F28" s="534">
        <v>1260</v>
      </c>
      <c r="G28" s="535">
        <v>15.704848560388882</v>
      </c>
      <c r="H28" s="532">
        <v>2695</v>
      </c>
      <c r="I28" s="533">
        <v>33.590926087498438</v>
      </c>
      <c r="J28" s="534">
        <v>927</v>
      </c>
      <c r="K28" s="535">
        <v>11.554281440857535</v>
      </c>
      <c r="L28" s="532">
        <v>509</v>
      </c>
      <c r="M28" s="533">
        <v>6.3442602517761433</v>
      </c>
      <c r="N28" s="534">
        <v>333</v>
      </c>
      <c r="O28" s="535">
        <v>4.1505671195313472</v>
      </c>
      <c r="P28" s="532">
        <v>1077</v>
      </c>
      <c r="Q28" s="533">
        <v>13.423906269475259</v>
      </c>
      <c r="R28" s="428">
        <v>24523</v>
      </c>
      <c r="S28" s="532">
        <v>1088</v>
      </c>
      <c r="T28" s="533">
        <v>4.436651306936346</v>
      </c>
      <c r="U28" s="534">
        <v>3875</v>
      </c>
      <c r="V28" s="535">
        <v>15.801492476450679</v>
      </c>
      <c r="W28" s="532">
        <v>8394</v>
      </c>
      <c r="X28" s="533">
        <v>34.22909105737471</v>
      </c>
      <c r="Y28" s="534">
        <v>6314</v>
      </c>
      <c r="Z28" s="535">
        <v>25.74725767646699</v>
      </c>
      <c r="AA28" s="532">
        <v>2878</v>
      </c>
      <c r="AB28" s="536">
        <v>11.735921379929046</v>
      </c>
      <c r="AC28" s="534">
        <v>1197</v>
      </c>
      <c r="AD28" s="537">
        <v>4.8811319985319903</v>
      </c>
      <c r="AE28" s="532">
        <v>777</v>
      </c>
      <c r="AF28" s="533">
        <v>3.1684541043102392</v>
      </c>
      <c r="AG28" s="428">
        <v>13560</v>
      </c>
      <c r="AH28" s="532">
        <v>328</v>
      </c>
      <c r="AI28" s="533">
        <v>2.4188790560471976</v>
      </c>
      <c r="AJ28" s="534">
        <v>1713</v>
      </c>
      <c r="AK28" s="535">
        <v>12.632743362831858</v>
      </c>
      <c r="AL28" s="532">
        <v>5786</v>
      </c>
      <c r="AM28" s="533">
        <v>42.669616519174042</v>
      </c>
      <c r="AN28" s="534">
        <v>4693</v>
      </c>
      <c r="AO28" s="535">
        <v>34.60914454277286</v>
      </c>
      <c r="AP28" s="532">
        <v>831</v>
      </c>
      <c r="AQ28" s="535">
        <v>6.1283185840707963</v>
      </c>
      <c r="AR28" s="532">
        <v>177</v>
      </c>
      <c r="AS28" s="535">
        <v>1.3053097345132743</v>
      </c>
      <c r="AT28" s="532">
        <v>32</v>
      </c>
      <c r="AU28" s="538">
        <v>0.2359882005899705</v>
      </c>
    </row>
    <row r="29" spans="1:47" s="470" customFormat="1" ht="14.5" customHeight="1">
      <c r="A29" s="49" t="s">
        <v>71</v>
      </c>
      <c r="B29" s="539">
        <v>10558</v>
      </c>
      <c r="C29" s="431">
        <v>1672</v>
      </c>
      <c r="D29" s="540">
        <v>465</v>
      </c>
      <c r="E29" s="541">
        <v>27.811004784688997</v>
      </c>
      <c r="F29" s="542">
        <v>139</v>
      </c>
      <c r="G29" s="543">
        <v>8.3133971291866029</v>
      </c>
      <c r="H29" s="540">
        <v>406</v>
      </c>
      <c r="I29" s="541">
        <v>24.282296650717701</v>
      </c>
      <c r="J29" s="542">
        <v>233</v>
      </c>
      <c r="K29" s="543">
        <v>13.935406698564593</v>
      </c>
      <c r="L29" s="540">
        <v>106</v>
      </c>
      <c r="M29" s="541">
        <v>6.339712918660287</v>
      </c>
      <c r="N29" s="542">
        <v>71</v>
      </c>
      <c r="O29" s="543">
        <v>4.2464114832535884</v>
      </c>
      <c r="P29" s="540">
        <v>252</v>
      </c>
      <c r="Q29" s="541">
        <v>15.07177033492823</v>
      </c>
      <c r="R29" s="431">
        <v>4801</v>
      </c>
      <c r="S29" s="540">
        <v>311</v>
      </c>
      <c r="T29" s="541">
        <v>6.4778171214330351</v>
      </c>
      <c r="U29" s="542">
        <v>234</v>
      </c>
      <c r="V29" s="543">
        <v>4.87398458654447</v>
      </c>
      <c r="W29" s="540">
        <v>1348</v>
      </c>
      <c r="X29" s="541">
        <v>28.077483857529685</v>
      </c>
      <c r="Y29" s="542">
        <v>1555</v>
      </c>
      <c r="Z29" s="543">
        <v>32.389085607165171</v>
      </c>
      <c r="AA29" s="540">
        <v>750</v>
      </c>
      <c r="AB29" s="544">
        <v>15.621745469693815</v>
      </c>
      <c r="AC29" s="542">
        <v>327</v>
      </c>
      <c r="AD29" s="545">
        <v>6.8110810247865032</v>
      </c>
      <c r="AE29" s="540">
        <v>276</v>
      </c>
      <c r="AF29" s="541">
        <v>5.7488023328473234</v>
      </c>
      <c r="AG29" s="431">
        <v>4085</v>
      </c>
      <c r="AH29" s="540">
        <v>114</v>
      </c>
      <c r="AI29" s="541">
        <v>2.7906976744186047</v>
      </c>
      <c r="AJ29" s="542">
        <v>186</v>
      </c>
      <c r="AK29" s="543">
        <v>4.5532435740514074</v>
      </c>
      <c r="AL29" s="540">
        <v>1477</v>
      </c>
      <c r="AM29" s="541">
        <v>36.156670746634028</v>
      </c>
      <c r="AN29" s="542">
        <v>1734</v>
      </c>
      <c r="AO29" s="543">
        <v>42.447980416156675</v>
      </c>
      <c r="AP29" s="540">
        <v>460</v>
      </c>
      <c r="AQ29" s="543">
        <v>11.260709914320685</v>
      </c>
      <c r="AR29" s="540">
        <v>87</v>
      </c>
      <c r="AS29" s="543">
        <v>2.1297429620563033</v>
      </c>
      <c r="AT29" s="540">
        <v>27</v>
      </c>
      <c r="AU29" s="546">
        <v>0.66095471236230108</v>
      </c>
    </row>
    <row r="30" spans="1:47" s="470" customFormat="1" ht="14.5" customHeight="1">
      <c r="A30" s="547" t="s">
        <v>72</v>
      </c>
      <c r="B30" s="548">
        <v>56664</v>
      </c>
      <c r="C30" s="549">
        <v>9695</v>
      </c>
      <c r="D30" s="550">
        <v>1687</v>
      </c>
      <c r="E30" s="551">
        <v>17.400722021660648</v>
      </c>
      <c r="F30" s="552">
        <v>1399</v>
      </c>
      <c r="G30" s="553">
        <v>14.430118617844251</v>
      </c>
      <c r="H30" s="550">
        <v>3101</v>
      </c>
      <c r="I30" s="551">
        <v>31.985559566787003</v>
      </c>
      <c r="J30" s="552">
        <v>1160</v>
      </c>
      <c r="K30" s="553">
        <v>11.964930376482723</v>
      </c>
      <c r="L30" s="550">
        <v>615</v>
      </c>
      <c r="M30" s="551">
        <v>6.3434760185662711</v>
      </c>
      <c r="N30" s="552">
        <v>404</v>
      </c>
      <c r="O30" s="553">
        <v>4.1670964414646727</v>
      </c>
      <c r="P30" s="550">
        <v>1329</v>
      </c>
      <c r="Q30" s="551">
        <v>13.70809695719443</v>
      </c>
      <c r="R30" s="549">
        <v>29324</v>
      </c>
      <c r="S30" s="550">
        <v>1399</v>
      </c>
      <c r="T30" s="551">
        <v>4.7708361751466377</v>
      </c>
      <c r="U30" s="552">
        <v>4109</v>
      </c>
      <c r="V30" s="553">
        <v>14.012413040512891</v>
      </c>
      <c r="W30" s="550">
        <v>9742</v>
      </c>
      <c r="X30" s="551">
        <v>33.221934251807397</v>
      </c>
      <c r="Y30" s="552">
        <v>7869</v>
      </c>
      <c r="Z30" s="553">
        <v>26.834674669212934</v>
      </c>
      <c r="AA30" s="550">
        <v>3628</v>
      </c>
      <c r="AB30" s="554">
        <v>12.372118401309509</v>
      </c>
      <c r="AC30" s="552">
        <v>1524</v>
      </c>
      <c r="AD30" s="555">
        <v>5.197108170781612</v>
      </c>
      <c r="AE30" s="550">
        <v>1053</v>
      </c>
      <c r="AF30" s="551">
        <v>3.590915291229027</v>
      </c>
      <c r="AG30" s="549">
        <v>17645</v>
      </c>
      <c r="AH30" s="550">
        <v>442</v>
      </c>
      <c r="AI30" s="551">
        <v>2.504958911873052</v>
      </c>
      <c r="AJ30" s="552">
        <v>1899</v>
      </c>
      <c r="AK30" s="553">
        <v>10.762255596486257</v>
      </c>
      <c r="AL30" s="550">
        <v>7263</v>
      </c>
      <c r="AM30" s="551">
        <v>41.161802210257861</v>
      </c>
      <c r="AN30" s="552">
        <v>6427</v>
      </c>
      <c r="AO30" s="553">
        <v>36.423916123547748</v>
      </c>
      <c r="AP30" s="550">
        <v>1291</v>
      </c>
      <c r="AQ30" s="553">
        <v>7.3165202606970823</v>
      </c>
      <c r="AR30" s="550">
        <v>264</v>
      </c>
      <c r="AS30" s="553">
        <v>1.4961745536979314</v>
      </c>
      <c r="AT30" s="550">
        <v>59</v>
      </c>
      <c r="AU30" s="556">
        <v>0.334372343440068</v>
      </c>
    </row>
    <row r="31" spans="1:47" s="470" customFormat="1" ht="14.5" customHeight="1">
      <c r="A31" s="1208" t="s">
        <v>404</v>
      </c>
      <c r="B31" s="1208"/>
      <c r="C31" s="1208"/>
      <c r="D31" s="1208"/>
      <c r="E31" s="1208"/>
      <c r="F31" s="1208"/>
      <c r="G31" s="1208"/>
      <c r="H31" s="1208"/>
      <c r="I31" s="1208"/>
      <c r="J31" s="1208"/>
      <c r="K31" s="1208"/>
      <c r="L31" s="1208"/>
      <c r="M31" s="1208"/>
      <c r="N31" s="1208"/>
      <c r="O31" s="1208"/>
      <c r="P31" s="1208"/>
      <c r="Q31" s="1208"/>
      <c r="R31" s="1208"/>
      <c r="S31" s="1208"/>
      <c r="T31" s="1208"/>
      <c r="U31" s="1208"/>
      <c r="V31" s="1208"/>
      <c r="W31" s="1208"/>
      <c r="X31" s="1208"/>
      <c r="Y31" s="1208"/>
      <c r="Z31" s="1208"/>
      <c r="AA31" s="1208"/>
      <c r="AB31" s="1208"/>
      <c r="AC31" s="1208"/>
      <c r="AD31" s="1208"/>
      <c r="AE31" s="1208"/>
      <c r="AF31" s="1208"/>
      <c r="AG31" s="1208"/>
      <c r="AH31" s="1208"/>
      <c r="AI31" s="1208"/>
      <c r="AJ31" s="1208"/>
      <c r="AK31" s="1208"/>
      <c r="AL31" s="1208"/>
      <c r="AM31" s="1208"/>
      <c r="AN31" s="1208"/>
      <c r="AO31" s="1208"/>
      <c r="AP31" s="1208"/>
      <c r="AQ31" s="1208"/>
      <c r="AR31" s="1208"/>
      <c r="AS31" s="1208"/>
      <c r="AT31" s="1208"/>
      <c r="AU31" s="1208"/>
    </row>
    <row r="32" spans="1:47" s="470" customFormat="1" ht="14.5" customHeight="1">
      <c r="A32" s="1219" t="s">
        <v>403</v>
      </c>
      <c r="B32" s="1219"/>
      <c r="C32" s="1219"/>
      <c r="D32" s="1219"/>
      <c r="E32" s="1219"/>
      <c r="F32" s="1219"/>
      <c r="G32" s="1219"/>
      <c r="H32" s="1219"/>
      <c r="I32" s="1219"/>
      <c r="J32" s="1219"/>
      <c r="K32" s="1219"/>
      <c r="L32" s="1219"/>
      <c r="M32" s="1219"/>
      <c r="N32" s="1219"/>
      <c r="O32" s="1219"/>
      <c r="P32" s="1219"/>
      <c r="Q32" s="1219"/>
      <c r="R32" s="1219"/>
      <c r="S32" s="1219"/>
      <c r="T32" s="1219"/>
      <c r="U32" s="1219"/>
      <c r="V32" s="1219"/>
      <c r="W32" s="1219"/>
      <c r="X32" s="1219"/>
      <c r="Y32" s="1219"/>
      <c r="Z32" s="1219"/>
      <c r="AA32" s="1219"/>
      <c r="AB32" s="1219"/>
      <c r="AC32" s="1219"/>
      <c r="AD32" s="1219"/>
      <c r="AE32" s="1219"/>
      <c r="AF32" s="1219"/>
      <c r="AG32" s="1219"/>
      <c r="AH32" s="1219"/>
      <c r="AI32" s="1219"/>
      <c r="AJ32" s="1219"/>
      <c r="AK32" s="1219"/>
      <c r="AL32" s="1219"/>
      <c r="AM32" s="1219"/>
      <c r="AN32" s="1219"/>
      <c r="AO32" s="1219"/>
      <c r="AP32" s="1219"/>
      <c r="AQ32" s="1219"/>
      <c r="AR32" s="1219"/>
      <c r="AS32" s="1219"/>
      <c r="AT32" s="1219"/>
      <c r="AU32" s="1219"/>
    </row>
    <row r="33" spans="1:47" s="470" customFormat="1" ht="14.5" customHeight="1">
      <c r="A33" s="1219" t="s">
        <v>447</v>
      </c>
      <c r="B33" s="1219"/>
      <c r="C33" s="1219"/>
      <c r="D33" s="1219"/>
      <c r="E33" s="1219"/>
      <c r="F33" s="1219"/>
      <c r="G33" s="1219"/>
      <c r="H33" s="1219"/>
      <c r="I33" s="1219"/>
      <c r="J33" s="1219"/>
      <c r="K33" s="1219"/>
      <c r="L33" s="1219"/>
      <c r="M33" s="1219"/>
      <c r="N33" s="1219"/>
      <c r="O33" s="1219"/>
      <c r="P33" s="1219"/>
      <c r="Q33" s="1219"/>
      <c r="R33" s="1219"/>
      <c r="S33" s="1219"/>
      <c r="T33" s="1219"/>
      <c r="U33" s="1219"/>
      <c r="V33" s="1219"/>
      <c r="W33" s="1219"/>
      <c r="X33" s="1219"/>
      <c r="Y33" s="1219"/>
      <c r="Z33" s="1219"/>
      <c r="AA33" s="1219"/>
      <c r="AB33" s="1219"/>
      <c r="AC33" s="1219"/>
      <c r="AD33" s="1219"/>
      <c r="AE33" s="1219"/>
      <c r="AF33" s="1219"/>
      <c r="AG33" s="1219"/>
      <c r="AH33" s="1219"/>
      <c r="AI33" s="1219"/>
      <c r="AJ33" s="1219"/>
      <c r="AK33" s="1219"/>
      <c r="AL33" s="1219"/>
      <c r="AM33" s="1219"/>
      <c r="AN33" s="1219"/>
      <c r="AO33" s="1219"/>
      <c r="AP33" s="1219"/>
      <c r="AQ33" s="1219"/>
      <c r="AR33" s="1219"/>
      <c r="AS33" s="1219"/>
      <c r="AT33" s="1219"/>
      <c r="AU33" s="1219"/>
    </row>
    <row r="34" spans="1:47" ht="14.5" customHeight="1">
      <c r="A34" s="50"/>
    </row>
    <row r="35" spans="1:47" s="470" customFormat="1" ht="25" customHeight="1">
      <c r="A35" s="1223">
        <v>2023</v>
      </c>
      <c r="B35" s="1224"/>
      <c r="C35" s="1224"/>
      <c r="D35" s="1224"/>
      <c r="E35" s="1224"/>
      <c r="F35" s="1224"/>
      <c r="G35" s="1224"/>
      <c r="H35" s="1224"/>
      <c r="I35" s="1224"/>
      <c r="J35" s="1224"/>
      <c r="K35" s="1224"/>
      <c r="L35" s="1224"/>
      <c r="M35" s="1224"/>
      <c r="N35" s="1224"/>
      <c r="O35" s="1224"/>
      <c r="P35" s="122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c r="AP35" s="1224"/>
      <c r="AQ35" s="1224"/>
      <c r="AR35" s="1224"/>
      <c r="AS35" s="1224"/>
      <c r="AT35" s="1224"/>
      <c r="AU35" s="1224"/>
    </row>
    <row r="36" spans="1:47" s="470" customFormat="1" ht="14.5" customHeight="1">
      <c r="A36" s="410"/>
    </row>
    <row r="37" spans="1:47" s="470" customFormat="1" ht="14.5" customHeight="1">
      <c r="A37" s="1238" t="s">
        <v>486</v>
      </c>
      <c r="B37" s="1238"/>
      <c r="C37" s="1238"/>
      <c r="D37" s="1238"/>
      <c r="E37" s="1238"/>
      <c r="F37" s="1238"/>
      <c r="G37" s="1238"/>
      <c r="H37" s="1238"/>
      <c r="I37" s="1238"/>
      <c r="J37" s="1238"/>
      <c r="K37" s="1238"/>
      <c r="L37" s="1238"/>
      <c r="M37" s="1238"/>
      <c r="N37" s="1238"/>
      <c r="O37" s="1238"/>
      <c r="P37" s="1238"/>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c r="AP37" s="1238"/>
      <c r="AQ37" s="1238"/>
      <c r="AR37" s="1238"/>
      <c r="AS37" s="1238"/>
      <c r="AT37" s="1238"/>
      <c r="AU37" s="1238"/>
    </row>
    <row r="38" spans="1:47" s="470" customFormat="1" ht="14.5" customHeight="1" thickBot="1">
      <c r="A38" s="1225" t="s">
        <v>43</v>
      </c>
      <c r="B38" s="1227" t="s">
        <v>73</v>
      </c>
      <c r="C38" s="1227"/>
      <c r="D38" s="1227"/>
      <c r="E38" s="1227"/>
      <c r="F38" s="1227"/>
      <c r="G38" s="1227"/>
      <c r="H38" s="1227"/>
      <c r="I38" s="1227"/>
      <c r="J38" s="1227"/>
      <c r="K38" s="1227"/>
      <c r="L38" s="1227"/>
      <c r="M38" s="1227"/>
      <c r="N38" s="1227"/>
      <c r="O38" s="1227"/>
      <c r="P38" s="1227"/>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c r="AP38" s="1227"/>
      <c r="AQ38" s="1227"/>
      <c r="AR38" s="1227"/>
      <c r="AS38" s="1227"/>
      <c r="AT38" s="1227"/>
      <c r="AU38" s="1228"/>
    </row>
    <row r="39" spans="1:47" s="470" customFormat="1" ht="14.5" customHeight="1" thickBot="1">
      <c r="A39" s="1226"/>
      <c r="B39" s="1229" t="s">
        <v>45</v>
      </c>
      <c r="C39" s="1220" t="s">
        <v>46</v>
      </c>
      <c r="D39" s="1221"/>
      <c r="E39" s="1221"/>
      <c r="F39" s="1221"/>
      <c r="G39" s="1221"/>
      <c r="H39" s="1221"/>
      <c r="I39" s="1221"/>
      <c r="J39" s="1221"/>
      <c r="K39" s="1221"/>
      <c r="L39" s="1221"/>
      <c r="M39" s="1221"/>
      <c r="N39" s="1221"/>
      <c r="O39" s="1221"/>
      <c r="P39" s="1221"/>
      <c r="Q39" s="1221"/>
      <c r="R39" s="1221"/>
      <c r="S39" s="1221"/>
      <c r="T39" s="1221"/>
      <c r="U39" s="1221"/>
      <c r="V39" s="1221"/>
      <c r="W39" s="1221"/>
      <c r="X39" s="1221"/>
      <c r="Y39" s="1221"/>
      <c r="Z39" s="1221"/>
      <c r="AA39" s="1221"/>
      <c r="AB39" s="1221"/>
      <c r="AC39" s="1221"/>
      <c r="AD39" s="1221"/>
      <c r="AE39" s="1221"/>
      <c r="AF39" s="1221"/>
      <c r="AG39" s="1221"/>
      <c r="AH39" s="1221"/>
      <c r="AI39" s="1221"/>
      <c r="AJ39" s="1221"/>
      <c r="AK39" s="1221"/>
      <c r="AL39" s="1221"/>
      <c r="AM39" s="1221"/>
      <c r="AN39" s="1221"/>
      <c r="AO39" s="1221"/>
      <c r="AP39" s="1221"/>
      <c r="AQ39" s="1221"/>
      <c r="AR39" s="1221"/>
      <c r="AS39" s="1221"/>
      <c r="AT39" s="1221"/>
      <c r="AU39" s="1222"/>
    </row>
    <row r="40" spans="1:47" s="470" customFormat="1" ht="14.5" customHeight="1" thickBot="1">
      <c r="A40" s="1226"/>
      <c r="B40" s="1230"/>
      <c r="C40" s="1232" t="s">
        <v>74</v>
      </c>
      <c r="D40" s="1232"/>
      <c r="E40" s="1232"/>
      <c r="F40" s="1232"/>
      <c r="G40" s="1232"/>
      <c r="H40" s="1232"/>
      <c r="I40" s="1232"/>
      <c r="J40" s="1232"/>
      <c r="K40" s="1232"/>
      <c r="L40" s="1232"/>
      <c r="M40" s="1232"/>
      <c r="N40" s="1232"/>
      <c r="O40" s="1232"/>
      <c r="P40" s="1232"/>
      <c r="Q40" s="1232"/>
      <c r="R40" s="1232" t="s">
        <v>75</v>
      </c>
      <c r="S40" s="1232"/>
      <c r="T40" s="1232"/>
      <c r="U40" s="1232"/>
      <c r="V40" s="1232"/>
      <c r="W40" s="1232"/>
      <c r="X40" s="1232"/>
      <c r="Y40" s="1232"/>
      <c r="Z40" s="1232"/>
      <c r="AA40" s="1232"/>
      <c r="AB40" s="1232"/>
      <c r="AC40" s="1232"/>
      <c r="AD40" s="1232"/>
      <c r="AE40" s="1232"/>
      <c r="AF40" s="1232"/>
      <c r="AG40" s="1227" t="s">
        <v>95</v>
      </c>
      <c r="AH40" s="1227"/>
      <c r="AI40" s="1227"/>
      <c r="AJ40" s="1227"/>
      <c r="AK40" s="1227"/>
      <c r="AL40" s="1227"/>
      <c r="AM40" s="1227"/>
      <c r="AN40" s="1227"/>
      <c r="AO40" s="1227"/>
      <c r="AP40" s="1227"/>
      <c r="AQ40" s="1227"/>
      <c r="AR40" s="1227"/>
      <c r="AS40" s="1227"/>
      <c r="AT40" s="1227"/>
      <c r="AU40" s="1228"/>
    </row>
    <row r="41" spans="1:47" s="470" customFormat="1" ht="14.5" customHeight="1" thickBot="1">
      <c r="A41" s="1226"/>
      <c r="B41" s="1230"/>
      <c r="C41" s="1233" t="s">
        <v>45</v>
      </c>
      <c r="D41" s="1235" t="s">
        <v>46</v>
      </c>
      <c r="E41" s="1236"/>
      <c r="F41" s="1236"/>
      <c r="G41" s="1236"/>
      <c r="H41" s="1236"/>
      <c r="I41" s="1236"/>
      <c r="J41" s="1236"/>
      <c r="K41" s="1236"/>
      <c r="L41" s="1236"/>
      <c r="M41" s="1236"/>
      <c r="N41" s="1236"/>
      <c r="O41" s="1236"/>
      <c r="P41" s="1236"/>
      <c r="Q41" s="1237"/>
      <c r="R41" s="1233" t="s">
        <v>45</v>
      </c>
      <c r="S41" s="1220" t="s">
        <v>46</v>
      </c>
      <c r="T41" s="1221"/>
      <c r="U41" s="1221"/>
      <c r="V41" s="1221"/>
      <c r="W41" s="1221"/>
      <c r="X41" s="1221"/>
      <c r="Y41" s="1221"/>
      <c r="Z41" s="1221"/>
      <c r="AA41" s="1221"/>
      <c r="AB41" s="1221"/>
      <c r="AC41" s="1221"/>
      <c r="AD41" s="1221"/>
      <c r="AE41" s="1221"/>
      <c r="AF41" s="1234"/>
      <c r="AG41" s="1233" t="s">
        <v>45</v>
      </c>
      <c r="AH41" s="1220" t="s">
        <v>46</v>
      </c>
      <c r="AI41" s="1221"/>
      <c r="AJ41" s="1221"/>
      <c r="AK41" s="1221"/>
      <c r="AL41" s="1221"/>
      <c r="AM41" s="1221"/>
      <c r="AN41" s="1221"/>
      <c r="AO41" s="1221"/>
      <c r="AP41" s="1221"/>
      <c r="AQ41" s="1221"/>
      <c r="AR41" s="1221"/>
      <c r="AS41" s="1221"/>
      <c r="AT41" s="1221"/>
      <c r="AU41" s="1222"/>
    </row>
    <row r="42" spans="1:47" s="470" customFormat="1" ht="37.5" customHeight="1" thickBot="1">
      <c r="A42" s="1226"/>
      <c r="B42" s="1231"/>
      <c r="C42" s="1232"/>
      <c r="D42" s="1203" t="s">
        <v>83</v>
      </c>
      <c r="E42" s="1203"/>
      <c r="F42" s="1204" t="s">
        <v>84</v>
      </c>
      <c r="G42" s="1204"/>
      <c r="H42" s="1204" t="s">
        <v>85</v>
      </c>
      <c r="I42" s="1204"/>
      <c r="J42" s="1204" t="s">
        <v>86</v>
      </c>
      <c r="K42" s="1204"/>
      <c r="L42" s="1204" t="s">
        <v>87</v>
      </c>
      <c r="M42" s="1204"/>
      <c r="N42" s="1204" t="s">
        <v>88</v>
      </c>
      <c r="O42" s="1204"/>
      <c r="P42" s="1204" t="s">
        <v>89</v>
      </c>
      <c r="Q42" s="1204"/>
      <c r="R42" s="1232"/>
      <c r="S42" s="1203" t="s">
        <v>83</v>
      </c>
      <c r="T42" s="1203"/>
      <c r="U42" s="1204" t="s">
        <v>96</v>
      </c>
      <c r="V42" s="1204"/>
      <c r="W42" s="1204" t="s">
        <v>85</v>
      </c>
      <c r="X42" s="1204"/>
      <c r="Y42" s="1204" t="s">
        <v>86</v>
      </c>
      <c r="Z42" s="1204"/>
      <c r="AA42" s="1204" t="s">
        <v>87</v>
      </c>
      <c r="AB42" s="1204"/>
      <c r="AC42" s="1204" t="s">
        <v>88</v>
      </c>
      <c r="AD42" s="1204"/>
      <c r="AE42" s="1204" t="s">
        <v>89</v>
      </c>
      <c r="AF42" s="1204"/>
      <c r="AG42" s="1232"/>
      <c r="AH42" s="1203" t="s">
        <v>83</v>
      </c>
      <c r="AI42" s="1203"/>
      <c r="AJ42" s="1204" t="s">
        <v>96</v>
      </c>
      <c r="AK42" s="1204"/>
      <c r="AL42" s="1204" t="s">
        <v>85</v>
      </c>
      <c r="AM42" s="1204"/>
      <c r="AN42" s="1204" t="s">
        <v>86</v>
      </c>
      <c r="AO42" s="1204"/>
      <c r="AP42" s="1204" t="s">
        <v>87</v>
      </c>
      <c r="AQ42" s="1204"/>
      <c r="AR42" s="1204" t="s">
        <v>88</v>
      </c>
      <c r="AS42" s="1204"/>
      <c r="AT42" s="1205" t="s">
        <v>89</v>
      </c>
      <c r="AU42" s="1206"/>
    </row>
    <row r="43" spans="1:47" s="470" customFormat="1" ht="14.5" customHeight="1" thickBot="1">
      <c r="A43" s="1226"/>
      <c r="B43" s="471" t="s">
        <v>37</v>
      </c>
      <c r="C43" s="471" t="s">
        <v>37</v>
      </c>
      <c r="D43" s="472" t="s">
        <v>37</v>
      </c>
      <c r="E43" s="473" t="s">
        <v>53</v>
      </c>
      <c r="F43" s="474" t="s">
        <v>37</v>
      </c>
      <c r="G43" s="475" t="s">
        <v>53</v>
      </c>
      <c r="H43" s="474" t="s">
        <v>37</v>
      </c>
      <c r="I43" s="475" t="s">
        <v>53</v>
      </c>
      <c r="J43" s="474" t="s">
        <v>37</v>
      </c>
      <c r="K43" s="475" t="s">
        <v>53</v>
      </c>
      <c r="L43" s="472" t="s">
        <v>37</v>
      </c>
      <c r="M43" s="473" t="s">
        <v>53</v>
      </c>
      <c r="N43" s="474" t="s">
        <v>37</v>
      </c>
      <c r="O43" s="475" t="s">
        <v>53</v>
      </c>
      <c r="P43" s="472" t="s">
        <v>37</v>
      </c>
      <c r="Q43" s="473" t="s">
        <v>53</v>
      </c>
      <c r="R43" s="471" t="s">
        <v>37</v>
      </c>
      <c r="S43" s="474" t="s">
        <v>37</v>
      </c>
      <c r="T43" s="475" t="s">
        <v>53</v>
      </c>
      <c r="U43" s="474" t="s">
        <v>37</v>
      </c>
      <c r="V43" s="475" t="s">
        <v>53</v>
      </c>
      <c r="W43" s="474" t="s">
        <v>37</v>
      </c>
      <c r="X43" s="475" t="s">
        <v>53</v>
      </c>
      <c r="Y43" s="472" t="s">
        <v>37</v>
      </c>
      <c r="Z43" s="473" t="s">
        <v>53</v>
      </c>
      <c r="AA43" s="474" t="s">
        <v>37</v>
      </c>
      <c r="AB43" s="475" t="s">
        <v>53</v>
      </c>
      <c r="AC43" s="474" t="s">
        <v>37</v>
      </c>
      <c r="AD43" s="475" t="s">
        <v>53</v>
      </c>
      <c r="AE43" s="474" t="s">
        <v>37</v>
      </c>
      <c r="AF43" s="475" t="s">
        <v>53</v>
      </c>
      <c r="AG43" s="471" t="s">
        <v>37</v>
      </c>
      <c r="AH43" s="474" t="s">
        <v>37</v>
      </c>
      <c r="AI43" s="475" t="s">
        <v>53</v>
      </c>
      <c r="AJ43" s="472" t="s">
        <v>37</v>
      </c>
      <c r="AK43" s="473" t="s">
        <v>53</v>
      </c>
      <c r="AL43" s="472" t="s">
        <v>37</v>
      </c>
      <c r="AM43" s="473" t="s">
        <v>53</v>
      </c>
      <c r="AN43" s="474" t="s">
        <v>37</v>
      </c>
      <c r="AO43" s="475" t="s">
        <v>53</v>
      </c>
      <c r="AP43" s="472" t="s">
        <v>37</v>
      </c>
      <c r="AQ43" s="473" t="s">
        <v>53</v>
      </c>
      <c r="AR43" s="474" t="s">
        <v>37</v>
      </c>
      <c r="AS43" s="475" t="s">
        <v>53</v>
      </c>
      <c r="AT43" s="474" t="s">
        <v>37</v>
      </c>
      <c r="AU43" s="476" t="s">
        <v>53</v>
      </c>
    </row>
    <row r="44" spans="1:47" s="470" customFormat="1" ht="14.5" customHeight="1">
      <c r="A44" s="45" t="s">
        <v>54</v>
      </c>
      <c r="B44" s="477">
        <v>9414</v>
      </c>
      <c r="C44" s="478">
        <v>2329</v>
      </c>
      <c r="D44" s="479">
        <v>113</v>
      </c>
      <c r="E44" s="480">
        <v>4.8518677544010309</v>
      </c>
      <c r="F44" s="481">
        <v>486</v>
      </c>
      <c r="G44" s="482">
        <v>20.867325032202665</v>
      </c>
      <c r="H44" s="479">
        <v>1078</v>
      </c>
      <c r="I44" s="480">
        <v>46.28595963933018</v>
      </c>
      <c r="J44" s="481">
        <v>217</v>
      </c>
      <c r="K44" s="482">
        <v>9.3173035637612713</v>
      </c>
      <c r="L44" s="479">
        <v>92</v>
      </c>
      <c r="M44" s="480">
        <v>3.9501932159725204</v>
      </c>
      <c r="N44" s="481">
        <v>69</v>
      </c>
      <c r="O44" s="482">
        <v>2.9626449119793903</v>
      </c>
      <c r="P44" s="479">
        <v>274</v>
      </c>
      <c r="Q44" s="480">
        <v>11.76470588235294</v>
      </c>
      <c r="R44" s="478">
        <v>5374</v>
      </c>
      <c r="S44" s="479">
        <v>163</v>
      </c>
      <c r="T44" s="480">
        <v>3.0331224413844433</v>
      </c>
      <c r="U44" s="481">
        <v>1561</v>
      </c>
      <c r="V44" s="482">
        <v>29.04726460736881</v>
      </c>
      <c r="W44" s="479">
        <v>2494</v>
      </c>
      <c r="X44" s="480">
        <v>46.408634164495723</v>
      </c>
      <c r="Y44" s="481">
        <v>683</v>
      </c>
      <c r="Z44" s="482">
        <v>12.709341272794939</v>
      </c>
      <c r="AA44" s="479">
        <v>240</v>
      </c>
      <c r="AB44" s="483">
        <v>4.46594715295869</v>
      </c>
      <c r="AC44" s="481">
        <v>114</v>
      </c>
      <c r="AD44" s="484">
        <v>2.1213248976553776</v>
      </c>
      <c r="AE44" s="479">
        <v>119</v>
      </c>
      <c r="AF44" s="483">
        <v>2.2143654633420171</v>
      </c>
      <c r="AG44" s="478">
        <v>1711</v>
      </c>
      <c r="AH44" s="479">
        <v>21</v>
      </c>
      <c r="AI44" s="480">
        <v>1.2273524254821742</v>
      </c>
      <c r="AJ44" s="481">
        <v>387</v>
      </c>
      <c r="AK44" s="482">
        <v>22.618351841028637</v>
      </c>
      <c r="AL44" s="479">
        <v>991</v>
      </c>
      <c r="AM44" s="480">
        <v>57.919345412039746</v>
      </c>
      <c r="AN44" s="481">
        <v>279</v>
      </c>
      <c r="AO44" s="482">
        <v>16.306253652834599</v>
      </c>
      <c r="AP44" s="479">
        <v>27</v>
      </c>
      <c r="AQ44" s="482">
        <v>1.5780245470485097</v>
      </c>
      <c r="AR44" s="479">
        <v>3</v>
      </c>
      <c r="AS44" s="485">
        <v>0.17533606078316774</v>
      </c>
      <c r="AT44" s="479">
        <v>3</v>
      </c>
      <c r="AU44" s="486">
        <v>0.17533606078316774</v>
      </c>
    </row>
    <row r="45" spans="1:47" s="470" customFormat="1" ht="14.5" customHeight="1">
      <c r="A45" s="46" t="s">
        <v>55</v>
      </c>
      <c r="B45" s="487">
        <v>9343</v>
      </c>
      <c r="C45" s="488">
        <v>1838</v>
      </c>
      <c r="D45" s="489">
        <v>226</v>
      </c>
      <c r="E45" s="490">
        <v>12.295973884657236</v>
      </c>
      <c r="F45" s="491">
        <v>518</v>
      </c>
      <c r="G45" s="492">
        <v>28.182807399347116</v>
      </c>
      <c r="H45" s="489">
        <v>600</v>
      </c>
      <c r="I45" s="490">
        <v>32.644178454842219</v>
      </c>
      <c r="J45" s="491">
        <v>220</v>
      </c>
      <c r="K45" s="492">
        <v>11.969532100108813</v>
      </c>
      <c r="L45" s="489">
        <v>120</v>
      </c>
      <c r="M45" s="490">
        <v>6.5288356909684442</v>
      </c>
      <c r="N45" s="491">
        <v>57</v>
      </c>
      <c r="O45" s="492">
        <v>3.1011969532100108</v>
      </c>
      <c r="P45" s="489">
        <v>97</v>
      </c>
      <c r="Q45" s="490">
        <v>5.2774755168661596</v>
      </c>
      <c r="R45" s="488">
        <v>4518</v>
      </c>
      <c r="S45" s="489">
        <v>122</v>
      </c>
      <c r="T45" s="490">
        <v>2.7003098716246128</v>
      </c>
      <c r="U45" s="491">
        <v>1478</v>
      </c>
      <c r="V45" s="492">
        <v>32.713590084108013</v>
      </c>
      <c r="W45" s="489">
        <v>1578</v>
      </c>
      <c r="X45" s="490">
        <v>34.926958831341302</v>
      </c>
      <c r="Y45" s="491">
        <v>794</v>
      </c>
      <c r="Z45" s="492">
        <v>17.574147853032315</v>
      </c>
      <c r="AA45" s="489">
        <v>353</v>
      </c>
      <c r="AB45" s="493">
        <v>7.8131916777335109</v>
      </c>
      <c r="AC45" s="491">
        <v>123</v>
      </c>
      <c r="AD45" s="494">
        <v>2.7224435590969454</v>
      </c>
      <c r="AE45" s="489">
        <v>70</v>
      </c>
      <c r="AF45" s="490">
        <v>1.5493581230633025</v>
      </c>
      <c r="AG45" s="488">
        <v>2987</v>
      </c>
      <c r="AH45" s="489">
        <v>34</v>
      </c>
      <c r="AI45" s="490">
        <v>1.1382658185470371</v>
      </c>
      <c r="AJ45" s="491">
        <v>1014</v>
      </c>
      <c r="AK45" s="492">
        <v>33.947104117843992</v>
      </c>
      <c r="AL45" s="489">
        <v>1385</v>
      </c>
      <c r="AM45" s="490">
        <v>46.36759290257784</v>
      </c>
      <c r="AN45" s="491">
        <v>459</v>
      </c>
      <c r="AO45" s="492">
        <v>15.366588550385002</v>
      </c>
      <c r="AP45" s="489">
        <v>81</v>
      </c>
      <c r="AQ45" s="492">
        <v>2.711750920656177</v>
      </c>
      <c r="AR45" s="489">
        <v>10</v>
      </c>
      <c r="AS45" s="492">
        <v>0.33478406427854035</v>
      </c>
      <c r="AT45" s="489">
        <v>4</v>
      </c>
      <c r="AU45" s="495">
        <v>0.13391362571141616</v>
      </c>
    </row>
    <row r="46" spans="1:47" s="470" customFormat="1" ht="14.5" customHeight="1">
      <c r="A46" s="45" t="s">
        <v>56</v>
      </c>
      <c r="B46" s="496">
        <v>2832</v>
      </c>
      <c r="C46" s="497">
        <v>929</v>
      </c>
      <c r="D46" s="498">
        <v>415</v>
      </c>
      <c r="E46" s="499">
        <v>44.671689989235738</v>
      </c>
      <c r="F46" s="500">
        <v>66</v>
      </c>
      <c r="G46" s="501">
        <v>7.1044133476856839</v>
      </c>
      <c r="H46" s="498">
        <v>131</v>
      </c>
      <c r="I46" s="499">
        <v>14.101184068891282</v>
      </c>
      <c r="J46" s="500">
        <v>78</v>
      </c>
      <c r="K46" s="501">
        <v>8.3961248654467155</v>
      </c>
      <c r="L46" s="498">
        <v>43</v>
      </c>
      <c r="M46" s="499">
        <v>4.6286329386437028</v>
      </c>
      <c r="N46" s="500">
        <v>40</v>
      </c>
      <c r="O46" s="501">
        <v>4.3057050592034445</v>
      </c>
      <c r="P46" s="498">
        <v>156</v>
      </c>
      <c r="Q46" s="499">
        <v>16.792249730893431</v>
      </c>
      <c r="R46" s="497">
        <v>1059</v>
      </c>
      <c r="S46" s="502">
        <v>170</v>
      </c>
      <c r="T46" s="503">
        <v>16.052880075542966</v>
      </c>
      <c r="U46" s="504">
        <v>50</v>
      </c>
      <c r="V46" s="505">
        <v>4.7214353163361666</v>
      </c>
      <c r="W46" s="502">
        <v>178</v>
      </c>
      <c r="X46" s="503">
        <v>16.80830972615675</v>
      </c>
      <c r="Y46" s="504">
        <v>290</v>
      </c>
      <c r="Z46" s="505">
        <v>27.384324834749762</v>
      </c>
      <c r="AA46" s="502">
        <v>190</v>
      </c>
      <c r="AB46" s="506">
        <v>17.941454202077431</v>
      </c>
      <c r="AC46" s="504">
        <v>89</v>
      </c>
      <c r="AD46" s="507">
        <v>8.4041548630783751</v>
      </c>
      <c r="AE46" s="502">
        <v>92</v>
      </c>
      <c r="AF46" s="506">
        <v>8.6874409820585452</v>
      </c>
      <c r="AG46" s="497">
        <v>844</v>
      </c>
      <c r="AH46" s="502">
        <v>52</v>
      </c>
      <c r="AI46" s="503">
        <v>6.1611374407582939</v>
      </c>
      <c r="AJ46" s="504">
        <v>32</v>
      </c>
      <c r="AK46" s="505">
        <v>3.7914691943127963</v>
      </c>
      <c r="AL46" s="502">
        <v>338</v>
      </c>
      <c r="AM46" s="503">
        <v>40.047393364928915</v>
      </c>
      <c r="AN46" s="504">
        <v>346</v>
      </c>
      <c r="AO46" s="505">
        <v>40.995260663507111</v>
      </c>
      <c r="AP46" s="502">
        <v>58</v>
      </c>
      <c r="AQ46" s="505">
        <v>6.8720379146919433</v>
      </c>
      <c r="AR46" s="502">
        <v>15</v>
      </c>
      <c r="AS46" s="505">
        <v>1.7772511848341233</v>
      </c>
      <c r="AT46" s="502">
        <v>3</v>
      </c>
      <c r="AU46" s="508">
        <v>0.35545023696682465</v>
      </c>
    </row>
    <row r="47" spans="1:47" s="470" customFormat="1" ht="14.5" customHeight="1">
      <c r="A47" s="46" t="s">
        <v>57</v>
      </c>
      <c r="B47" s="487">
        <v>1627</v>
      </c>
      <c r="C47" s="488">
        <v>165</v>
      </c>
      <c r="D47" s="489">
        <v>23</v>
      </c>
      <c r="E47" s="490">
        <v>13.939393939393941</v>
      </c>
      <c r="F47" s="491">
        <v>8</v>
      </c>
      <c r="G47" s="492">
        <v>4.8484848484848486</v>
      </c>
      <c r="H47" s="489">
        <v>53</v>
      </c>
      <c r="I47" s="490">
        <v>32.121212121212125</v>
      </c>
      <c r="J47" s="491">
        <v>27</v>
      </c>
      <c r="K47" s="492">
        <v>16.363636363636363</v>
      </c>
      <c r="L47" s="489">
        <v>11</v>
      </c>
      <c r="M47" s="490">
        <v>6.666666666666667</v>
      </c>
      <c r="N47" s="491" t="s">
        <v>81</v>
      </c>
      <c r="O47" s="492" t="s">
        <v>81</v>
      </c>
      <c r="P47" s="489" t="s">
        <v>81</v>
      </c>
      <c r="Q47" s="490" t="s">
        <v>81</v>
      </c>
      <c r="R47" s="488">
        <v>758</v>
      </c>
      <c r="S47" s="489">
        <v>40</v>
      </c>
      <c r="T47" s="490">
        <v>5.2770448548812663</v>
      </c>
      <c r="U47" s="491">
        <v>82</v>
      </c>
      <c r="V47" s="492">
        <v>10.817941952506596</v>
      </c>
      <c r="W47" s="489">
        <v>279</v>
      </c>
      <c r="X47" s="490">
        <v>36.807387862796837</v>
      </c>
      <c r="Y47" s="491">
        <v>125</v>
      </c>
      <c r="Z47" s="492">
        <v>16.490765171503956</v>
      </c>
      <c r="AA47" s="489">
        <v>99</v>
      </c>
      <c r="AB47" s="493">
        <v>13.060686015831136</v>
      </c>
      <c r="AC47" s="491" t="s">
        <v>81</v>
      </c>
      <c r="AD47" s="494" t="s">
        <v>81</v>
      </c>
      <c r="AE47" s="489" t="s">
        <v>81</v>
      </c>
      <c r="AF47" s="493" t="s">
        <v>81</v>
      </c>
      <c r="AG47" s="488">
        <v>704</v>
      </c>
      <c r="AH47" s="489">
        <v>30</v>
      </c>
      <c r="AI47" s="490">
        <v>4.2613636363636358</v>
      </c>
      <c r="AJ47" s="491">
        <v>102</v>
      </c>
      <c r="AK47" s="492">
        <v>14.488636363636365</v>
      </c>
      <c r="AL47" s="489">
        <v>336</v>
      </c>
      <c r="AM47" s="490">
        <v>47.727272727272727</v>
      </c>
      <c r="AN47" s="491">
        <v>171</v>
      </c>
      <c r="AO47" s="492">
        <v>24.289772727272727</v>
      </c>
      <c r="AP47" s="489">
        <v>53</v>
      </c>
      <c r="AQ47" s="492">
        <v>7.5284090909090908</v>
      </c>
      <c r="AR47" s="489" t="s">
        <v>81</v>
      </c>
      <c r="AS47" s="492" t="s">
        <v>81</v>
      </c>
      <c r="AT47" s="489" t="s">
        <v>81</v>
      </c>
      <c r="AU47" s="495" t="s">
        <v>81</v>
      </c>
    </row>
    <row r="48" spans="1:47" s="470" customFormat="1" ht="14.5" customHeight="1">
      <c r="A48" s="45" t="s">
        <v>58</v>
      </c>
      <c r="B48" s="496">
        <v>462</v>
      </c>
      <c r="C48" s="497">
        <v>117</v>
      </c>
      <c r="D48" s="498" t="s">
        <v>81</v>
      </c>
      <c r="E48" s="499"/>
      <c r="F48" s="500" t="s">
        <v>81</v>
      </c>
      <c r="G48" s="501" t="s">
        <v>81</v>
      </c>
      <c r="H48" s="498">
        <v>16</v>
      </c>
      <c r="I48" s="499">
        <v>13.675213675213676</v>
      </c>
      <c r="J48" s="500">
        <v>11</v>
      </c>
      <c r="K48" s="501">
        <v>9.4017094017094021</v>
      </c>
      <c r="L48" s="498" t="s">
        <v>81</v>
      </c>
      <c r="M48" s="509" t="s">
        <v>81</v>
      </c>
      <c r="N48" s="500" t="s">
        <v>81</v>
      </c>
      <c r="O48" s="501" t="s">
        <v>81</v>
      </c>
      <c r="P48" s="498" t="s">
        <v>81</v>
      </c>
      <c r="Q48" s="499" t="s">
        <v>81</v>
      </c>
      <c r="R48" s="497">
        <v>179</v>
      </c>
      <c r="S48" s="502" t="s">
        <v>81</v>
      </c>
      <c r="T48" s="503" t="s">
        <v>81</v>
      </c>
      <c r="U48" s="504" t="s">
        <v>81</v>
      </c>
      <c r="V48" s="510" t="s">
        <v>81</v>
      </c>
      <c r="W48" s="502">
        <v>52</v>
      </c>
      <c r="X48" s="503">
        <v>29.050279329608941</v>
      </c>
      <c r="Y48" s="504">
        <v>52</v>
      </c>
      <c r="Z48" s="505">
        <v>29.050279329608941</v>
      </c>
      <c r="AA48" s="502" t="s">
        <v>81</v>
      </c>
      <c r="AB48" s="511" t="s">
        <v>81</v>
      </c>
      <c r="AC48" s="504" t="s">
        <v>81</v>
      </c>
      <c r="AD48" s="507" t="s">
        <v>81</v>
      </c>
      <c r="AE48" s="502" t="s">
        <v>81</v>
      </c>
      <c r="AF48" s="506" t="s">
        <v>81</v>
      </c>
      <c r="AG48" s="497">
        <v>166</v>
      </c>
      <c r="AH48" s="502" t="s">
        <v>81</v>
      </c>
      <c r="AI48" s="503" t="s">
        <v>81</v>
      </c>
      <c r="AJ48" s="504" t="s">
        <v>81</v>
      </c>
      <c r="AK48" s="510" t="s">
        <v>81</v>
      </c>
      <c r="AL48" s="502">
        <v>50</v>
      </c>
      <c r="AM48" s="503">
        <v>30.120481927710845</v>
      </c>
      <c r="AN48" s="504">
        <v>75</v>
      </c>
      <c r="AO48" s="505">
        <v>45.180722891566269</v>
      </c>
      <c r="AP48" s="502" t="s">
        <v>81</v>
      </c>
      <c r="AQ48" s="510" t="s">
        <v>81</v>
      </c>
      <c r="AR48" s="502" t="s">
        <v>81</v>
      </c>
      <c r="AS48" s="510" t="s">
        <v>81</v>
      </c>
      <c r="AT48" s="502" t="s">
        <v>81</v>
      </c>
      <c r="AU48" s="512" t="s">
        <v>81</v>
      </c>
    </row>
    <row r="49" spans="1:47" s="470" customFormat="1" ht="14.5" customHeight="1">
      <c r="A49" s="46" t="s">
        <v>59</v>
      </c>
      <c r="B49" s="487">
        <v>1165</v>
      </c>
      <c r="C49" s="488">
        <v>168</v>
      </c>
      <c r="D49" s="489">
        <v>63</v>
      </c>
      <c r="E49" s="490">
        <v>37.5</v>
      </c>
      <c r="F49" s="491" t="s">
        <v>81</v>
      </c>
      <c r="G49" s="492" t="s">
        <v>81</v>
      </c>
      <c r="H49" s="489">
        <v>18</v>
      </c>
      <c r="I49" s="490">
        <v>10.714285714285714</v>
      </c>
      <c r="J49" s="491">
        <v>19</v>
      </c>
      <c r="K49" s="492">
        <v>11.30952380952381</v>
      </c>
      <c r="L49" s="489">
        <v>20</v>
      </c>
      <c r="M49" s="490">
        <v>11.904761904761903</v>
      </c>
      <c r="N49" s="491" t="s">
        <v>81</v>
      </c>
      <c r="O49" s="492" t="s">
        <v>81</v>
      </c>
      <c r="P49" s="489">
        <v>33</v>
      </c>
      <c r="Q49" s="490">
        <v>19.642857142857142</v>
      </c>
      <c r="R49" s="488">
        <v>553</v>
      </c>
      <c r="S49" s="489">
        <v>62</v>
      </c>
      <c r="T49" s="490">
        <v>11.211573236889691</v>
      </c>
      <c r="U49" s="491" t="s">
        <v>81</v>
      </c>
      <c r="V49" s="492" t="s">
        <v>81</v>
      </c>
      <c r="W49" s="489">
        <v>71</v>
      </c>
      <c r="X49" s="490">
        <v>12.839059674502712</v>
      </c>
      <c r="Y49" s="491">
        <v>144</v>
      </c>
      <c r="Z49" s="492">
        <v>26.039783001808321</v>
      </c>
      <c r="AA49" s="489">
        <v>132</v>
      </c>
      <c r="AB49" s="493">
        <v>23.869801084990957</v>
      </c>
      <c r="AC49" s="491" t="s">
        <v>81</v>
      </c>
      <c r="AD49" s="494" t="s">
        <v>81</v>
      </c>
      <c r="AE49" s="489">
        <v>66</v>
      </c>
      <c r="AF49" s="490">
        <v>11.934900542495479</v>
      </c>
      <c r="AG49" s="488">
        <v>444</v>
      </c>
      <c r="AH49" s="489">
        <v>14</v>
      </c>
      <c r="AI49" s="490">
        <v>3.1531531531531529</v>
      </c>
      <c r="AJ49" s="491" t="s">
        <v>81</v>
      </c>
      <c r="AK49" s="492" t="s">
        <v>81</v>
      </c>
      <c r="AL49" s="489">
        <v>111</v>
      </c>
      <c r="AM49" s="490">
        <v>25</v>
      </c>
      <c r="AN49" s="491">
        <v>192</v>
      </c>
      <c r="AO49" s="492">
        <v>43.243243243243242</v>
      </c>
      <c r="AP49" s="489">
        <v>91</v>
      </c>
      <c r="AQ49" s="492">
        <v>20.495495495495494</v>
      </c>
      <c r="AR49" s="489" t="s">
        <v>81</v>
      </c>
      <c r="AS49" s="492" t="s">
        <v>81</v>
      </c>
      <c r="AT49" s="489">
        <v>6</v>
      </c>
      <c r="AU49" s="495">
        <v>1.3513513513513513</v>
      </c>
    </row>
    <row r="50" spans="1:47" s="470" customFormat="1" ht="14.5" customHeight="1">
      <c r="A50" s="45" t="s">
        <v>60</v>
      </c>
      <c r="B50" s="496">
        <v>4308</v>
      </c>
      <c r="C50" s="497">
        <v>745</v>
      </c>
      <c r="D50" s="498">
        <v>162</v>
      </c>
      <c r="E50" s="499">
        <v>21.744966442953022</v>
      </c>
      <c r="F50" s="500">
        <v>44</v>
      </c>
      <c r="G50" s="501">
        <v>5.9060402684563762</v>
      </c>
      <c r="H50" s="498">
        <v>90</v>
      </c>
      <c r="I50" s="499">
        <v>12.080536912751679</v>
      </c>
      <c r="J50" s="500">
        <v>112</v>
      </c>
      <c r="K50" s="501">
        <v>15.033557046979865</v>
      </c>
      <c r="L50" s="498">
        <v>104</v>
      </c>
      <c r="M50" s="499">
        <v>13.95973154362416</v>
      </c>
      <c r="N50" s="500">
        <v>72</v>
      </c>
      <c r="O50" s="501">
        <v>9.6644295302013425</v>
      </c>
      <c r="P50" s="498">
        <v>161</v>
      </c>
      <c r="Q50" s="499">
        <v>21.610738255033556</v>
      </c>
      <c r="R50" s="497">
        <v>2000</v>
      </c>
      <c r="S50" s="502">
        <v>111</v>
      </c>
      <c r="T50" s="503">
        <v>5.55</v>
      </c>
      <c r="U50" s="504">
        <v>69</v>
      </c>
      <c r="V50" s="505">
        <v>3.45</v>
      </c>
      <c r="W50" s="502">
        <v>290</v>
      </c>
      <c r="X50" s="503">
        <v>14.499999999999998</v>
      </c>
      <c r="Y50" s="504">
        <v>602</v>
      </c>
      <c r="Z50" s="505">
        <v>30.099999999999998</v>
      </c>
      <c r="AA50" s="502">
        <v>567</v>
      </c>
      <c r="AB50" s="506">
        <v>28.349999999999998</v>
      </c>
      <c r="AC50" s="504">
        <v>245</v>
      </c>
      <c r="AD50" s="507">
        <v>12.25</v>
      </c>
      <c r="AE50" s="502">
        <v>116</v>
      </c>
      <c r="AF50" s="503">
        <v>5.8000000000000007</v>
      </c>
      <c r="AG50" s="513">
        <v>1563</v>
      </c>
      <c r="AH50" s="502">
        <v>47</v>
      </c>
      <c r="AI50" s="503">
        <v>3.0070377479206654</v>
      </c>
      <c r="AJ50" s="504">
        <v>37</v>
      </c>
      <c r="AK50" s="505">
        <v>2.3672424824056302</v>
      </c>
      <c r="AL50" s="502">
        <v>430</v>
      </c>
      <c r="AM50" s="503">
        <v>27.511196417146511</v>
      </c>
      <c r="AN50" s="504">
        <v>677</v>
      </c>
      <c r="AO50" s="505">
        <v>43.314139475367881</v>
      </c>
      <c r="AP50" s="502">
        <v>306</v>
      </c>
      <c r="AQ50" s="505">
        <v>19.577735124760075</v>
      </c>
      <c r="AR50" s="502">
        <v>58</v>
      </c>
      <c r="AS50" s="505">
        <v>3.7108125399872045</v>
      </c>
      <c r="AT50" s="502">
        <v>8</v>
      </c>
      <c r="AU50" s="508">
        <v>0.51183621241202815</v>
      </c>
    </row>
    <row r="51" spans="1:47" s="470" customFormat="1" ht="14.5" customHeight="1">
      <c r="A51" s="46" t="s">
        <v>61</v>
      </c>
      <c r="B51" s="487">
        <v>965</v>
      </c>
      <c r="C51" s="488">
        <v>85</v>
      </c>
      <c r="D51" s="489" t="s">
        <v>81</v>
      </c>
      <c r="E51" s="490" t="s">
        <v>81</v>
      </c>
      <c r="F51" s="491">
        <v>10</v>
      </c>
      <c r="G51" s="492">
        <v>11.76470588235294</v>
      </c>
      <c r="H51" s="489">
        <v>46</v>
      </c>
      <c r="I51" s="490">
        <v>54.117647058823529</v>
      </c>
      <c r="J51" s="491">
        <v>13</v>
      </c>
      <c r="K51" s="492">
        <v>15.294117647058824</v>
      </c>
      <c r="L51" s="489">
        <v>4</v>
      </c>
      <c r="M51" s="490">
        <v>4.7058823529411766</v>
      </c>
      <c r="N51" s="491" t="s">
        <v>81</v>
      </c>
      <c r="O51" s="492" t="s">
        <v>81</v>
      </c>
      <c r="P51" s="489" t="s">
        <v>81</v>
      </c>
      <c r="Q51" s="490" t="s">
        <v>81</v>
      </c>
      <c r="R51" s="488">
        <v>449</v>
      </c>
      <c r="S51" s="489" t="s">
        <v>81</v>
      </c>
      <c r="T51" s="490" t="s">
        <v>81</v>
      </c>
      <c r="U51" s="491">
        <v>29</v>
      </c>
      <c r="V51" s="492">
        <v>6.4587973273942101</v>
      </c>
      <c r="W51" s="489">
        <v>250</v>
      </c>
      <c r="X51" s="490">
        <v>55.679287305122493</v>
      </c>
      <c r="Y51" s="491">
        <v>112</v>
      </c>
      <c r="Z51" s="492">
        <v>24.944320712694878</v>
      </c>
      <c r="AA51" s="489">
        <v>26</v>
      </c>
      <c r="AB51" s="493">
        <v>5.7906458797327396</v>
      </c>
      <c r="AC51" s="491" t="s">
        <v>81</v>
      </c>
      <c r="AD51" s="494" t="s">
        <v>81</v>
      </c>
      <c r="AE51" s="489" t="s">
        <v>81</v>
      </c>
      <c r="AF51" s="493" t="s">
        <v>81</v>
      </c>
      <c r="AG51" s="488">
        <v>431</v>
      </c>
      <c r="AH51" s="489" t="s">
        <v>81</v>
      </c>
      <c r="AI51" s="490" t="s">
        <v>81</v>
      </c>
      <c r="AJ51" s="491">
        <v>13</v>
      </c>
      <c r="AK51" s="492">
        <v>3.0162412993039442</v>
      </c>
      <c r="AL51" s="489">
        <v>235</v>
      </c>
      <c r="AM51" s="490">
        <v>54.524361948955914</v>
      </c>
      <c r="AN51" s="491">
        <v>157</v>
      </c>
      <c r="AO51" s="492">
        <v>36.426914153132252</v>
      </c>
      <c r="AP51" s="489">
        <v>16</v>
      </c>
      <c r="AQ51" s="492">
        <v>3.7122969837587005</v>
      </c>
      <c r="AR51" s="489" t="s">
        <v>81</v>
      </c>
      <c r="AS51" s="514" t="s">
        <v>81</v>
      </c>
      <c r="AT51" s="489" t="s">
        <v>81</v>
      </c>
      <c r="AU51" s="515" t="s">
        <v>81</v>
      </c>
    </row>
    <row r="52" spans="1:47" s="470" customFormat="1" ht="14.5" customHeight="1">
      <c r="A52" s="45" t="s">
        <v>62</v>
      </c>
      <c r="B52" s="496">
        <v>5379</v>
      </c>
      <c r="C52" s="497">
        <v>1154</v>
      </c>
      <c r="D52" s="498">
        <v>312</v>
      </c>
      <c r="E52" s="499">
        <v>27.036395147313691</v>
      </c>
      <c r="F52" s="500">
        <v>115</v>
      </c>
      <c r="G52" s="501">
        <v>9.9653379549393417</v>
      </c>
      <c r="H52" s="498">
        <v>369</v>
      </c>
      <c r="I52" s="499">
        <v>31.975736568457542</v>
      </c>
      <c r="J52" s="500">
        <v>111</v>
      </c>
      <c r="K52" s="501">
        <v>9.6187175043327553</v>
      </c>
      <c r="L52" s="498">
        <v>25</v>
      </c>
      <c r="M52" s="499">
        <v>2.1663778162911611</v>
      </c>
      <c r="N52" s="500" t="s">
        <v>81</v>
      </c>
      <c r="O52" s="501" t="s">
        <v>81</v>
      </c>
      <c r="P52" s="498" t="s">
        <v>81</v>
      </c>
      <c r="Q52" s="499" t="s">
        <v>81</v>
      </c>
      <c r="R52" s="497">
        <v>2258</v>
      </c>
      <c r="S52" s="498">
        <v>142</v>
      </c>
      <c r="T52" s="499">
        <v>6.288751107174491</v>
      </c>
      <c r="U52" s="500">
        <v>122</v>
      </c>
      <c r="V52" s="501">
        <v>5.403011514614704</v>
      </c>
      <c r="W52" s="498">
        <v>1161</v>
      </c>
      <c r="X52" s="499">
        <v>51.417183348095662</v>
      </c>
      <c r="Y52" s="500">
        <v>514</v>
      </c>
      <c r="Z52" s="501">
        <v>22.763507528786537</v>
      </c>
      <c r="AA52" s="498">
        <v>172</v>
      </c>
      <c r="AB52" s="516">
        <v>7.6173604960141725</v>
      </c>
      <c r="AC52" s="500" t="s">
        <v>81</v>
      </c>
      <c r="AD52" s="517" t="s">
        <v>81</v>
      </c>
      <c r="AE52" s="498" t="s">
        <v>81</v>
      </c>
      <c r="AF52" s="499" t="s">
        <v>81</v>
      </c>
      <c r="AG52" s="497">
        <v>1967</v>
      </c>
      <c r="AH52" s="498">
        <v>55</v>
      </c>
      <c r="AI52" s="499">
        <v>2.7961362480935432</v>
      </c>
      <c r="AJ52" s="500">
        <v>40</v>
      </c>
      <c r="AK52" s="501">
        <v>2.0335536349771224</v>
      </c>
      <c r="AL52" s="498">
        <v>910</v>
      </c>
      <c r="AM52" s="499">
        <v>46.263345195729535</v>
      </c>
      <c r="AN52" s="500">
        <v>891</v>
      </c>
      <c r="AO52" s="501">
        <v>45.297407219115406</v>
      </c>
      <c r="AP52" s="498">
        <v>55</v>
      </c>
      <c r="AQ52" s="501">
        <v>2.7961362480935432</v>
      </c>
      <c r="AR52" s="498" t="s">
        <v>81</v>
      </c>
      <c r="AS52" s="501" t="s">
        <v>81</v>
      </c>
      <c r="AT52" s="498" t="s">
        <v>81</v>
      </c>
      <c r="AU52" s="518" t="s">
        <v>81</v>
      </c>
    </row>
    <row r="53" spans="1:47" s="470" customFormat="1" ht="14.5" customHeight="1">
      <c r="A53" s="46" t="s">
        <v>63</v>
      </c>
      <c r="B53" s="487">
        <v>10668</v>
      </c>
      <c r="C53" s="488">
        <v>993</v>
      </c>
      <c r="D53" s="489">
        <v>237</v>
      </c>
      <c r="E53" s="490">
        <v>23.867069486404834</v>
      </c>
      <c r="F53" s="491">
        <v>31</v>
      </c>
      <c r="G53" s="492">
        <v>3.1218529707955689</v>
      </c>
      <c r="H53" s="489">
        <v>223</v>
      </c>
      <c r="I53" s="490">
        <v>22.457200402819737</v>
      </c>
      <c r="J53" s="491">
        <v>111</v>
      </c>
      <c r="K53" s="492">
        <v>11.178247734138973</v>
      </c>
      <c r="L53" s="489">
        <v>46</v>
      </c>
      <c r="M53" s="490">
        <v>4.6324269889224574</v>
      </c>
      <c r="N53" s="491">
        <v>41</v>
      </c>
      <c r="O53" s="492">
        <v>4.1289023162134946</v>
      </c>
      <c r="P53" s="489">
        <v>304</v>
      </c>
      <c r="Q53" s="490">
        <v>30.614300100704934</v>
      </c>
      <c r="R53" s="488">
        <v>6657</v>
      </c>
      <c r="S53" s="489">
        <v>438</v>
      </c>
      <c r="T53" s="490">
        <v>6.5795403334835507</v>
      </c>
      <c r="U53" s="491">
        <v>132</v>
      </c>
      <c r="V53" s="492">
        <v>1.9828751689950428</v>
      </c>
      <c r="W53" s="489">
        <v>1436</v>
      </c>
      <c r="X53" s="490">
        <v>21.571278353612737</v>
      </c>
      <c r="Y53" s="491">
        <v>2747</v>
      </c>
      <c r="Z53" s="492">
        <v>41.264834009313503</v>
      </c>
      <c r="AA53" s="489">
        <v>1137</v>
      </c>
      <c r="AB53" s="493">
        <v>17.0797656602073</v>
      </c>
      <c r="AC53" s="491">
        <v>486</v>
      </c>
      <c r="AD53" s="494">
        <v>7.3005858494817488</v>
      </c>
      <c r="AE53" s="489">
        <v>281</v>
      </c>
      <c r="AF53" s="490">
        <v>4.2211206249061144</v>
      </c>
      <c r="AG53" s="488">
        <v>3018</v>
      </c>
      <c r="AH53" s="489">
        <v>146</v>
      </c>
      <c r="AI53" s="490">
        <v>4.8376408217362492</v>
      </c>
      <c r="AJ53" s="491">
        <v>61</v>
      </c>
      <c r="AK53" s="492">
        <v>2.0212060967528167</v>
      </c>
      <c r="AL53" s="489">
        <v>962</v>
      </c>
      <c r="AM53" s="490">
        <v>31.875414181577206</v>
      </c>
      <c r="AN53" s="491">
        <v>1609</v>
      </c>
      <c r="AO53" s="492">
        <v>53.313452617627568</v>
      </c>
      <c r="AP53" s="489">
        <v>196</v>
      </c>
      <c r="AQ53" s="492">
        <v>6.4943671305500326</v>
      </c>
      <c r="AR53" s="489">
        <v>33</v>
      </c>
      <c r="AS53" s="492">
        <v>1.0934393638170974</v>
      </c>
      <c r="AT53" s="489">
        <v>11</v>
      </c>
      <c r="AU53" s="495">
        <v>0.36447978793903246</v>
      </c>
    </row>
    <row r="54" spans="1:47" s="470" customFormat="1" ht="14.5" customHeight="1">
      <c r="A54" s="45" t="s">
        <v>64</v>
      </c>
      <c r="B54" s="496">
        <v>2508</v>
      </c>
      <c r="C54" s="497">
        <v>183</v>
      </c>
      <c r="D54" s="498">
        <v>37</v>
      </c>
      <c r="E54" s="499">
        <v>20.21857923497268</v>
      </c>
      <c r="F54" s="500">
        <v>18</v>
      </c>
      <c r="G54" s="501">
        <v>9.8360655737704921</v>
      </c>
      <c r="H54" s="498">
        <v>65</v>
      </c>
      <c r="I54" s="499">
        <v>35.519125683060111</v>
      </c>
      <c r="J54" s="500">
        <v>24</v>
      </c>
      <c r="K54" s="501">
        <v>13.114754098360656</v>
      </c>
      <c r="L54" s="498">
        <v>6</v>
      </c>
      <c r="M54" s="499">
        <v>3.278688524590164</v>
      </c>
      <c r="N54" s="500">
        <v>4</v>
      </c>
      <c r="O54" s="501">
        <v>2.1857923497267762</v>
      </c>
      <c r="P54" s="498">
        <v>29</v>
      </c>
      <c r="Q54" s="499">
        <v>15.846994535519126</v>
      </c>
      <c r="R54" s="497">
        <v>1428</v>
      </c>
      <c r="S54" s="498">
        <v>59</v>
      </c>
      <c r="T54" s="499">
        <v>4.1316526610644253</v>
      </c>
      <c r="U54" s="500">
        <v>154</v>
      </c>
      <c r="V54" s="501">
        <v>10.784313725490197</v>
      </c>
      <c r="W54" s="498">
        <v>770</v>
      </c>
      <c r="X54" s="499">
        <v>53.921568627450981</v>
      </c>
      <c r="Y54" s="500">
        <v>217</v>
      </c>
      <c r="Z54" s="501">
        <v>15.196078431372548</v>
      </c>
      <c r="AA54" s="498">
        <v>143</v>
      </c>
      <c r="AB54" s="516">
        <v>10.014005602240896</v>
      </c>
      <c r="AC54" s="500">
        <v>57</v>
      </c>
      <c r="AD54" s="517">
        <v>3.9915966386554618</v>
      </c>
      <c r="AE54" s="498">
        <v>28</v>
      </c>
      <c r="AF54" s="516">
        <v>1.9607843137254901</v>
      </c>
      <c r="AG54" s="497">
        <v>897</v>
      </c>
      <c r="AH54" s="498">
        <v>46</v>
      </c>
      <c r="AI54" s="499">
        <v>5.1282051282051277</v>
      </c>
      <c r="AJ54" s="500">
        <v>71</v>
      </c>
      <c r="AK54" s="501">
        <v>7.9152731326644368</v>
      </c>
      <c r="AL54" s="498">
        <v>575</v>
      </c>
      <c r="AM54" s="499">
        <v>64.102564102564102</v>
      </c>
      <c r="AN54" s="500">
        <v>173</v>
      </c>
      <c r="AO54" s="501">
        <v>19.286510590858416</v>
      </c>
      <c r="AP54" s="498">
        <v>24</v>
      </c>
      <c r="AQ54" s="501">
        <v>2.6755852842809364</v>
      </c>
      <c r="AR54" s="498">
        <v>4</v>
      </c>
      <c r="AS54" s="501">
        <v>0.44593088071348941</v>
      </c>
      <c r="AT54" s="498">
        <v>4</v>
      </c>
      <c r="AU54" s="518">
        <v>0.44593088071348941</v>
      </c>
    </row>
    <row r="55" spans="1:47" s="470" customFormat="1" ht="14.5" customHeight="1">
      <c r="A55" s="46" t="s">
        <v>65</v>
      </c>
      <c r="B55" s="487">
        <v>474</v>
      </c>
      <c r="C55" s="488">
        <v>21</v>
      </c>
      <c r="D55" s="489" t="s">
        <v>81</v>
      </c>
      <c r="E55" s="490" t="s">
        <v>81</v>
      </c>
      <c r="F55" s="491" t="s">
        <v>81</v>
      </c>
      <c r="G55" s="492"/>
      <c r="H55" s="489">
        <v>9</v>
      </c>
      <c r="I55" s="490">
        <v>42.857142857142854</v>
      </c>
      <c r="J55" s="491">
        <v>4</v>
      </c>
      <c r="K55" s="492">
        <v>19.047619047619047</v>
      </c>
      <c r="L55" s="489" t="s">
        <v>81</v>
      </c>
      <c r="M55" s="519" t="s">
        <v>81</v>
      </c>
      <c r="N55" s="491" t="s">
        <v>81</v>
      </c>
      <c r="O55" s="492" t="s">
        <v>81</v>
      </c>
      <c r="P55" s="489" t="s">
        <v>81</v>
      </c>
      <c r="Q55" s="490" t="s">
        <v>81</v>
      </c>
      <c r="R55" s="488">
        <v>232</v>
      </c>
      <c r="S55" s="489" t="s">
        <v>81</v>
      </c>
      <c r="T55" s="490" t="s">
        <v>81</v>
      </c>
      <c r="U55" s="491" t="s">
        <v>81</v>
      </c>
      <c r="V55" s="514" t="s">
        <v>81</v>
      </c>
      <c r="W55" s="489">
        <v>84</v>
      </c>
      <c r="X55" s="490">
        <v>36.206896551724135</v>
      </c>
      <c r="Y55" s="491">
        <v>71</v>
      </c>
      <c r="Z55" s="514">
        <v>30.603448275862068</v>
      </c>
      <c r="AA55" s="489" t="s">
        <v>81</v>
      </c>
      <c r="AB55" s="520" t="s">
        <v>81</v>
      </c>
      <c r="AC55" s="491" t="s">
        <v>81</v>
      </c>
      <c r="AD55" s="494" t="s">
        <v>81</v>
      </c>
      <c r="AE55" s="489" t="s">
        <v>81</v>
      </c>
      <c r="AF55" s="493" t="s">
        <v>81</v>
      </c>
      <c r="AG55" s="488">
        <v>221</v>
      </c>
      <c r="AH55" s="489" t="s">
        <v>81</v>
      </c>
      <c r="AI55" s="490" t="s">
        <v>81</v>
      </c>
      <c r="AJ55" s="491" t="s">
        <v>81</v>
      </c>
      <c r="AK55" s="514" t="s">
        <v>81</v>
      </c>
      <c r="AL55" s="489">
        <v>93</v>
      </c>
      <c r="AM55" s="490">
        <v>42.081447963800905</v>
      </c>
      <c r="AN55" s="491">
        <v>97</v>
      </c>
      <c r="AO55" s="514">
        <v>43.891402714932127</v>
      </c>
      <c r="AP55" s="489" t="s">
        <v>81</v>
      </c>
      <c r="AQ55" s="514" t="s">
        <v>81</v>
      </c>
      <c r="AR55" s="489" t="s">
        <v>81</v>
      </c>
      <c r="AS55" s="514" t="s">
        <v>81</v>
      </c>
      <c r="AT55" s="489" t="s">
        <v>81</v>
      </c>
      <c r="AU55" s="515" t="s">
        <v>81</v>
      </c>
    </row>
    <row r="56" spans="1:47" s="470" customFormat="1" ht="14.5" customHeight="1">
      <c r="A56" s="45" t="s">
        <v>66</v>
      </c>
      <c r="B56" s="496">
        <v>2348</v>
      </c>
      <c r="C56" s="497">
        <v>125</v>
      </c>
      <c r="D56" s="498">
        <v>24</v>
      </c>
      <c r="E56" s="499">
        <v>19.2</v>
      </c>
      <c r="F56" s="500">
        <v>7</v>
      </c>
      <c r="G56" s="501">
        <v>5.6000000000000005</v>
      </c>
      <c r="H56" s="498">
        <v>26</v>
      </c>
      <c r="I56" s="499">
        <v>20.8</v>
      </c>
      <c r="J56" s="500">
        <v>24</v>
      </c>
      <c r="K56" s="501">
        <v>19.2</v>
      </c>
      <c r="L56" s="498">
        <v>19</v>
      </c>
      <c r="M56" s="499">
        <v>15.2</v>
      </c>
      <c r="N56" s="500">
        <v>5</v>
      </c>
      <c r="O56" s="501">
        <v>4</v>
      </c>
      <c r="P56" s="498">
        <v>20</v>
      </c>
      <c r="Q56" s="499">
        <v>16</v>
      </c>
      <c r="R56" s="497">
        <v>993</v>
      </c>
      <c r="S56" s="502">
        <v>45</v>
      </c>
      <c r="T56" s="503">
        <v>4.5317220543806647</v>
      </c>
      <c r="U56" s="504">
        <v>29</v>
      </c>
      <c r="V56" s="505">
        <v>2.9204431017119838</v>
      </c>
      <c r="W56" s="502">
        <v>93</v>
      </c>
      <c r="X56" s="503">
        <v>9.3655589123867067</v>
      </c>
      <c r="Y56" s="504">
        <v>374</v>
      </c>
      <c r="Z56" s="505">
        <v>37.66364551863041</v>
      </c>
      <c r="AA56" s="502">
        <v>266</v>
      </c>
      <c r="AB56" s="506">
        <v>26.787512588116819</v>
      </c>
      <c r="AC56" s="504">
        <v>97</v>
      </c>
      <c r="AD56" s="507">
        <v>9.7683786505538777</v>
      </c>
      <c r="AE56" s="502">
        <v>89</v>
      </c>
      <c r="AF56" s="503">
        <v>8.9627391742195357</v>
      </c>
      <c r="AG56" s="513">
        <v>1230</v>
      </c>
      <c r="AH56" s="502">
        <v>20</v>
      </c>
      <c r="AI56" s="503">
        <v>1.6260162601626018</v>
      </c>
      <c r="AJ56" s="504">
        <v>7</v>
      </c>
      <c r="AK56" s="505">
        <v>0.56910569105691056</v>
      </c>
      <c r="AL56" s="502">
        <v>160</v>
      </c>
      <c r="AM56" s="503">
        <v>13.008130081300814</v>
      </c>
      <c r="AN56" s="504">
        <v>707</v>
      </c>
      <c r="AO56" s="505">
        <v>57.479674796747972</v>
      </c>
      <c r="AP56" s="502">
        <v>275</v>
      </c>
      <c r="AQ56" s="505">
        <v>22.35772357723577</v>
      </c>
      <c r="AR56" s="502">
        <v>49</v>
      </c>
      <c r="AS56" s="505">
        <v>3.9837398373983741</v>
      </c>
      <c r="AT56" s="502">
        <v>12</v>
      </c>
      <c r="AU56" s="508">
        <v>0.97560975609756095</v>
      </c>
    </row>
    <row r="57" spans="1:47" s="470" customFormat="1" ht="14.5" customHeight="1">
      <c r="A57" s="46" t="s">
        <v>67</v>
      </c>
      <c r="B57" s="487">
        <v>1419</v>
      </c>
      <c r="C57" s="488">
        <v>126</v>
      </c>
      <c r="D57" s="489">
        <v>8</v>
      </c>
      <c r="E57" s="490">
        <v>6.3492063492063489</v>
      </c>
      <c r="F57" s="491">
        <v>8</v>
      </c>
      <c r="G57" s="492">
        <v>6.3492063492063489</v>
      </c>
      <c r="H57" s="489">
        <v>57</v>
      </c>
      <c r="I57" s="490">
        <v>45.238095238095241</v>
      </c>
      <c r="J57" s="491">
        <v>23</v>
      </c>
      <c r="K57" s="492">
        <v>18.253968253968253</v>
      </c>
      <c r="L57" s="489">
        <v>17</v>
      </c>
      <c r="M57" s="490">
        <v>13.492063492063492</v>
      </c>
      <c r="N57" s="491" t="s">
        <v>81</v>
      </c>
      <c r="O57" s="492" t="s">
        <v>81</v>
      </c>
      <c r="P57" s="489" t="s">
        <v>81</v>
      </c>
      <c r="Q57" s="490" t="s">
        <v>81</v>
      </c>
      <c r="R57" s="488">
        <v>719</v>
      </c>
      <c r="S57" s="489">
        <v>25</v>
      </c>
      <c r="T57" s="490">
        <v>3.4770514603616132</v>
      </c>
      <c r="U57" s="491">
        <v>56</v>
      </c>
      <c r="V57" s="492">
        <v>7.7885952712100135</v>
      </c>
      <c r="W57" s="489">
        <v>312</v>
      </c>
      <c r="X57" s="490">
        <v>43.393602225312932</v>
      </c>
      <c r="Y57" s="491">
        <v>220</v>
      </c>
      <c r="Z57" s="492">
        <v>30.598052851182196</v>
      </c>
      <c r="AA57" s="489">
        <v>65</v>
      </c>
      <c r="AB57" s="493">
        <v>9.0403337969401942</v>
      </c>
      <c r="AC57" s="491" t="s">
        <v>81</v>
      </c>
      <c r="AD57" s="494" t="s">
        <v>81</v>
      </c>
      <c r="AE57" s="489" t="s">
        <v>81</v>
      </c>
      <c r="AF57" s="490" t="s">
        <v>81</v>
      </c>
      <c r="AG57" s="488">
        <v>574</v>
      </c>
      <c r="AH57" s="489">
        <v>11</v>
      </c>
      <c r="AI57" s="490">
        <v>1.9163763066202089</v>
      </c>
      <c r="AJ57" s="491">
        <v>13</v>
      </c>
      <c r="AK57" s="492">
        <v>2.264808362369338</v>
      </c>
      <c r="AL57" s="489">
        <v>300</v>
      </c>
      <c r="AM57" s="490">
        <v>52.264808362369344</v>
      </c>
      <c r="AN57" s="491">
        <v>211</v>
      </c>
      <c r="AO57" s="492">
        <v>36.759581881533101</v>
      </c>
      <c r="AP57" s="489">
        <v>32</v>
      </c>
      <c r="AQ57" s="492">
        <v>5.5749128919860631</v>
      </c>
      <c r="AR57" s="489" t="s">
        <v>81</v>
      </c>
      <c r="AS57" s="492" t="s">
        <v>81</v>
      </c>
      <c r="AT57" s="489" t="s">
        <v>81</v>
      </c>
      <c r="AU57" s="495" t="s">
        <v>81</v>
      </c>
    </row>
    <row r="58" spans="1:47" s="470" customFormat="1" ht="14.5" customHeight="1">
      <c r="A58" s="47" t="s">
        <v>68</v>
      </c>
      <c r="B58" s="496">
        <v>1818</v>
      </c>
      <c r="C58" s="521">
        <v>290</v>
      </c>
      <c r="D58" s="522">
        <v>58</v>
      </c>
      <c r="E58" s="499">
        <v>20</v>
      </c>
      <c r="F58" s="523">
        <v>5</v>
      </c>
      <c r="G58" s="501">
        <v>1.7241379310344827</v>
      </c>
      <c r="H58" s="522">
        <v>82</v>
      </c>
      <c r="I58" s="499">
        <v>28.27586206896552</v>
      </c>
      <c r="J58" s="523">
        <v>55</v>
      </c>
      <c r="K58" s="501">
        <v>18.96551724137931</v>
      </c>
      <c r="L58" s="522">
        <v>20</v>
      </c>
      <c r="M58" s="499">
        <v>6.8965517241379306</v>
      </c>
      <c r="N58" s="523">
        <v>6</v>
      </c>
      <c r="O58" s="501">
        <v>2.0689655172413794</v>
      </c>
      <c r="P58" s="522">
        <v>64</v>
      </c>
      <c r="Q58" s="499">
        <v>22.068965517241381</v>
      </c>
      <c r="R58" s="521">
        <v>884</v>
      </c>
      <c r="S58" s="522">
        <v>41</v>
      </c>
      <c r="T58" s="499">
        <v>4.6380090497737561</v>
      </c>
      <c r="U58" s="523">
        <v>9</v>
      </c>
      <c r="V58" s="501">
        <v>1.0180995475113122</v>
      </c>
      <c r="W58" s="522">
        <v>131</v>
      </c>
      <c r="X58" s="499">
        <v>14.819004524886878</v>
      </c>
      <c r="Y58" s="523">
        <v>434</v>
      </c>
      <c r="Z58" s="501">
        <v>49.095022624434385</v>
      </c>
      <c r="AA58" s="522">
        <v>179</v>
      </c>
      <c r="AB58" s="516">
        <v>20.248868778280542</v>
      </c>
      <c r="AC58" s="523">
        <v>46</v>
      </c>
      <c r="AD58" s="517">
        <v>5.2036199095022626</v>
      </c>
      <c r="AE58" s="522">
        <v>44</v>
      </c>
      <c r="AF58" s="499">
        <v>4.9773755656108598</v>
      </c>
      <c r="AG58" s="521">
        <v>644</v>
      </c>
      <c r="AH58" s="522">
        <v>22</v>
      </c>
      <c r="AI58" s="499">
        <v>3.4161490683229814</v>
      </c>
      <c r="AJ58" s="523">
        <v>9</v>
      </c>
      <c r="AK58" s="501">
        <v>1.3975155279503106</v>
      </c>
      <c r="AL58" s="522">
        <v>185</v>
      </c>
      <c r="AM58" s="499">
        <v>28.726708074534162</v>
      </c>
      <c r="AN58" s="523">
        <v>344</v>
      </c>
      <c r="AO58" s="501">
        <v>53.41614906832298</v>
      </c>
      <c r="AP58" s="522">
        <v>63</v>
      </c>
      <c r="AQ58" s="501">
        <v>9.7826086956521738</v>
      </c>
      <c r="AR58" s="522">
        <v>18</v>
      </c>
      <c r="AS58" s="501">
        <v>2.7950310559006213</v>
      </c>
      <c r="AT58" s="522">
        <v>3</v>
      </c>
      <c r="AU58" s="518">
        <v>0.46583850931677018</v>
      </c>
    </row>
    <row r="59" spans="1:47" s="470" customFormat="1" ht="14.5" customHeight="1" thickBot="1">
      <c r="A59" s="46" t="s">
        <v>69</v>
      </c>
      <c r="B59" s="487">
        <v>1347</v>
      </c>
      <c r="C59" s="488">
        <v>137</v>
      </c>
      <c r="D59" s="489" t="s">
        <v>81</v>
      </c>
      <c r="E59" s="490" t="s">
        <v>81</v>
      </c>
      <c r="F59" s="491">
        <v>12</v>
      </c>
      <c r="G59" s="492">
        <v>8.7591240875912408</v>
      </c>
      <c r="H59" s="489">
        <v>41</v>
      </c>
      <c r="I59" s="490">
        <v>29.927007299270077</v>
      </c>
      <c r="J59" s="491">
        <v>51</v>
      </c>
      <c r="K59" s="492">
        <v>37.226277372262771</v>
      </c>
      <c r="L59" s="489">
        <v>16</v>
      </c>
      <c r="M59" s="490">
        <v>11.678832116788321</v>
      </c>
      <c r="N59" s="491">
        <v>7</v>
      </c>
      <c r="O59" s="492">
        <v>5.1094890510948909</v>
      </c>
      <c r="P59" s="489" t="s">
        <v>81</v>
      </c>
      <c r="Q59" s="490" t="s">
        <v>81</v>
      </c>
      <c r="R59" s="524">
        <v>776</v>
      </c>
      <c r="S59" s="525" t="s">
        <v>81</v>
      </c>
      <c r="T59" s="526" t="s">
        <v>81</v>
      </c>
      <c r="U59" s="527">
        <v>26</v>
      </c>
      <c r="V59" s="528">
        <v>3.3505154639175259</v>
      </c>
      <c r="W59" s="525">
        <v>184</v>
      </c>
      <c r="X59" s="526">
        <v>23.711340206185564</v>
      </c>
      <c r="Y59" s="527">
        <v>434</v>
      </c>
      <c r="Z59" s="528">
        <v>55.927835051546396</v>
      </c>
      <c r="AA59" s="525">
        <v>100</v>
      </c>
      <c r="AB59" s="529">
        <v>12.886597938144329</v>
      </c>
      <c r="AC59" s="527">
        <v>16</v>
      </c>
      <c r="AD59" s="530">
        <v>2.0618556701030926</v>
      </c>
      <c r="AE59" s="525" t="s">
        <v>81</v>
      </c>
      <c r="AF59" s="529" t="s">
        <v>81</v>
      </c>
      <c r="AG59" s="488">
        <v>434</v>
      </c>
      <c r="AH59" s="489" t="s">
        <v>81</v>
      </c>
      <c r="AI59" s="490" t="s">
        <v>81</v>
      </c>
      <c r="AJ59" s="491">
        <v>6</v>
      </c>
      <c r="AK59" s="492">
        <v>1.3824884792626728</v>
      </c>
      <c r="AL59" s="489">
        <v>124</v>
      </c>
      <c r="AM59" s="490">
        <v>28.571428571428569</v>
      </c>
      <c r="AN59" s="491">
        <v>269</v>
      </c>
      <c r="AO59" s="492">
        <v>61.981566820276498</v>
      </c>
      <c r="AP59" s="489">
        <v>30</v>
      </c>
      <c r="AQ59" s="492">
        <v>6.9124423963133648</v>
      </c>
      <c r="AR59" s="489">
        <v>3</v>
      </c>
      <c r="AS59" s="514">
        <v>0.69124423963133641</v>
      </c>
      <c r="AT59" s="489" t="s">
        <v>81</v>
      </c>
      <c r="AU59" s="515" t="s">
        <v>81</v>
      </c>
    </row>
    <row r="60" spans="1:47" s="470" customFormat="1" ht="14.5" customHeight="1">
      <c r="A60" s="48" t="s">
        <v>82</v>
      </c>
      <c r="B60" s="531">
        <v>45539</v>
      </c>
      <c r="C60" s="428">
        <v>7838</v>
      </c>
      <c r="D60" s="532">
        <v>1294</v>
      </c>
      <c r="E60" s="533">
        <v>16.509313600408269</v>
      </c>
      <c r="F60" s="534">
        <v>1219</v>
      </c>
      <c r="G60" s="535">
        <v>15.552436846134219</v>
      </c>
      <c r="H60" s="532">
        <v>2550</v>
      </c>
      <c r="I60" s="533">
        <v>32.533809645317682</v>
      </c>
      <c r="J60" s="534">
        <v>884</v>
      </c>
      <c r="K60" s="535">
        <v>11.278387343710131</v>
      </c>
      <c r="L60" s="532">
        <v>435</v>
      </c>
      <c r="M60" s="533">
        <v>5.5498851747894875</v>
      </c>
      <c r="N60" s="534">
        <v>290</v>
      </c>
      <c r="O60" s="535">
        <v>3.699923449859658</v>
      </c>
      <c r="P60" s="532">
        <v>1166</v>
      </c>
      <c r="Q60" s="533">
        <v>14.876243939780556</v>
      </c>
      <c r="R60" s="428">
        <v>24083</v>
      </c>
      <c r="S60" s="532">
        <v>1174</v>
      </c>
      <c r="T60" s="533">
        <v>4.8748079558194579</v>
      </c>
      <c r="U60" s="534">
        <v>3545</v>
      </c>
      <c r="V60" s="535">
        <v>14.719926919403727</v>
      </c>
      <c r="W60" s="532">
        <v>8067</v>
      </c>
      <c r="X60" s="533">
        <v>33.496657393181913</v>
      </c>
      <c r="Y60" s="534">
        <v>6258</v>
      </c>
      <c r="Z60" s="535">
        <v>25.985134742349373</v>
      </c>
      <c r="AA60" s="532">
        <v>2977</v>
      </c>
      <c r="AB60" s="536">
        <v>12.361416767014076</v>
      </c>
      <c r="AC60" s="534">
        <v>1254</v>
      </c>
      <c r="AD60" s="537">
        <v>5.2069924843250428</v>
      </c>
      <c r="AE60" s="532">
        <v>808</v>
      </c>
      <c r="AF60" s="533">
        <v>3.3550637379064074</v>
      </c>
      <c r="AG60" s="428">
        <v>13618</v>
      </c>
      <c r="AH60" s="532">
        <v>399</v>
      </c>
      <c r="AI60" s="533">
        <v>2.9299456601556764</v>
      </c>
      <c r="AJ60" s="534">
        <v>1641</v>
      </c>
      <c r="AK60" s="535">
        <v>12.050227639888384</v>
      </c>
      <c r="AL60" s="532">
        <v>5692</v>
      </c>
      <c r="AM60" s="533">
        <v>41.797620796005283</v>
      </c>
      <c r="AN60" s="534">
        <v>4796</v>
      </c>
      <c r="AO60" s="535">
        <v>35.218093699515343</v>
      </c>
      <c r="AP60" s="532">
        <v>886</v>
      </c>
      <c r="AQ60" s="535">
        <v>6.5060948744308993</v>
      </c>
      <c r="AR60" s="532">
        <v>163</v>
      </c>
      <c r="AS60" s="535">
        <v>1.196945219562344</v>
      </c>
      <c r="AT60" s="532">
        <v>41</v>
      </c>
      <c r="AU60" s="538">
        <v>0.301072110442062</v>
      </c>
    </row>
    <row r="61" spans="1:47" s="470" customFormat="1" ht="14.5" customHeight="1">
      <c r="A61" s="49" t="s">
        <v>71</v>
      </c>
      <c r="B61" s="539">
        <v>10538</v>
      </c>
      <c r="C61" s="431">
        <v>1567</v>
      </c>
      <c r="D61" s="540">
        <v>482</v>
      </c>
      <c r="E61" s="541">
        <v>30.759412890874284</v>
      </c>
      <c r="F61" s="542">
        <v>111</v>
      </c>
      <c r="G61" s="543">
        <v>7.0835992342054883</v>
      </c>
      <c r="H61" s="540">
        <v>354</v>
      </c>
      <c r="I61" s="541">
        <v>22.590938098276965</v>
      </c>
      <c r="J61" s="542">
        <v>216</v>
      </c>
      <c r="K61" s="543">
        <v>13.784301212507977</v>
      </c>
      <c r="L61" s="540">
        <v>110</v>
      </c>
      <c r="M61" s="541">
        <v>7.019783024888322</v>
      </c>
      <c r="N61" s="542">
        <v>64</v>
      </c>
      <c r="O61" s="543">
        <v>4.0842373962986604</v>
      </c>
      <c r="P61" s="540">
        <v>230</v>
      </c>
      <c r="Q61" s="541">
        <v>14.677728142948309</v>
      </c>
      <c r="R61" s="431">
        <v>4754</v>
      </c>
      <c r="S61" s="540">
        <v>310</v>
      </c>
      <c r="T61" s="541">
        <v>6.5208245687841826</v>
      </c>
      <c r="U61" s="542">
        <v>272</v>
      </c>
      <c r="V61" s="543">
        <v>5.7214976861590241</v>
      </c>
      <c r="W61" s="540">
        <v>1296</v>
      </c>
      <c r="X61" s="541">
        <v>27.261253681110642</v>
      </c>
      <c r="Y61" s="542">
        <v>1555</v>
      </c>
      <c r="Z61" s="543">
        <v>32.709297433740012</v>
      </c>
      <c r="AA61" s="540">
        <v>746</v>
      </c>
      <c r="AB61" s="544">
        <v>15.692048801009676</v>
      </c>
      <c r="AC61" s="542">
        <v>305</v>
      </c>
      <c r="AD61" s="545">
        <v>6.4156499789650825</v>
      </c>
      <c r="AE61" s="540">
        <v>270</v>
      </c>
      <c r="AF61" s="541">
        <v>5.6794278502313844</v>
      </c>
      <c r="AG61" s="431">
        <v>4217</v>
      </c>
      <c r="AH61" s="540">
        <v>122</v>
      </c>
      <c r="AI61" s="541">
        <v>2.8930519326535453</v>
      </c>
      <c r="AJ61" s="542">
        <v>173</v>
      </c>
      <c r="AK61" s="543">
        <v>4.1024424946644533</v>
      </c>
      <c r="AL61" s="540">
        <v>1493</v>
      </c>
      <c r="AM61" s="541">
        <v>35.404315864358551</v>
      </c>
      <c r="AN61" s="542">
        <v>1861</v>
      </c>
      <c r="AO61" s="543">
        <v>44.130898743182357</v>
      </c>
      <c r="AP61" s="540">
        <v>464</v>
      </c>
      <c r="AQ61" s="543">
        <v>11.003082760256106</v>
      </c>
      <c r="AR61" s="540">
        <v>84</v>
      </c>
      <c r="AS61" s="543">
        <v>1.9919373962532607</v>
      </c>
      <c r="AT61" s="540">
        <v>20</v>
      </c>
      <c r="AU61" s="546">
        <v>0.47427080863172877</v>
      </c>
    </row>
    <row r="62" spans="1:47" s="470" customFormat="1" ht="14.5" customHeight="1">
      <c r="A62" s="547" t="s">
        <v>72</v>
      </c>
      <c r="B62" s="548">
        <v>56077</v>
      </c>
      <c r="C62" s="549">
        <v>9405</v>
      </c>
      <c r="D62" s="550">
        <v>1776</v>
      </c>
      <c r="E62" s="551">
        <v>18.883572567783094</v>
      </c>
      <c r="F62" s="552">
        <v>1330</v>
      </c>
      <c r="G62" s="553">
        <v>14.14141414141414</v>
      </c>
      <c r="H62" s="550">
        <v>2904</v>
      </c>
      <c r="I62" s="551">
        <v>30.87719298245614</v>
      </c>
      <c r="J62" s="552">
        <v>1100</v>
      </c>
      <c r="K62" s="553">
        <v>11.695906432748536</v>
      </c>
      <c r="L62" s="550">
        <v>545</v>
      </c>
      <c r="M62" s="551">
        <v>5.7947900053163215</v>
      </c>
      <c r="N62" s="552">
        <v>354</v>
      </c>
      <c r="O62" s="553">
        <v>3.7639553429027113</v>
      </c>
      <c r="P62" s="550">
        <v>1396</v>
      </c>
      <c r="Q62" s="551">
        <v>14.843168527379053</v>
      </c>
      <c r="R62" s="549">
        <v>28837</v>
      </c>
      <c r="S62" s="550">
        <v>1484</v>
      </c>
      <c r="T62" s="551">
        <v>5.1461663834656859</v>
      </c>
      <c r="U62" s="552">
        <v>3817</v>
      </c>
      <c r="V62" s="553">
        <v>13.23646703887367</v>
      </c>
      <c r="W62" s="550">
        <v>9363</v>
      </c>
      <c r="X62" s="551">
        <v>32.46870340187953</v>
      </c>
      <c r="Y62" s="552">
        <v>7813</v>
      </c>
      <c r="Z62" s="553">
        <v>27.093664389499601</v>
      </c>
      <c r="AA62" s="550">
        <v>3723</v>
      </c>
      <c r="AB62" s="554">
        <v>12.910496931026113</v>
      </c>
      <c r="AC62" s="552">
        <v>1559</v>
      </c>
      <c r="AD62" s="555">
        <v>5.40624891632278</v>
      </c>
      <c r="AE62" s="550">
        <v>1078</v>
      </c>
      <c r="AF62" s="551">
        <v>3.7382529389326216</v>
      </c>
      <c r="AG62" s="549">
        <v>17835</v>
      </c>
      <c r="AH62" s="550">
        <v>521</v>
      </c>
      <c r="AI62" s="551">
        <v>2.9212223156714323</v>
      </c>
      <c r="AJ62" s="552">
        <v>1814</v>
      </c>
      <c r="AK62" s="553">
        <v>10.171012054948134</v>
      </c>
      <c r="AL62" s="550">
        <v>7185</v>
      </c>
      <c r="AM62" s="551">
        <v>40.285954583683768</v>
      </c>
      <c r="AN62" s="552">
        <v>6657</v>
      </c>
      <c r="AO62" s="553">
        <v>37.325483599663585</v>
      </c>
      <c r="AP62" s="550">
        <v>1350</v>
      </c>
      <c r="AQ62" s="553">
        <v>7.5693860386879726</v>
      </c>
      <c r="AR62" s="550">
        <v>247</v>
      </c>
      <c r="AS62" s="553">
        <v>1.3849172974488364</v>
      </c>
      <c r="AT62" s="550">
        <v>61</v>
      </c>
      <c r="AU62" s="556">
        <v>0.34202410989627141</v>
      </c>
    </row>
    <row r="63" spans="1:47" s="470" customFormat="1" ht="14.5" customHeight="1">
      <c r="A63" s="1208" t="s">
        <v>404</v>
      </c>
      <c r="B63" s="1208"/>
      <c r="C63" s="1208"/>
      <c r="D63" s="1208"/>
      <c r="E63" s="1208"/>
      <c r="F63" s="1208"/>
      <c r="G63" s="1208"/>
      <c r="H63" s="1208"/>
      <c r="I63" s="1208"/>
      <c r="J63" s="1208"/>
      <c r="K63" s="1208"/>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c r="AG63" s="1208"/>
      <c r="AH63" s="1208"/>
      <c r="AI63" s="1208"/>
      <c r="AJ63" s="1208"/>
      <c r="AK63" s="1208"/>
      <c r="AL63" s="1208"/>
      <c r="AM63" s="1208"/>
      <c r="AN63" s="1208"/>
      <c r="AO63" s="1208"/>
      <c r="AP63" s="1208"/>
      <c r="AQ63" s="1208"/>
      <c r="AR63" s="1208"/>
      <c r="AS63" s="1208"/>
      <c r="AT63" s="1208"/>
      <c r="AU63" s="1208"/>
    </row>
    <row r="64" spans="1:47" s="470" customFormat="1" ht="14.5" customHeight="1">
      <c r="A64" s="1219" t="s">
        <v>403</v>
      </c>
      <c r="B64" s="1219"/>
      <c r="C64" s="1219"/>
      <c r="D64" s="1219"/>
      <c r="E64" s="1219"/>
      <c r="F64" s="1219"/>
      <c r="G64" s="1219"/>
      <c r="H64" s="1219"/>
      <c r="I64" s="1219"/>
      <c r="J64" s="1219"/>
      <c r="K64" s="1219"/>
      <c r="L64" s="1219"/>
      <c r="M64" s="1219"/>
      <c r="N64" s="1219"/>
      <c r="O64" s="1219"/>
      <c r="P64" s="1219"/>
      <c r="Q64" s="1219"/>
      <c r="R64" s="1219"/>
      <c r="S64" s="1219"/>
      <c r="T64" s="1219"/>
      <c r="U64" s="1219"/>
      <c r="V64" s="1219"/>
      <c r="W64" s="1219"/>
      <c r="X64" s="1219"/>
      <c r="Y64" s="1219"/>
      <c r="Z64" s="1219"/>
      <c r="AA64" s="1219"/>
      <c r="AB64" s="1219"/>
      <c r="AC64" s="1219"/>
      <c r="AD64" s="1219"/>
      <c r="AE64" s="1219"/>
      <c r="AF64" s="1219"/>
      <c r="AG64" s="1219"/>
      <c r="AH64" s="1219"/>
      <c r="AI64" s="1219"/>
      <c r="AJ64" s="1219"/>
      <c r="AK64" s="1219"/>
      <c r="AL64" s="1219"/>
      <c r="AM64" s="1219"/>
      <c r="AN64" s="1219"/>
      <c r="AO64" s="1219"/>
      <c r="AP64" s="1219"/>
      <c r="AQ64" s="1219"/>
      <c r="AR64" s="1219"/>
      <c r="AS64" s="1219"/>
      <c r="AT64" s="1219"/>
      <c r="AU64" s="1219"/>
    </row>
    <row r="65" spans="1:47" s="470" customFormat="1" ht="14.5" customHeight="1">
      <c r="A65" s="1219" t="s">
        <v>448</v>
      </c>
      <c r="B65" s="1219"/>
      <c r="C65" s="1219"/>
      <c r="D65" s="1219"/>
      <c r="E65" s="1219"/>
      <c r="F65" s="1219"/>
      <c r="G65" s="1219"/>
      <c r="H65" s="1219"/>
      <c r="I65" s="1219"/>
      <c r="J65" s="1219"/>
      <c r="K65" s="1219"/>
      <c r="L65" s="1219"/>
      <c r="M65" s="1219"/>
      <c r="N65" s="1219"/>
      <c r="O65" s="1219"/>
      <c r="P65" s="1219"/>
      <c r="Q65" s="1219"/>
      <c r="R65" s="1219"/>
      <c r="S65" s="1219"/>
      <c r="T65" s="1219"/>
      <c r="U65" s="1219"/>
      <c r="V65" s="1219"/>
      <c r="W65" s="1219"/>
      <c r="X65" s="1219"/>
      <c r="Y65" s="1219"/>
      <c r="Z65" s="1219"/>
      <c r="AA65" s="1219"/>
      <c r="AB65" s="1219"/>
      <c r="AC65" s="1219"/>
      <c r="AD65" s="1219"/>
      <c r="AE65" s="1219"/>
      <c r="AF65" s="1219"/>
      <c r="AG65" s="1219"/>
      <c r="AH65" s="1219"/>
      <c r="AI65" s="1219"/>
      <c r="AJ65" s="1219"/>
      <c r="AK65" s="1219"/>
      <c r="AL65" s="1219"/>
      <c r="AM65" s="1219"/>
      <c r="AN65" s="1219"/>
      <c r="AO65" s="1219"/>
      <c r="AP65" s="1219"/>
      <c r="AQ65" s="1219"/>
      <c r="AR65" s="1219"/>
      <c r="AS65" s="1219"/>
      <c r="AT65" s="1219"/>
      <c r="AU65" s="1219"/>
    </row>
    <row r="66" spans="1:47" ht="14.5" customHeight="1">
      <c r="A66" s="1"/>
    </row>
    <row r="67" spans="1:47" s="470" customFormat="1" ht="25" customHeight="1">
      <c r="A67" s="1223">
        <v>2022</v>
      </c>
      <c r="B67" s="1224"/>
      <c r="C67" s="1224"/>
      <c r="D67" s="1224"/>
      <c r="E67" s="1224"/>
      <c r="F67" s="1224"/>
      <c r="G67" s="1224"/>
      <c r="H67" s="1224"/>
      <c r="I67" s="1224"/>
      <c r="J67" s="1224"/>
      <c r="K67" s="1224"/>
      <c r="L67" s="1224"/>
      <c r="M67" s="1224"/>
      <c r="N67" s="1224"/>
      <c r="O67" s="1224"/>
      <c r="P67" s="1224"/>
      <c r="Q67" s="1224"/>
      <c r="R67" s="1224"/>
      <c r="S67" s="1224"/>
      <c r="T67" s="1224"/>
      <c r="U67" s="1224"/>
      <c r="V67" s="1224"/>
      <c r="W67" s="1224"/>
      <c r="X67" s="1224"/>
      <c r="Y67" s="1224"/>
      <c r="Z67" s="1224"/>
      <c r="AA67" s="1224"/>
      <c r="AB67" s="1224"/>
      <c r="AC67" s="1224"/>
      <c r="AD67" s="1224"/>
      <c r="AE67" s="1224"/>
      <c r="AF67" s="1224"/>
      <c r="AG67" s="1224"/>
      <c r="AH67" s="1224"/>
      <c r="AI67" s="1224"/>
      <c r="AJ67" s="1224"/>
      <c r="AK67" s="1224"/>
      <c r="AL67" s="1224"/>
      <c r="AM67" s="1224"/>
      <c r="AN67" s="1224"/>
      <c r="AO67" s="1224"/>
      <c r="AP67" s="1224"/>
      <c r="AQ67" s="1224"/>
      <c r="AR67" s="1224"/>
      <c r="AS67" s="1224"/>
      <c r="AT67" s="1224"/>
      <c r="AU67" s="1224"/>
    </row>
    <row r="68" spans="1:47" ht="14.5" customHeight="1">
      <c r="A68" s="1"/>
    </row>
    <row r="69" spans="1:47" s="470" customFormat="1" ht="14.5" customHeight="1">
      <c r="A69" s="1238" t="s">
        <v>487</v>
      </c>
      <c r="B69" s="1238"/>
      <c r="C69" s="1238"/>
      <c r="D69" s="1238"/>
      <c r="E69" s="1238"/>
      <c r="F69" s="1238"/>
      <c r="G69" s="1238"/>
      <c r="H69" s="1238"/>
      <c r="I69" s="1238"/>
      <c r="J69" s="1238"/>
      <c r="K69" s="1238"/>
      <c r="L69" s="1238"/>
      <c r="M69" s="1238"/>
      <c r="N69" s="1238"/>
      <c r="O69" s="1238"/>
      <c r="P69" s="1238"/>
      <c r="Q69" s="1238"/>
      <c r="R69" s="1238"/>
      <c r="S69" s="1238"/>
      <c r="T69" s="1238"/>
      <c r="U69" s="1238"/>
      <c r="V69" s="1238"/>
      <c r="W69" s="1238"/>
      <c r="X69" s="1238"/>
      <c r="Y69" s="1238"/>
      <c r="Z69" s="1238"/>
      <c r="AA69" s="1238"/>
      <c r="AB69" s="1238"/>
      <c r="AC69" s="1238"/>
      <c r="AD69" s="1238"/>
      <c r="AE69" s="1238"/>
      <c r="AF69" s="1238"/>
      <c r="AG69" s="1238"/>
      <c r="AH69" s="1238"/>
      <c r="AI69" s="1238"/>
      <c r="AJ69" s="1238"/>
      <c r="AK69" s="1238"/>
      <c r="AL69" s="1238"/>
      <c r="AM69" s="1238"/>
      <c r="AN69" s="1238"/>
      <c r="AO69" s="1238"/>
      <c r="AP69" s="1238"/>
      <c r="AQ69" s="1238"/>
      <c r="AR69" s="1238"/>
      <c r="AS69" s="1238"/>
      <c r="AT69" s="1238"/>
      <c r="AU69" s="1238"/>
    </row>
    <row r="70" spans="1:47" s="470" customFormat="1" ht="14.5" customHeight="1" thickBot="1">
      <c r="A70" s="1225" t="s">
        <v>43</v>
      </c>
      <c r="B70" s="1227" t="s">
        <v>73</v>
      </c>
      <c r="C70" s="1227"/>
      <c r="D70" s="1227"/>
      <c r="E70" s="1227"/>
      <c r="F70" s="1227"/>
      <c r="G70" s="1227"/>
      <c r="H70" s="1227"/>
      <c r="I70" s="1227"/>
      <c r="J70" s="1227"/>
      <c r="K70" s="1227"/>
      <c r="L70" s="1227"/>
      <c r="M70" s="1227"/>
      <c r="N70" s="1227"/>
      <c r="O70" s="1227"/>
      <c r="P70" s="1227"/>
      <c r="Q70" s="1227"/>
      <c r="R70" s="1227"/>
      <c r="S70" s="1227"/>
      <c r="T70" s="1227"/>
      <c r="U70" s="1227"/>
      <c r="V70" s="1227"/>
      <c r="W70" s="1227"/>
      <c r="X70" s="1227"/>
      <c r="Y70" s="1227"/>
      <c r="Z70" s="1227"/>
      <c r="AA70" s="1227"/>
      <c r="AB70" s="1227"/>
      <c r="AC70" s="1227"/>
      <c r="AD70" s="1227"/>
      <c r="AE70" s="1227"/>
      <c r="AF70" s="1227"/>
      <c r="AG70" s="1227"/>
      <c r="AH70" s="1227"/>
      <c r="AI70" s="1227"/>
      <c r="AJ70" s="1227"/>
      <c r="AK70" s="1227"/>
      <c r="AL70" s="1227"/>
      <c r="AM70" s="1227"/>
      <c r="AN70" s="1227"/>
      <c r="AO70" s="1227"/>
      <c r="AP70" s="1227"/>
      <c r="AQ70" s="1227"/>
      <c r="AR70" s="1227"/>
      <c r="AS70" s="1227"/>
      <c r="AT70" s="1227"/>
      <c r="AU70" s="1228"/>
    </row>
    <row r="71" spans="1:47" s="470" customFormat="1" ht="14.5" customHeight="1" thickBot="1">
      <c r="A71" s="1226"/>
      <c r="B71" s="1229" t="s">
        <v>45</v>
      </c>
      <c r="C71" s="1220" t="s">
        <v>46</v>
      </c>
      <c r="D71" s="1221"/>
      <c r="E71" s="1221"/>
      <c r="F71" s="1221"/>
      <c r="G71" s="1221"/>
      <c r="H71" s="1221"/>
      <c r="I71" s="1221"/>
      <c r="J71" s="1221"/>
      <c r="K71" s="1221"/>
      <c r="L71" s="1221"/>
      <c r="M71" s="1221"/>
      <c r="N71" s="1221"/>
      <c r="O71" s="1221"/>
      <c r="P71" s="1221"/>
      <c r="Q71" s="1221"/>
      <c r="R71" s="1221"/>
      <c r="S71" s="1221"/>
      <c r="T71" s="1221"/>
      <c r="U71" s="1221"/>
      <c r="V71" s="1221"/>
      <c r="W71" s="1221"/>
      <c r="X71" s="1221"/>
      <c r="Y71" s="1221"/>
      <c r="Z71" s="1221"/>
      <c r="AA71" s="1221"/>
      <c r="AB71" s="1221"/>
      <c r="AC71" s="1221"/>
      <c r="AD71" s="1221"/>
      <c r="AE71" s="1221"/>
      <c r="AF71" s="1221"/>
      <c r="AG71" s="1221"/>
      <c r="AH71" s="1221"/>
      <c r="AI71" s="1221"/>
      <c r="AJ71" s="1221"/>
      <c r="AK71" s="1221"/>
      <c r="AL71" s="1221"/>
      <c r="AM71" s="1221"/>
      <c r="AN71" s="1221"/>
      <c r="AO71" s="1221"/>
      <c r="AP71" s="1221"/>
      <c r="AQ71" s="1221"/>
      <c r="AR71" s="1221"/>
      <c r="AS71" s="1221"/>
      <c r="AT71" s="1221"/>
      <c r="AU71" s="1222"/>
    </row>
    <row r="72" spans="1:47" s="470" customFormat="1" ht="14.5" customHeight="1" thickBot="1">
      <c r="A72" s="1226"/>
      <c r="B72" s="1230"/>
      <c r="C72" s="1232" t="s">
        <v>74</v>
      </c>
      <c r="D72" s="1232"/>
      <c r="E72" s="1232"/>
      <c r="F72" s="1232"/>
      <c r="G72" s="1232"/>
      <c r="H72" s="1232"/>
      <c r="I72" s="1232"/>
      <c r="J72" s="1232"/>
      <c r="K72" s="1232"/>
      <c r="L72" s="1232"/>
      <c r="M72" s="1232"/>
      <c r="N72" s="1232"/>
      <c r="O72" s="1232"/>
      <c r="P72" s="1232"/>
      <c r="Q72" s="1232"/>
      <c r="R72" s="1232" t="s">
        <v>75</v>
      </c>
      <c r="S72" s="1232"/>
      <c r="T72" s="1232"/>
      <c r="U72" s="1232"/>
      <c r="V72" s="1232"/>
      <c r="W72" s="1232"/>
      <c r="X72" s="1232"/>
      <c r="Y72" s="1232"/>
      <c r="Z72" s="1232"/>
      <c r="AA72" s="1232"/>
      <c r="AB72" s="1232"/>
      <c r="AC72" s="1232"/>
      <c r="AD72" s="1232"/>
      <c r="AE72" s="1232"/>
      <c r="AF72" s="1232"/>
      <c r="AG72" s="1227" t="s">
        <v>95</v>
      </c>
      <c r="AH72" s="1227"/>
      <c r="AI72" s="1227"/>
      <c r="AJ72" s="1227"/>
      <c r="AK72" s="1227"/>
      <c r="AL72" s="1227"/>
      <c r="AM72" s="1227"/>
      <c r="AN72" s="1227"/>
      <c r="AO72" s="1227"/>
      <c r="AP72" s="1227"/>
      <c r="AQ72" s="1227"/>
      <c r="AR72" s="1227"/>
      <c r="AS72" s="1227"/>
      <c r="AT72" s="1227"/>
      <c r="AU72" s="1228"/>
    </row>
    <row r="73" spans="1:47" s="470" customFormat="1" ht="14.5" customHeight="1" thickBot="1">
      <c r="A73" s="1226"/>
      <c r="B73" s="1230"/>
      <c r="C73" s="1233" t="s">
        <v>45</v>
      </c>
      <c r="D73" s="1235" t="s">
        <v>46</v>
      </c>
      <c r="E73" s="1236"/>
      <c r="F73" s="1236"/>
      <c r="G73" s="1236"/>
      <c r="H73" s="1236"/>
      <c r="I73" s="1236"/>
      <c r="J73" s="1236"/>
      <c r="K73" s="1236"/>
      <c r="L73" s="1236"/>
      <c r="M73" s="1236"/>
      <c r="N73" s="1236"/>
      <c r="O73" s="1236"/>
      <c r="P73" s="1236"/>
      <c r="Q73" s="1237"/>
      <c r="R73" s="1233" t="s">
        <v>45</v>
      </c>
      <c r="S73" s="1220" t="s">
        <v>46</v>
      </c>
      <c r="T73" s="1221"/>
      <c r="U73" s="1221"/>
      <c r="V73" s="1221"/>
      <c r="W73" s="1221"/>
      <c r="X73" s="1221"/>
      <c r="Y73" s="1221"/>
      <c r="Z73" s="1221"/>
      <c r="AA73" s="1221"/>
      <c r="AB73" s="1221"/>
      <c r="AC73" s="1221"/>
      <c r="AD73" s="1221"/>
      <c r="AE73" s="1221"/>
      <c r="AF73" s="1234"/>
      <c r="AG73" s="1233" t="s">
        <v>45</v>
      </c>
      <c r="AH73" s="1220" t="s">
        <v>46</v>
      </c>
      <c r="AI73" s="1221"/>
      <c r="AJ73" s="1221"/>
      <c r="AK73" s="1221"/>
      <c r="AL73" s="1221"/>
      <c r="AM73" s="1221"/>
      <c r="AN73" s="1221"/>
      <c r="AO73" s="1221"/>
      <c r="AP73" s="1221"/>
      <c r="AQ73" s="1221"/>
      <c r="AR73" s="1221"/>
      <c r="AS73" s="1221"/>
      <c r="AT73" s="1221"/>
      <c r="AU73" s="1222"/>
    </row>
    <row r="74" spans="1:47" s="470" customFormat="1" ht="37.5" customHeight="1" thickBot="1">
      <c r="A74" s="1226"/>
      <c r="B74" s="1231"/>
      <c r="C74" s="1232"/>
      <c r="D74" s="1203" t="s">
        <v>83</v>
      </c>
      <c r="E74" s="1203"/>
      <c r="F74" s="1204" t="s">
        <v>84</v>
      </c>
      <c r="G74" s="1204"/>
      <c r="H74" s="1204" t="s">
        <v>85</v>
      </c>
      <c r="I74" s="1204"/>
      <c r="J74" s="1204" t="s">
        <v>86</v>
      </c>
      <c r="K74" s="1204"/>
      <c r="L74" s="1204" t="s">
        <v>87</v>
      </c>
      <c r="M74" s="1204"/>
      <c r="N74" s="1204" t="s">
        <v>88</v>
      </c>
      <c r="O74" s="1204"/>
      <c r="P74" s="1204" t="s">
        <v>89</v>
      </c>
      <c r="Q74" s="1204"/>
      <c r="R74" s="1232"/>
      <c r="S74" s="1203" t="s">
        <v>83</v>
      </c>
      <c r="T74" s="1203"/>
      <c r="U74" s="1204" t="s">
        <v>96</v>
      </c>
      <c r="V74" s="1204"/>
      <c r="W74" s="1204" t="s">
        <v>85</v>
      </c>
      <c r="X74" s="1204"/>
      <c r="Y74" s="1204" t="s">
        <v>86</v>
      </c>
      <c r="Z74" s="1204"/>
      <c r="AA74" s="1204" t="s">
        <v>87</v>
      </c>
      <c r="AB74" s="1204"/>
      <c r="AC74" s="1204" t="s">
        <v>88</v>
      </c>
      <c r="AD74" s="1204"/>
      <c r="AE74" s="1204" t="s">
        <v>89</v>
      </c>
      <c r="AF74" s="1204"/>
      <c r="AG74" s="1232"/>
      <c r="AH74" s="1203" t="s">
        <v>83</v>
      </c>
      <c r="AI74" s="1203"/>
      <c r="AJ74" s="1204" t="s">
        <v>96</v>
      </c>
      <c r="AK74" s="1204"/>
      <c r="AL74" s="1204" t="s">
        <v>85</v>
      </c>
      <c r="AM74" s="1204"/>
      <c r="AN74" s="1204" t="s">
        <v>86</v>
      </c>
      <c r="AO74" s="1204"/>
      <c r="AP74" s="1204" t="s">
        <v>87</v>
      </c>
      <c r="AQ74" s="1204"/>
      <c r="AR74" s="1204" t="s">
        <v>88</v>
      </c>
      <c r="AS74" s="1204"/>
      <c r="AT74" s="1205" t="s">
        <v>89</v>
      </c>
      <c r="AU74" s="1206"/>
    </row>
    <row r="75" spans="1:47" s="470" customFormat="1" ht="14.5" customHeight="1" thickBot="1">
      <c r="A75" s="1226"/>
      <c r="B75" s="471" t="s">
        <v>37</v>
      </c>
      <c r="C75" s="471" t="s">
        <v>37</v>
      </c>
      <c r="D75" s="472" t="s">
        <v>37</v>
      </c>
      <c r="E75" s="473" t="s">
        <v>53</v>
      </c>
      <c r="F75" s="474" t="s">
        <v>37</v>
      </c>
      <c r="G75" s="475" t="s">
        <v>53</v>
      </c>
      <c r="H75" s="474" t="s">
        <v>37</v>
      </c>
      <c r="I75" s="475" t="s">
        <v>53</v>
      </c>
      <c r="J75" s="474" t="s">
        <v>37</v>
      </c>
      <c r="K75" s="475" t="s">
        <v>53</v>
      </c>
      <c r="L75" s="472" t="s">
        <v>37</v>
      </c>
      <c r="M75" s="473" t="s">
        <v>53</v>
      </c>
      <c r="N75" s="474" t="s">
        <v>37</v>
      </c>
      <c r="O75" s="475" t="s">
        <v>53</v>
      </c>
      <c r="P75" s="472" t="s">
        <v>37</v>
      </c>
      <c r="Q75" s="473" t="s">
        <v>53</v>
      </c>
      <c r="R75" s="471" t="s">
        <v>37</v>
      </c>
      <c r="S75" s="474" t="s">
        <v>37</v>
      </c>
      <c r="T75" s="475" t="s">
        <v>53</v>
      </c>
      <c r="U75" s="474" t="s">
        <v>37</v>
      </c>
      <c r="V75" s="475" t="s">
        <v>53</v>
      </c>
      <c r="W75" s="474" t="s">
        <v>37</v>
      </c>
      <c r="X75" s="475" t="s">
        <v>53</v>
      </c>
      <c r="Y75" s="472" t="s">
        <v>37</v>
      </c>
      <c r="Z75" s="473" t="s">
        <v>53</v>
      </c>
      <c r="AA75" s="474" t="s">
        <v>37</v>
      </c>
      <c r="AB75" s="475" t="s">
        <v>53</v>
      </c>
      <c r="AC75" s="474" t="s">
        <v>37</v>
      </c>
      <c r="AD75" s="475" t="s">
        <v>53</v>
      </c>
      <c r="AE75" s="474" t="s">
        <v>37</v>
      </c>
      <c r="AF75" s="475" t="s">
        <v>53</v>
      </c>
      <c r="AG75" s="471" t="s">
        <v>37</v>
      </c>
      <c r="AH75" s="474" t="s">
        <v>37</v>
      </c>
      <c r="AI75" s="475" t="s">
        <v>53</v>
      </c>
      <c r="AJ75" s="472" t="s">
        <v>37</v>
      </c>
      <c r="AK75" s="473" t="s">
        <v>53</v>
      </c>
      <c r="AL75" s="472" t="s">
        <v>37</v>
      </c>
      <c r="AM75" s="473" t="s">
        <v>53</v>
      </c>
      <c r="AN75" s="474" t="s">
        <v>37</v>
      </c>
      <c r="AO75" s="475" t="s">
        <v>53</v>
      </c>
      <c r="AP75" s="472" t="s">
        <v>37</v>
      </c>
      <c r="AQ75" s="473" t="s">
        <v>53</v>
      </c>
      <c r="AR75" s="474" t="s">
        <v>37</v>
      </c>
      <c r="AS75" s="475" t="s">
        <v>53</v>
      </c>
      <c r="AT75" s="474" t="s">
        <v>37</v>
      </c>
      <c r="AU75" s="476" t="s">
        <v>53</v>
      </c>
    </row>
    <row r="76" spans="1:47" s="470" customFormat="1" ht="14.5" customHeight="1">
      <c r="A76" s="45" t="s">
        <v>54</v>
      </c>
      <c r="B76" s="477">
        <v>9245</v>
      </c>
      <c r="C76" s="478">
        <v>2271</v>
      </c>
      <c r="D76" s="479">
        <v>150</v>
      </c>
      <c r="E76" s="480">
        <f>D76/C76*100</f>
        <v>6.6050198150594461</v>
      </c>
      <c r="F76" s="481">
        <v>497</v>
      </c>
      <c r="G76" s="482">
        <f>F76/C76*100</f>
        <v>21.884632320563629</v>
      </c>
      <c r="H76" s="479">
        <v>956</v>
      </c>
      <c r="I76" s="480">
        <f>H76/C76*100</f>
        <v>42.095992954645531</v>
      </c>
      <c r="J76" s="481">
        <v>186</v>
      </c>
      <c r="K76" s="482">
        <f>J76/C76*100</f>
        <v>8.1902245706737133</v>
      </c>
      <c r="L76" s="479">
        <v>88</v>
      </c>
      <c r="M76" s="480">
        <f>L76/C76*100</f>
        <v>3.8749449581682076</v>
      </c>
      <c r="N76" s="481" t="s">
        <v>81</v>
      </c>
      <c r="O76" s="482" t="s">
        <v>81</v>
      </c>
      <c r="P76" s="479" t="s">
        <v>81</v>
      </c>
      <c r="Q76" s="480" t="s">
        <v>81</v>
      </c>
      <c r="R76" s="478">
        <v>5377</v>
      </c>
      <c r="S76" s="479">
        <v>213</v>
      </c>
      <c r="T76" s="480">
        <f>S76/R76*100</f>
        <v>3.9613167193602381</v>
      </c>
      <c r="U76" s="481">
        <v>1546</v>
      </c>
      <c r="V76" s="482">
        <f>U76/R76*100</f>
        <v>28.752092244746141</v>
      </c>
      <c r="W76" s="479">
        <v>2437</v>
      </c>
      <c r="X76" s="480">
        <f>W76/R76*100</f>
        <v>45.322670634182636</v>
      </c>
      <c r="Y76" s="481">
        <v>687</v>
      </c>
      <c r="Z76" s="482">
        <f>Y76/R76*100</f>
        <v>12.776641249767529</v>
      </c>
      <c r="AA76" s="479">
        <v>256</v>
      </c>
      <c r="AB76" s="483">
        <f>AA76/R76*100</f>
        <v>4.7610191556630088</v>
      </c>
      <c r="AC76" s="481" t="s">
        <v>81</v>
      </c>
      <c r="AD76" s="484" t="s">
        <v>81</v>
      </c>
      <c r="AE76" s="479" t="s">
        <v>81</v>
      </c>
      <c r="AF76" s="483" t="s">
        <v>81</v>
      </c>
      <c r="AG76" s="478">
        <v>1597</v>
      </c>
      <c r="AH76" s="479">
        <v>20</v>
      </c>
      <c r="AI76" s="480">
        <f>AH76/AG76*100</f>
        <v>1.2523481527864746</v>
      </c>
      <c r="AJ76" s="481">
        <v>349</v>
      </c>
      <c r="AK76" s="482">
        <f>AJ76/AG76*100</f>
        <v>21.853475266123983</v>
      </c>
      <c r="AL76" s="479">
        <v>957</v>
      </c>
      <c r="AM76" s="480">
        <f>AL76/AG76*100</f>
        <v>59.924859110832806</v>
      </c>
      <c r="AN76" s="481">
        <v>243</v>
      </c>
      <c r="AO76" s="482">
        <f>AN76/AG76*100</f>
        <v>15.216030056355667</v>
      </c>
      <c r="AP76" s="479">
        <v>25</v>
      </c>
      <c r="AQ76" s="482">
        <f>AP76/AG76*100</f>
        <v>1.5654351909830932</v>
      </c>
      <c r="AR76" s="479" t="s">
        <v>81</v>
      </c>
      <c r="AS76" s="485" t="s">
        <v>81</v>
      </c>
      <c r="AT76" s="479" t="s">
        <v>81</v>
      </c>
      <c r="AU76" s="486" t="s">
        <v>81</v>
      </c>
    </row>
    <row r="77" spans="1:47" s="470" customFormat="1" ht="14.5" customHeight="1">
      <c r="A77" s="46" t="s">
        <v>55</v>
      </c>
      <c r="B77" s="487">
        <v>9193</v>
      </c>
      <c r="C77" s="488">
        <v>1848</v>
      </c>
      <c r="D77" s="489">
        <v>242</v>
      </c>
      <c r="E77" s="490">
        <f t="shared" ref="E77:E94" si="0">D77/C77*100</f>
        <v>13.095238095238097</v>
      </c>
      <c r="F77" s="491">
        <v>532</v>
      </c>
      <c r="G77" s="492">
        <f t="shared" ref="G77:G94" si="1">F77/C77*100</f>
        <v>28.787878787878789</v>
      </c>
      <c r="H77" s="489">
        <v>581</v>
      </c>
      <c r="I77" s="490">
        <f t="shared" ref="I77:I94" si="2">H77/C77*100</f>
        <v>31.439393939393938</v>
      </c>
      <c r="J77" s="491">
        <v>246</v>
      </c>
      <c r="K77" s="492">
        <f t="shared" ref="K77:K94" si="3">J77/C77*100</f>
        <v>13.311688311688311</v>
      </c>
      <c r="L77" s="489">
        <v>104</v>
      </c>
      <c r="M77" s="490">
        <f t="shared" ref="M77:M94" si="4">L77/C77*100</f>
        <v>5.6277056277056277</v>
      </c>
      <c r="N77" s="491">
        <v>59</v>
      </c>
      <c r="O77" s="492">
        <f t="shared" ref="O77:O94" si="5">N77/C77*100</f>
        <v>3.1926406926406927</v>
      </c>
      <c r="P77" s="489">
        <v>84</v>
      </c>
      <c r="Q77" s="490">
        <f t="shared" ref="Q77:Q94" si="6">P77/C77*100</f>
        <v>4.5454545454545459</v>
      </c>
      <c r="R77" s="488">
        <v>4421</v>
      </c>
      <c r="S77" s="489">
        <v>126</v>
      </c>
      <c r="T77" s="490">
        <f t="shared" ref="T77:T94" si="7">S77/R77*100</f>
        <v>2.8500339289753449</v>
      </c>
      <c r="U77" s="491">
        <v>1476</v>
      </c>
      <c r="V77" s="492">
        <f t="shared" ref="V77:V94" si="8">U77/R77*100</f>
        <v>33.386111739425466</v>
      </c>
      <c r="W77" s="489">
        <v>1572</v>
      </c>
      <c r="X77" s="490">
        <f t="shared" ref="X77:X94" si="9">W77/R77*100</f>
        <v>35.557566161501924</v>
      </c>
      <c r="Y77" s="491">
        <v>762</v>
      </c>
      <c r="Z77" s="492">
        <f t="shared" ref="Z77:Z94" si="10">Y77/R77*100</f>
        <v>17.235919475231849</v>
      </c>
      <c r="AA77" s="489">
        <v>317</v>
      </c>
      <c r="AB77" s="493">
        <f t="shared" ref="AB77:AB94" si="11">AA77/R77*100</f>
        <v>7.1703234562316212</v>
      </c>
      <c r="AC77" s="491">
        <v>116</v>
      </c>
      <c r="AD77" s="494">
        <f t="shared" ref="AD77:AD94" si="12">AC77/R77*100</f>
        <v>2.6238407600090476</v>
      </c>
      <c r="AE77" s="489">
        <v>52</v>
      </c>
      <c r="AF77" s="490">
        <f t="shared" ref="AF77:AF94" si="13">AE77/R77*100</f>
        <v>1.1762044786247454</v>
      </c>
      <c r="AG77" s="488">
        <v>2924</v>
      </c>
      <c r="AH77" s="489">
        <v>40</v>
      </c>
      <c r="AI77" s="490">
        <f t="shared" ref="AI77:AI94" si="14">AH77/AG77*100</f>
        <v>1.3679890560875512</v>
      </c>
      <c r="AJ77" s="491">
        <v>1009</v>
      </c>
      <c r="AK77" s="492">
        <f t="shared" ref="AK77:AK94" si="15">AJ77/AG77*100</f>
        <v>34.507523939808479</v>
      </c>
      <c r="AL77" s="489">
        <v>1321</v>
      </c>
      <c r="AM77" s="490">
        <f t="shared" ref="AM77:AM94" si="16">AL77/AG77*100</f>
        <v>45.177838577291382</v>
      </c>
      <c r="AN77" s="491">
        <v>470</v>
      </c>
      <c r="AO77" s="492">
        <f t="shared" ref="AO77:AO94" si="17">AN77/AG77*100</f>
        <v>16.07387140902873</v>
      </c>
      <c r="AP77" s="489">
        <v>71</v>
      </c>
      <c r="AQ77" s="492">
        <f t="shared" ref="AQ77:AQ94" si="18">AP77/AG77*100</f>
        <v>2.4281805745554035</v>
      </c>
      <c r="AR77" s="489">
        <v>10</v>
      </c>
      <c r="AS77" s="492">
        <f t="shared" ref="AS77:AS94" si="19">AR77/AG77*100</f>
        <v>0.34199726402188779</v>
      </c>
      <c r="AT77" s="489">
        <v>3</v>
      </c>
      <c r="AU77" s="495">
        <f t="shared" ref="AU77:AU94" si="20">AT77/AG77*100</f>
        <v>0.10259917920656635</v>
      </c>
    </row>
    <row r="78" spans="1:47" s="470" customFormat="1" ht="14.5" customHeight="1">
      <c r="A78" s="45" t="s">
        <v>56</v>
      </c>
      <c r="B78" s="496">
        <v>2787</v>
      </c>
      <c r="C78" s="497">
        <v>915</v>
      </c>
      <c r="D78" s="498">
        <v>387</v>
      </c>
      <c r="E78" s="499">
        <f t="shared" si="0"/>
        <v>42.295081967213115</v>
      </c>
      <c r="F78" s="500">
        <v>69</v>
      </c>
      <c r="G78" s="501">
        <f t="shared" si="1"/>
        <v>7.5409836065573774</v>
      </c>
      <c r="H78" s="498">
        <v>149</v>
      </c>
      <c r="I78" s="499">
        <f t="shared" si="2"/>
        <v>16.284153005464479</v>
      </c>
      <c r="J78" s="500">
        <v>79</v>
      </c>
      <c r="K78" s="501">
        <f t="shared" si="3"/>
        <v>8.6338797814207648</v>
      </c>
      <c r="L78" s="498">
        <v>42</v>
      </c>
      <c r="M78" s="499">
        <f t="shared" si="4"/>
        <v>4.5901639344262293</v>
      </c>
      <c r="N78" s="500">
        <v>32</v>
      </c>
      <c r="O78" s="501">
        <f t="shared" si="5"/>
        <v>3.4972677595628414</v>
      </c>
      <c r="P78" s="498">
        <v>157</v>
      </c>
      <c r="Q78" s="499">
        <f t="shared" si="6"/>
        <v>17.158469945355193</v>
      </c>
      <c r="R78" s="497">
        <v>1026</v>
      </c>
      <c r="S78" s="502">
        <v>163</v>
      </c>
      <c r="T78" s="503">
        <f t="shared" si="7"/>
        <v>15.886939571150096</v>
      </c>
      <c r="U78" s="504">
        <v>54</v>
      </c>
      <c r="V78" s="505">
        <f t="shared" si="8"/>
        <v>5.2631578947368416</v>
      </c>
      <c r="W78" s="502">
        <v>188</v>
      </c>
      <c r="X78" s="503">
        <f t="shared" si="9"/>
        <v>18.323586744639375</v>
      </c>
      <c r="Y78" s="504">
        <v>267</v>
      </c>
      <c r="Z78" s="505">
        <f t="shared" si="10"/>
        <v>26.023391812865498</v>
      </c>
      <c r="AA78" s="502">
        <v>192</v>
      </c>
      <c r="AB78" s="506">
        <f t="shared" si="11"/>
        <v>18.71345029239766</v>
      </c>
      <c r="AC78" s="504">
        <v>81</v>
      </c>
      <c r="AD78" s="507">
        <f t="shared" si="12"/>
        <v>7.8947368421052628</v>
      </c>
      <c r="AE78" s="502">
        <v>81</v>
      </c>
      <c r="AF78" s="506">
        <f t="shared" si="13"/>
        <v>7.8947368421052628</v>
      </c>
      <c r="AG78" s="497">
        <v>846</v>
      </c>
      <c r="AH78" s="502">
        <v>47</v>
      </c>
      <c r="AI78" s="503">
        <f t="shared" si="14"/>
        <v>5.5555555555555554</v>
      </c>
      <c r="AJ78" s="504">
        <v>28</v>
      </c>
      <c r="AK78" s="505">
        <f t="shared" si="15"/>
        <v>3.3096926713947989</v>
      </c>
      <c r="AL78" s="502">
        <v>370</v>
      </c>
      <c r="AM78" s="503">
        <f t="shared" si="16"/>
        <v>43.735224586288417</v>
      </c>
      <c r="AN78" s="504">
        <v>333</v>
      </c>
      <c r="AO78" s="505">
        <f t="shared" si="17"/>
        <v>39.361702127659576</v>
      </c>
      <c r="AP78" s="502">
        <v>45</v>
      </c>
      <c r="AQ78" s="505">
        <f t="shared" si="18"/>
        <v>5.3191489361702127</v>
      </c>
      <c r="AR78" s="502">
        <v>20</v>
      </c>
      <c r="AS78" s="505">
        <f t="shared" si="19"/>
        <v>2.3640661938534278</v>
      </c>
      <c r="AT78" s="502">
        <v>3</v>
      </c>
      <c r="AU78" s="508">
        <f t="shared" si="20"/>
        <v>0.3546099290780142</v>
      </c>
    </row>
    <row r="79" spans="1:47" s="470" customFormat="1" ht="14.5" customHeight="1">
      <c r="A79" s="46" t="s">
        <v>57</v>
      </c>
      <c r="B79" s="487">
        <v>1598</v>
      </c>
      <c r="C79" s="488">
        <v>153</v>
      </c>
      <c r="D79" s="489">
        <v>16</v>
      </c>
      <c r="E79" s="490">
        <f t="shared" si="0"/>
        <v>10.457516339869281</v>
      </c>
      <c r="F79" s="491">
        <v>14</v>
      </c>
      <c r="G79" s="492">
        <f t="shared" si="1"/>
        <v>9.1503267973856204</v>
      </c>
      <c r="H79" s="489">
        <v>50</v>
      </c>
      <c r="I79" s="490">
        <f t="shared" si="2"/>
        <v>32.679738562091501</v>
      </c>
      <c r="J79" s="491">
        <v>24</v>
      </c>
      <c r="K79" s="492">
        <f t="shared" si="3"/>
        <v>15.686274509803921</v>
      </c>
      <c r="L79" s="489">
        <v>9</v>
      </c>
      <c r="M79" s="490">
        <f t="shared" si="4"/>
        <v>5.8823529411764701</v>
      </c>
      <c r="N79" s="491">
        <v>6</v>
      </c>
      <c r="O79" s="492">
        <f t="shared" si="5"/>
        <v>3.9215686274509802</v>
      </c>
      <c r="P79" s="489">
        <v>34</v>
      </c>
      <c r="Q79" s="490">
        <f t="shared" si="6"/>
        <v>22.222222222222221</v>
      </c>
      <c r="R79" s="488">
        <v>755</v>
      </c>
      <c r="S79" s="489">
        <v>40</v>
      </c>
      <c r="T79" s="490">
        <f t="shared" si="7"/>
        <v>5.298013245033113</v>
      </c>
      <c r="U79" s="491">
        <v>90</v>
      </c>
      <c r="V79" s="492">
        <f t="shared" si="8"/>
        <v>11.920529801324504</v>
      </c>
      <c r="W79" s="489">
        <v>273</v>
      </c>
      <c r="X79" s="490">
        <f t="shared" si="9"/>
        <v>36.158940397350989</v>
      </c>
      <c r="Y79" s="491">
        <v>125</v>
      </c>
      <c r="Z79" s="492">
        <f t="shared" si="10"/>
        <v>16.556291390728479</v>
      </c>
      <c r="AA79" s="489">
        <v>91</v>
      </c>
      <c r="AB79" s="493">
        <f t="shared" si="11"/>
        <v>12.05298013245033</v>
      </c>
      <c r="AC79" s="491">
        <v>64</v>
      </c>
      <c r="AD79" s="494">
        <f t="shared" si="12"/>
        <v>8.4768211920529808</v>
      </c>
      <c r="AE79" s="489">
        <v>72</v>
      </c>
      <c r="AF79" s="493">
        <f t="shared" si="13"/>
        <v>9.5364238410596034</v>
      </c>
      <c r="AG79" s="488">
        <v>690</v>
      </c>
      <c r="AH79" s="489">
        <v>26</v>
      </c>
      <c r="AI79" s="490">
        <f t="shared" si="14"/>
        <v>3.7681159420289858</v>
      </c>
      <c r="AJ79" s="491">
        <v>115</v>
      </c>
      <c r="AK79" s="492">
        <f t="shared" si="15"/>
        <v>16.666666666666664</v>
      </c>
      <c r="AL79" s="489">
        <v>317</v>
      </c>
      <c r="AM79" s="490">
        <f t="shared" si="16"/>
        <v>45.942028985507243</v>
      </c>
      <c r="AN79" s="491">
        <v>164</v>
      </c>
      <c r="AO79" s="492">
        <f t="shared" si="17"/>
        <v>23.768115942028984</v>
      </c>
      <c r="AP79" s="489">
        <v>58</v>
      </c>
      <c r="AQ79" s="492">
        <f t="shared" si="18"/>
        <v>8.4057971014492754</v>
      </c>
      <c r="AR79" s="489">
        <v>6</v>
      </c>
      <c r="AS79" s="492">
        <f t="shared" si="19"/>
        <v>0.86956521739130432</v>
      </c>
      <c r="AT79" s="489">
        <v>4</v>
      </c>
      <c r="AU79" s="495">
        <f t="shared" si="20"/>
        <v>0.57971014492753625</v>
      </c>
    </row>
    <row r="80" spans="1:47" s="470" customFormat="1" ht="14.5" customHeight="1">
      <c r="A80" s="45" t="s">
        <v>58</v>
      </c>
      <c r="B80" s="496">
        <v>456</v>
      </c>
      <c r="C80" s="497">
        <v>119</v>
      </c>
      <c r="D80" s="498" t="s">
        <v>81</v>
      </c>
      <c r="E80" s="499" t="s">
        <v>81</v>
      </c>
      <c r="F80" s="500" t="s">
        <v>81</v>
      </c>
      <c r="G80" s="501" t="s">
        <v>81</v>
      </c>
      <c r="H80" s="498">
        <v>15</v>
      </c>
      <c r="I80" s="499">
        <f t="shared" si="2"/>
        <v>12.605042016806722</v>
      </c>
      <c r="J80" s="500" t="s">
        <v>81</v>
      </c>
      <c r="K80" s="501" t="s">
        <v>81</v>
      </c>
      <c r="L80" s="498" t="s">
        <v>81</v>
      </c>
      <c r="M80" s="509" t="s">
        <v>81</v>
      </c>
      <c r="N80" s="500" t="s">
        <v>81</v>
      </c>
      <c r="O80" s="501" t="s">
        <v>81</v>
      </c>
      <c r="P80" s="498" t="s">
        <v>81</v>
      </c>
      <c r="Q80" s="499" t="s">
        <v>81</v>
      </c>
      <c r="R80" s="497">
        <v>174</v>
      </c>
      <c r="S80" s="502" t="s">
        <v>81</v>
      </c>
      <c r="T80" s="503" t="s">
        <v>81</v>
      </c>
      <c r="U80" s="504" t="s">
        <v>81</v>
      </c>
      <c r="V80" s="510" t="s">
        <v>81</v>
      </c>
      <c r="W80" s="502">
        <v>49</v>
      </c>
      <c r="X80" s="503">
        <f t="shared" si="9"/>
        <v>28.160919540229884</v>
      </c>
      <c r="Y80" s="504" t="s">
        <v>81</v>
      </c>
      <c r="Z80" s="505" t="s">
        <v>81</v>
      </c>
      <c r="AA80" s="502" t="s">
        <v>81</v>
      </c>
      <c r="AB80" s="511" t="s">
        <v>81</v>
      </c>
      <c r="AC80" s="504" t="s">
        <v>81</v>
      </c>
      <c r="AD80" s="507" t="s">
        <v>81</v>
      </c>
      <c r="AE80" s="502" t="s">
        <v>81</v>
      </c>
      <c r="AF80" s="506" t="s">
        <v>81</v>
      </c>
      <c r="AG80" s="497">
        <v>163</v>
      </c>
      <c r="AH80" s="502" t="s">
        <v>81</v>
      </c>
      <c r="AI80" s="503" t="s">
        <v>81</v>
      </c>
      <c r="AJ80" s="504" t="s">
        <v>81</v>
      </c>
      <c r="AK80" s="510" t="s">
        <v>81</v>
      </c>
      <c r="AL80" s="502">
        <v>58</v>
      </c>
      <c r="AM80" s="503">
        <f t="shared" si="16"/>
        <v>35.582822085889568</v>
      </c>
      <c r="AN80" s="504" t="s">
        <v>81</v>
      </c>
      <c r="AO80" s="505" t="s">
        <v>81</v>
      </c>
      <c r="AP80" s="502" t="s">
        <v>81</v>
      </c>
      <c r="AQ80" s="510" t="s">
        <v>81</v>
      </c>
      <c r="AR80" s="502" t="s">
        <v>81</v>
      </c>
      <c r="AS80" s="510" t="s">
        <v>81</v>
      </c>
      <c r="AT80" s="502" t="s">
        <v>81</v>
      </c>
      <c r="AU80" s="512" t="s">
        <v>81</v>
      </c>
    </row>
    <row r="81" spans="1:47" s="470" customFormat="1" ht="14.5" customHeight="1">
      <c r="A81" s="46" t="s">
        <v>59</v>
      </c>
      <c r="B81" s="487">
        <v>1157</v>
      </c>
      <c r="C81" s="488">
        <v>152</v>
      </c>
      <c r="D81" s="489">
        <v>45</v>
      </c>
      <c r="E81" s="490">
        <f t="shared" si="0"/>
        <v>29.605263157894733</v>
      </c>
      <c r="F81" s="491">
        <v>3</v>
      </c>
      <c r="G81" s="492">
        <f t="shared" si="1"/>
        <v>1.9736842105263157</v>
      </c>
      <c r="H81" s="489">
        <v>24</v>
      </c>
      <c r="I81" s="490">
        <f t="shared" si="2"/>
        <v>15.789473684210526</v>
      </c>
      <c r="J81" s="491">
        <v>18</v>
      </c>
      <c r="K81" s="492">
        <f t="shared" si="3"/>
        <v>11.842105263157894</v>
      </c>
      <c r="L81" s="489">
        <v>12</v>
      </c>
      <c r="M81" s="490">
        <f t="shared" si="4"/>
        <v>7.8947368421052628</v>
      </c>
      <c r="N81" s="491">
        <v>14</v>
      </c>
      <c r="O81" s="492">
        <f t="shared" si="5"/>
        <v>9.2105263157894726</v>
      </c>
      <c r="P81" s="489">
        <v>36</v>
      </c>
      <c r="Q81" s="490">
        <f t="shared" si="6"/>
        <v>23.684210526315788</v>
      </c>
      <c r="R81" s="488">
        <v>562</v>
      </c>
      <c r="S81" s="489">
        <v>58</v>
      </c>
      <c r="T81" s="490">
        <f t="shared" si="7"/>
        <v>10.320284697508896</v>
      </c>
      <c r="U81" s="491">
        <v>13</v>
      </c>
      <c r="V81" s="492">
        <f t="shared" si="8"/>
        <v>2.3131672597864767</v>
      </c>
      <c r="W81" s="489">
        <v>71</v>
      </c>
      <c r="X81" s="490">
        <f t="shared" si="9"/>
        <v>12.633451957295375</v>
      </c>
      <c r="Y81" s="491">
        <v>159</v>
      </c>
      <c r="Z81" s="492">
        <f t="shared" si="10"/>
        <v>28.291814946619215</v>
      </c>
      <c r="AA81" s="489">
        <v>120</v>
      </c>
      <c r="AB81" s="493">
        <f t="shared" si="11"/>
        <v>21.352313167259787</v>
      </c>
      <c r="AC81" s="491">
        <v>77</v>
      </c>
      <c r="AD81" s="494">
        <f t="shared" si="12"/>
        <v>13.701067615658364</v>
      </c>
      <c r="AE81" s="489">
        <v>64</v>
      </c>
      <c r="AF81" s="490">
        <f t="shared" si="13"/>
        <v>11.387900355871885</v>
      </c>
      <c r="AG81" s="488">
        <v>443</v>
      </c>
      <c r="AH81" s="489">
        <v>17</v>
      </c>
      <c r="AI81" s="490">
        <f t="shared" si="14"/>
        <v>3.8374717832957108</v>
      </c>
      <c r="AJ81" s="491">
        <v>17</v>
      </c>
      <c r="AK81" s="492">
        <f t="shared" si="15"/>
        <v>3.8374717832957108</v>
      </c>
      <c r="AL81" s="489">
        <v>114</v>
      </c>
      <c r="AM81" s="490">
        <f t="shared" si="16"/>
        <v>25.733634311512414</v>
      </c>
      <c r="AN81" s="491">
        <v>187</v>
      </c>
      <c r="AO81" s="492">
        <f t="shared" si="17"/>
        <v>42.212189616252822</v>
      </c>
      <c r="AP81" s="489">
        <v>77</v>
      </c>
      <c r="AQ81" s="492">
        <f t="shared" si="18"/>
        <v>17.381489841986454</v>
      </c>
      <c r="AR81" s="489">
        <v>23</v>
      </c>
      <c r="AS81" s="492">
        <f t="shared" si="19"/>
        <v>5.1918735891647856</v>
      </c>
      <c r="AT81" s="489">
        <v>8</v>
      </c>
      <c r="AU81" s="495">
        <f t="shared" si="20"/>
        <v>1.8058690744920991</v>
      </c>
    </row>
    <row r="82" spans="1:47" s="470" customFormat="1" ht="14.5" customHeight="1">
      <c r="A82" s="45" t="s">
        <v>60</v>
      </c>
      <c r="B82" s="496">
        <v>4270</v>
      </c>
      <c r="C82" s="497">
        <v>745</v>
      </c>
      <c r="D82" s="498">
        <v>195</v>
      </c>
      <c r="E82" s="499">
        <f t="shared" si="0"/>
        <v>26.174496644295303</v>
      </c>
      <c r="F82" s="500">
        <v>51</v>
      </c>
      <c r="G82" s="501">
        <f t="shared" si="1"/>
        <v>6.8456375838926178</v>
      </c>
      <c r="H82" s="498">
        <v>104</v>
      </c>
      <c r="I82" s="499">
        <f t="shared" si="2"/>
        <v>13.95973154362416</v>
      </c>
      <c r="J82" s="500">
        <v>91</v>
      </c>
      <c r="K82" s="501">
        <f t="shared" si="3"/>
        <v>12.214765100671141</v>
      </c>
      <c r="L82" s="498">
        <v>70</v>
      </c>
      <c r="M82" s="499">
        <f t="shared" si="4"/>
        <v>9.3959731543624159</v>
      </c>
      <c r="N82" s="500">
        <v>70</v>
      </c>
      <c r="O82" s="501">
        <f t="shared" si="5"/>
        <v>9.3959731543624159</v>
      </c>
      <c r="P82" s="498">
        <v>164</v>
      </c>
      <c r="Q82" s="499">
        <f t="shared" si="6"/>
        <v>22.013422818791948</v>
      </c>
      <c r="R82" s="497">
        <v>1963</v>
      </c>
      <c r="S82" s="502">
        <v>166</v>
      </c>
      <c r="T82" s="503">
        <f t="shared" si="7"/>
        <v>8.4564442180336226</v>
      </c>
      <c r="U82" s="504">
        <v>97</v>
      </c>
      <c r="V82" s="505">
        <f t="shared" si="8"/>
        <v>4.9414161996943458</v>
      </c>
      <c r="W82" s="502">
        <v>357</v>
      </c>
      <c r="X82" s="503">
        <f t="shared" si="9"/>
        <v>18.186449312277126</v>
      </c>
      <c r="Y82" s="504">
        <v>571</v>
      </c>
      <c r="Z82" s="505">
        <f t="shared" si="10"/>
        <v>29.088130412633724</v>
      </c>
      <c r="AA82" s="502">
        <v>450</v>
      </c>
      <c r="AB82" s="506">
        <f t="shared" si="11"/>
        <v>22.924095771777893</v>
      </c>
      <c r="AC82" s="504">
        <v>226</v>
      </c>
      <c r="AD82" s="507">
        <f t="shared" si="12"/>
        <v>11.512990320937341</v>
      </c>
      <c r="AE82" s="502">
        <v>96</v>
      </c>
      <c r="AF82" s="503">
        <f t="shared" si="13"/>
        <v>4.8904737646459502</v>
      </c>
      <c r="AG82" s="513">
        <v>1562</v>
      </c>
      <c r="AH82" s="502">
        <v>58</v>
      </c>
      <c r="AI82" s="503">
        <f t="shared" si="14"/>
        <v>3.713188220230474</v>
      </c>
      <c r="AJ82" s="504">
        <v>59</v>
      </c>
      <c r="AK82" s="505">
        <f t="shared" si="15"/>
        <v>3.7772087067861717</v>
      </c>
      <c r="AL82" s="502">
        <v>438</v>
      </c>
      <c r="AM82" s="503">
        <f t="shared" si="16"/>
        <v>28.040973111395644</v>
      </c>
      <c r="AN82" s="504">
        <v>702</v>
      </c>
      <c r="AO82" s="505">
        <f t="shared" si="17"/>
        <v>44.942381562099868</v>
      </c>
      <c r="AP82" s="502">
        <v>255</v>
      </c>
      <c r="AQ82" s="505">
        <f t="shared" si="18"/>
        <v>16.325224071702944</v>
      </c>
      <c r="AR82" s="502">
        <v>43</v>
      </c>
      <c r="AS82" s="505">
        <f t="shared" si="19"/>
        <v>2.7528809218950063</v>
      </c>
      <c r="AT82" s="502">
        <v>7</v>
      </c>
      <c r="AU82" s="508">
        <f t="shared" si="20"/>
        <v>0.44814340588988477</v>
      </c>
    </row>
    <row r="83" spans="1:47" s="470" customFormat="1" ht="14.5" customHeight="1">
      <c r="A83" s="46" t="s">
        <v>61</v>
      </c>
      <c r="B83" s="487">
        <v>964</v>
      </c>
      <c r="C83" s="488">
        <v>81</v>
      </c>
      <c r="D83" s="489" t="s">
        <v>81</v>
      </c>
      <c r="E83" s="490" t="s">
        <v>81</v>
      </c>
      <c r="F83" s="491">
        <v>9</v>
      </c>
      <c r="G83" s="492">
        <f t="shared" si="1"/>
        <v>11.111111111111111</v>
      </c>
      <c r="H83" s="489">
        <v>40</v>
      </c>
      <c r="I83" s="490">
        <f t="shared" si="2"/>
        <v>49.382716049382715</v>
      </c>
      <c r="J83" s="491">
        <v>11</v>
      </c>
      <c r="K83" s="492">
        <f t="shared" si="3"/>
        <v>13.580246913580247</v>
      </c>
      <c r="L83" s="489">
        <v>7</v>
      </c>
      <c r="M83" s="490">
        <f t="shared" si="4"/>
        <v>8.6419753086419746</v>
      </c>
      <c r="N83" s="491" t="s">
        <v>81</v>
      </c>
      <c r="O83" s="492" t="s">
        <v>81</v>
      </c>
      <c r="P83" s="489" t="s">
        <v>81</v>
      </c>
      <c r="Q83" s="490" t="s">
        <v>81</v>
      </c>
      <c r="R83" s="488">
        <v>453</v>
      </c>
      <c r="S83" s="489" t="s">
        <v>81</v>
      </c>
      <c r="T83" s="490" t="s">
        <v>81</v>
      </c>
      <c r="U83" s="491">
        <v>33</v>
      </c>
      <c r="V83" s="492">
        <f t="shared" si="8"/>
        <v>7.2847682119205297</v>
      </c>
      <c r="W83" s="489">
        <v>265</v>
      </c>
      <c r="X83" s="490">
        <f t="shared" si="9"/>
        <v>58.498896247240616</v>
      </c>
      <c r="Y83" s="491">
        <v>111</v>
      </c>
      <c r="Z83" s="492">
        <f t="shared" si="10"/>
        <v>24.503311258278146</v>
      </c>
      <c r="AA83" s="489">
        <v>20</v>
      </c>
      <c r="AB83" s="493">
        <f t="shared" si="11"/>
        <v>4.4150110375275942</v>
      </c>
      <c r="AC83" s="491" t="s">
        <v>81</v>
      </c>
      <c r="AD83" s="494" t="s">
        <v>81</v>
      </c>
      <c r="AE83" s="489" t="s">
        <v>81</v>
      </c>
      <c r="AF83" s="493" t="s">
        <v>81</v>
      </c>
      <c r="AG83" s="488">
        <v>430</v>
      </c>
      <c r="AH83" s="489" t="s">
        <v>81</v>
      </c>
      <c r="AI83" s="490" t="s">
        <v>81</v>
      </c>
      <c r="AJ83" s="491">
        <v>10</v>
      </c>
      <c r="AK83" s="492">
        <f t="shared" si="15"/>
        <v>2.3255813953488373</v>
      </c>
      <c r="AL83" s="489">
        <v>241</v>
      </c>
      <c r="AM83" s="490">
        <f t="shared" si="16"/>
        <v>56.04651162790698</v>
      </c>
      <c r="AN83" s="491">
        <v>153</v>
      </c>
      <c r="AO83" s="492">
        <f t="shared" si="17"/>
        <v>35.581395348837205</v>
      </c>
      <c r="AP83" s="489">
        <v>21</v>
      </c>
      <c r="AQ83" s="492">
        <f t="shared" si="18"/>
        <v>4.8837209302325579</v>
      </c>
      <c r="AR83" s="489" t="s">
        <v>81</v>
      </c>
      <c r="AS83" s="514" t="s">
        <v>81</v>
      </c>
      <c r="AT83" s="489" t="s">
        <v>81</v>
      </c>
      <c r="AU83" s="515" t="s">
        <v>81</v>
      </c>
    </row>
    <row r="84" spans="1:47" s="470" customFormat="1" ht="14.5" customHeight="1">
      <c r="A84" s="45" t="s">
        <v>62</v>
      </c>
      <c r="B84" s="496">
        <v>5258</v>
      </c>
      <c r="C84" s="497">
        <v>1147</v>
      </c>
      <c r="D84" s="498">
        <v>319</v>
      </c>
      <c r="E84" s="499">
        <f t="shared" si="0"/>
        <v>27.811682650392328</v>
      </c>
      <c r="F84" s="500">
        <v>116</v>
      </c>
      <c r="G84" s="501">
        <f t="shared" si="1"/>
        <v>10.113339145597209</v>
      </c>
      <c r="H84" s="498">
        <v>358</v>
      </c>
      <c r="I84" s="499">
        <f t="shared" si="2"/>
        <v>31.211857018308631</v>
      </c>
      <c r="J84" s="500">
        <v>96</v>
      </c>
      <c r="K84" s="501">
        <f t="shared" si="3"/>
        <v>8.3696599825632081</v>
      </c>
      <c r="L84" s="498">
        <v>32</v>
      </c>
      <c r="M84" s="499">
        <f t="shared" si="4"/>
        <v>2.7898866608544028</v>
      </c>
      <c r="N84" s="500" t="s">
        <v>81</v>
      </c>
      <c r="O84" s="501" t="s">
        <v>81</v>
      </c>
      <c r="P84" s="498" t="s">
        <v>81</v>
      </c>
      <c r="Q84" s="499" t="s">
        <v>81</v>
      </c>
      <c r="R84" s="497">
        <v>2201</v>
      </c>
      <c r="S84" s="498">
        <v>137</v>
      </c>
      <c r="T84" s="499">
        <f t="shared" si="7"/>
        <v>6.2244434348023621</v>
      </c>
      <c r="U84" s="500">
        <v>100</v>
      </c>
      <c r="V84" s="501">
        <f t="shared" si="8"/>
        <v>4.543389368468878</v>
      </c>
      <c r="W84" s="498">
        <v>1151</v>
      </c>
      <c r="X84" s="499">
        <f t="shared" si="9"/>
        <v>52.294411631076784</v>
      </c>
      <c r="Y84" s="500">
        <v>481</v>
      </c>
      <c r="Z84" s="501">
        <f t="shared" si="10"/>
        <v>21.853702862335304</v>
      </c>
      <c r="AA84" s="498">
        <v>166</v>
      </c>
      <c r="AB84" s="516">
        <f t="shared" si="11"/>
        <v>7.5420263516583379</v>
      </c>
      <c r="AC84" s="500" t="s">
        <v>81</v>
      </c>
      <c r="AD84" s="517" t="s">
        <v>81</v>
      </c>
      <c r="AE84" s="498" t="s">
        <v>81</v>
      </c>
      <c r="AF84" s="499" t="s">
        <v>81</v>
      </c>
      <c r="AG84" s="497">
        <v>1910</v>
      </c>
      <c r="AH84" s="498">
        <v>57</v>
      </c>
      <c r="AI84" s="499">
        <f t="shared" si="14"/>
        <v>2.9842931937172779</v>
      </c>
      <c r="AJ84" s="500">
        <v>32</v>
      </c>
      <c r="AK84" s="501">
        <f t="shared" si="15"/>
        <v>1.6753926701570683</v>
      </c>
      <c r="AL84" s="498">
        <v>848</v>
      </c>
      <c r="AM84" s="499">
        <f t="shared" si="16"/>
        <v>44.397905759162306</v>
      </c>
      <c r="AN84" s="500">
        <v>908</v>
      </c>
      <c r="AO84" s="501">
        <f t="shared" si="17"/>
        <v>47.539267015706805</v>
      </c>
      <c r="AP84" s="498">
        <v>53</v>
      </c>
      <c r="AQ84" s="501">
        <f t="shared" si="18"/>
        <v>2.7748691099476441</v>
      </c>
      <c r="AR84" s="498" t="s">
        <v>81</v>
      </c>
      <c r="AS84" s="501" t="s">
        <v>81</v>
      </c>
      <c r="AT84" s="498" t="s">
        <v>81</v>
      </c>
      <c r="AU84" s="518" t="s">
        <v>81</v>
      </c>
    </row>
    <row r="85" spans="1:47" s="470" customFormat="1" ht="14.5" customHeight="1">
      <c r="A85" s="46" t="s">
        <v>63</v>
      </c>
      <c r="B85" s="487">
        <v>10600</v>
      </c>
      <c r="C85" s="488">
        <v>1023</v>
      </c>
      <c r="D85" s="489">
        <v>248</v>
      </c>
      <c r="E85" s="490">
        <f t="shared" si="0"/>
        <v>24.242424242424242</v>
      </c>
      <c r="F85" s="491">
        <v>38</v>
      </c>
      <c r="G85" s="492">
        <f t="shared" si="1"/>
        <v>3.7145650048875858</v>
      </c>
      <c r="H85" s="489">
        <v>205</v>
      </c>
      <c r="I85" s="490">
        <f t="shared" si="2"/>
        <v>20.039100684261975</v>
      </c>
      <c r="J85" s="491">
        <v>136</v>
      </c>
      <c r="K85" s="492">
        <f t="shared" si="3"/>
        <v>13.294232649071358</v>
      </c>
      <c r="L85" s="489">
        <v>44</v>
      </c>
      <c r="M85" s="490">
        <f t="shared" si="4"/>
        <v>4.3010752688172049</v>
      </c>
      <c r="N85" s="491">
        <v>30</v>
      </c>
      <c r="O85" s="492">
        <f t="shared" si="5"/>
        <v>2.9325513196480939</v>
      </c>
      <c r="P85" s="489">
        <v>322</v>
      </c>
      <c r="Q85" s="490">
        <f t="shared" si="6"/>
        <v>31.476050830889541</v>
      </c>
      <c r="R85" s="488">
        <v>6617</v>
      </c>
      <c r="S85" s="489">
        <v>385</v>
      </c>
      <c r="T85" s="490">
        <f t="shared" si="7"/>
        <v>5.8183466827867614</v>
      </c>
      <c r="U85" s="491">
        <v>157</v>
      </c>
      <c r="V85" s="492">
        <f t="shared" si="8"/>
        <v>2.3726764394740822</v>
      </c>
      <c r="W85" s="489">
        <v>1395</v>
      </c>
      <c r="X85" s="490">
        <f t="shared" si="9"/>
        <v>21.082061357110472</v>
      </c>
      <c r="Y85" s="491">
        <v>2375</v>
      </c>
      <c r="Z85" s="492">
        <f t="shared" si="10"/>
        <v>35.892398367840414</v>
      </c>
      <c r="AA85" s="489">
        <v>1144</v>
      </c>
      <c r="AB85" s="493">
        <f t="shared" si="11"/>
        <v>17.288801571709232</v>
      </c>
      <c r="AC85" s="491">
        <v>515</v>
      </c>
      <c r="AD85" s="494">
        <f t="shared" si="12"/>
        <v>7.7829832250264461</v>
      </c>
      <c r="AE85" s="489">
        <v>286</v>
      </c>
      <c r="AF85" s="490">
        <f t="shared" si="13"/>
        <v>4.3222003929273081</v>
      </c>
      <c r="AG85" s="488">
        <v>2960</v>
      </c>
      <c r="AH85" s="489">
        <v>126</v>
      </c>
      <c r="AI85" s="490">
        <f t="shared" si="14"/>
        <v>4.256756756756757</v>
      </c>
      <c r="AJ85" s="491">
        <v>51</v>
      </c>
      <c r="AK85" s="492">
        <f t="shared" si="15"/>
        <v>1.722972972972973</v>
      </c>
      <c r="AL85" s="489">
        <v>925</v>
      </c>
      <c r="AM85" s="490">
        <f t="shared" si="16"/>
        <v>31.25</v>
      </c>
      <c r="AN85" s="491">
        <v>1616</v>
      </c>
      <c r="AO85" s="492">
        <f t="shared" si="17"/>
        <v>54.594594594594589</v>
      </c>
      <c r="AP85" s="489">
        <v>196</v>
      </c>
      <c r="AQ85" s="492">
        <f t="shared" si="18"/>
        <v>6.6216216216216219</v>
      </c>
      <c r="AR85" s="489">
        <v>36</v>
      </c>
      <c r="AS85" s="492">
        <f t="shared" si="19"/>
        <v>1.2162162162162162</v>
      </c>
      <c r="AT85" s="489">
        <v>10</v>
      </c>
      <c r="AU85" s="495">
        <f t="shared" si="20"/>
        <v>0.33783783783783783</v>
      </c>
    </row>
    <row r="86" spans="1:47" s="470" customFormat="1" ht="14.5" customHeight="1">
      <c r="A86" s="45" t="s">
        <v>64</v>
      </c>
      <c r="B86" s="496">
        <v>2499</v>
      </c>
      <c r="C86" s="497">
        <v>199</v>
      </c>
      <c r="D86" s="498">
        <v>33</v>
      </c>
      <c r="E86" s="499">
        <f t="shared" si="0"/>
        <v>16.582914572864322</v>
      </c>
      <c r="F86" s="500">
        <v>25</v>
      </c>
      <c r="G86" s="501">
        <f t="shared" si="1"/>
        <v>12.562814070351758</v>
      </c>
      <c r="H86" s="498">
        <v>56</v>
      </c>
      <c r="I86" s="499">
        <f t="shared" si="2"/>
        <v>28.140703517587941</v>
      </c>
      <c r="J86" s="500">
        <v>23</v>
      </c>
      <c r="K86" s="501">
        <f t="shared" si="3"/>
        <v>11.557788944723619</v>
      </c>
      <c r="L86" s="498">
        <v>11</v>
      </c>
      <c r="M86" s="499">
        <f t="shared" si="4"/>
        <v>5.5276381909547743</v>
      </c>
      <c r="N86" s="500">
        <v>10</v>
      </c>
      <c r="O86" s="501">
        <f t="shared" si="5"/>
        <v>5.025125628140704</v>
      </c>
      <c r="P86" s="498">
        <v>41</v>
      </c>
      <c r="Q86" s="499">
        <f t="shared" si="6"/>
        <v>20.603015075376884</v>
      </c>
      <c r="R86" s="497">
        <v>1406</v>
      </c>
      <c r="S86" s="498">
        <v>88</v>
      </c>
      <c r="T86" s="499">
        <f t="shared" si="7"/>
        <v>6.2588904694167846</v>
      </c>
      <c r="U86" s="500">
        <v>137</v>
      </c>
      <c r="V86" s="501">
        <f t="shared" si="8"/>
        <v>9.743954480796587</v>
      </c>
      <c r="W86" s="498">
        <v>644</v>
      </c>
      <c r="X86" s="499">
        <f t="shared" si="9"/>
        <v>45.803698435277383</v>
      </c>
      <c r="Y86" s="500">
        <v>254</v>
      </c>
      <c r="Z86" s="501">
        <f t="shared" si="10"/>
        <v>18.065433854907539</v>
      </c>
      <c r="AA86" s="498">
        <v>161</v>
      </c>
      <c r="AB86" s="516">
        <f t="shared" si="11"/>
        <v>11.450924608819346</v>
      </c>
      <c r="AC86" s="500">
        <v>74</v>
      </c>
      <c r="AD86" s="517">
        <f t="shared" si="12"/>
        <v>5.2631578947368416</v>
      </c>
      <c r="AE86" s="498">
        <v>48</v>
      </c>
      <c r="AF86" s="516">
        <f t="shared" si="13"/>
        <v>3.4139402560455197</v>
      </c>
      <c r="AG86" s="497">
        <v>894</v>
      </c>
      <c r="AH86" s="498">
        <v>61</v>
      </c>
      <c r="AI86" s="499">
        <f t="shared" si="14"/>
        <v>6.8232662192393736</v>
      </c>
      <c r="AJ86" s="500">
        <v>54</v>
      </c>
      <c r="AK86" s="501">
        <f t="shared" si="15"/>
        <v>6.0402684563758395</v>
      </c>
      <c r="AL86" s="498">
        <v>506</v>
      </c>
      <c r="AM86" s="499">
        <f t="shared" si="16"/>
        <v>56.599552572706934</v>
      </c>
      <c r="AN86" s="500">
        <v>249</v>
      </c>
      <c r="AO86" s="501">
        <f t="shared" si="17"/>
        <v>27.85234899328859</v>
      </c>
      <c r="AP86" s="498">
        <v>17</v>
      </c>
      <c r="AQ86" s="501">
        <f t="shared" si="18"/>
        <v>1.9015659955257269</v>
      </c>
      <c r="AR86" s="498">
        <v>4</v>
      </c>
      <c r="AS86" s="501">
        <f t="shared" si="19"/>
        <v>0.44742729306487694</v>
      </c>
      <c r="AT86" s="498">
        <v>3</v>
      </c>
      <c r="AU86" s="518">
        <f t="shared" si="20"/>
        <v>0.33557046979865773</v>
      </c>
    </row>
    <row r="87" spans="1:47" s="470" customFormat="1" ht="14.5" customHeight="1">
      <c r="A87" s="46" t="s">
        <v>65</v>
      </c>
      <c r="B87" s="487">
        <v>472</v>
      </c>
      <c r="C87" s="488">
        <v>23</v>
      </c>
      <c r="D87" s="489" t="s">
        <v>81</v>
      </c>
      <c r="E87" s="490" t="s">
        <v>81</v>
      </c>
      <c r="F87" s="491">
        <v>7</v>
      </c>
      <c r="G87" s="492">
        <f t="shared" si="1"/>
        <v>30.434782608695656</v>
      </c>
      <c r="H87" s="489" t="s">
        <v>81</v>
      </c>
      <c r="I87" s="490" t="s">
        <v>81</v>
      </c>
      <c r="J87" s="491" t="s">
        <v>81</v>
      </c>
      <c r="K87" s="492" t="s">
        <v>81</v>
      </c>
      <c r="L87" s="489" t="s">
        <v>81</v>
      </c>
      <c r="M87" s="519" t="s">
        <v>81</v>
      </c>
      <c r="N87" s="491" t="s">
        <v>81</v>
      </c>
      <c r="O87" s="492" t="s">
        <v>81</v>
      </c>
      <c r="P87" s="489" t="s">
        <v>81</v>
      </c>
      <c r="Q87" s="490" t="s">
        <v>81</v>
      </c>
      <c r="R87" s="488">
        <v>232</v>
      </c>
      <c r="S87" s="489" t="s">
        <v>81</v>
      </c>
      <c r="T87" s="490" t="s">
        <v>81</v>
      </c>
      <c r="U87" s="491" t="s">
        <v>81</v>
      </c>
      <c r="V87" s="514" t="s">
        <v>81</v>
      </c>
      <c r="W87" s="489">
        <v>68</v>
      </c>
      <c r="X87" s="490">
        <f t="shared" si="9"/>
        <v>29.310344827586203</v>
      </c>
      <c r="Y87" s="491" t="s">
        <v>81</v>
      </c>
      <c r="Z87" s="514" t="s">
        <v>81</v>
      </c>
      <c r="AA87" s="489" t="s">
        <v>81</v>
      </c>
      <c r="AB87" s="520" t="s">
        <v>81</v>
      </c>
      <c r="AC87" s="491" t="s">
        <v>81</v>
      </c>
      <c r="AD87" s="494" t="s">
        <v>81</v>
      </c>
      <c r="AE87" s="489" t="s">
        <v>81</v>
      </c>
      <c r="AF87" s="493" t="s">
        <v>81</v>
      </c>
      <c r="AG87" s="488">
        <v>217</v>
      </c>
      <c r="AH87" s="489" t="s">
        <v>81</v>
      </c>
      <c r="AI87" s="490" t="s">
        <v>81</v>
      </c>
      <c r="AJ87" s="491" t="s">
        <v>81</v>
      </c>
      <c r="AK87" s="514" t="s">
        <v>81</v>
      </c>
      <c r="AL87" s="489">
        <v>90</v>
      </c>
      <c r="AM87" s="490">
        <f t="shared" si="16"/>
        <v>41.474654377880185</v>
      </c>
      <c r="AN87" s="491" t="s">
        <v>81</v>
      </c>
      <c r="AO87" s="514" t="s">
        <v>81</v>
      </c>
      <c r="AP87" s="489" t="s">
        <v>81</v>
      </c>
      <c r="AQ87" s="514" t="s">
        <v>81</v>
      </c>
      <c r="AR87" s="489" t="s">
        <v>81</v>
      </c>
      <c r="AS87" s="514" t="s">
        <v>81</v>
      </c>
      <c r="AT87" s="489" t="s">
        <v>81</v>
      </c>
      <c r="AU87" s="515" t="s">
        <v>81</v>
      </c>
    </row>
    <row r="88" spans="1:47" s="470" customFormat="1" ht="14.5" customHeight="1">
      <c r="A88" s="45" t="s">
        <v>66</v>
      </c>
      <c r="B88" s="496">
        <v>2371</v>
      </c>
      <c r="C88" s="497">
        <v>135</v>
      </c>
      <c r="D88" s="498">
        <v>34</v>
      </c>
      <c r="E88" s="499">
        <f t="shared" si="0"/>
        <v>25.185185185185183</v>
      </c>
      <c r="F88" s="500">
        <v>10</v>
      </c>
      <c r="G88" s="501">
        <f t="shared" si="1"/>
        <v>7.4074074074074066</v>
      </c>
      <c r="H88" s="498">
        <v>28</v>
      </c>
      <c r="I88" s="499">
        <f t="shared" si="2"/>
        <v>20.74074074074074</v>
      </c>
      <c r="J88" s="500">
        <v>26</v>
      </c>
      <c r="K88" s="501">
        <f t="shared" si="3"/>
        <v>19.25925925925926</v>
      </c>
      <c r="L88" s="498">
        <v>11</v>
      </c>
      <c r="M88" s="499">
        <f t="shared" si="4"/>
        <v>8.1481481481481488</v>
      </c>
      <c r="N88" s="500">
        <v>12</v>
      </c>
      <c r="O88" s="501">
        <f t="shared" si="5"/>
        <v>8.8888888888888893</v>
      </c>
      <c r="P88" s="498">
        <v>14</v>
      </c>
      <c r="Q88" s="499">
        <f t="shared" si="6"/>
        <v>10.37037037037037</v>
      </c>
      <c r="R88" s="497">
        <v>996</v>
      </c>
      <c r="S88" s="502">
        <v>51</v>
      </c>
      <c r="T88" s="503">
        <f t="shared" si="7"/>
        <v>5.1204819277108431</v>
      </c>
      <c r="U88" s="504">
        <v>33</v>
      </c>
      <c r="V88" s="505">
        <f t="shared" si="8"/>
        <v>3.3132530120481931</v>
      </c>
      <c r="W88" s="502">
        <v>96</v>
      </c>
      <c r="X88" s="503">
        <f t="shared" si="9"/>
        <v>9.6385542168674707</v>
      </c>
      <c r="Y88" s="504">
        <v>375</v>
      </c>
      <c r="Z88" s="505">
        <f t="shared" si="10"/>
        <v>37.650602409638559</v>
      </c>
      <c r="AA88" s="502">
        <v>269</v>
      </c>
      <c r="AB88" s="506">
        <f t="shared" si="11"/>
        <v>27.00803212851406</v>
      </c>
      <c r="AC88" s="504">
        <v>106</v>
      </c>
      <c r="AD88" s="507">
        <f t="shared" si="12"/>
        <v>10.642570281124499</v>
      </c>
      <c r="AE88" s="502">
        <v>66</v>
      </c>
      <c r="AF88" s="503">
        <f t="shared" si="13"/>
        <v>6.6265060240963862</v>
      </c>
      <c r="AG88" s="513">
        <v>1240</v>
      </c>
      <c r="AH88" s="502">
        <v>23</v>
      </c>
      <c r="AI88" s="503">
        <f t="shared" si="14"/>
        <v>1.8548387096774193</v>
      </c>
      <c r="AJ88" s="504">
        <v>16</v>
      </c>
      <c r="AK88" s="505">
        <f t="shared" si="15"/>
        <v>1.2903225806451613</v>
      </c>
      <c r="AL88" s="502">
        <v>163</v>
      </c>
      <c r="AM88" s="503">
        <f t="shared" si="16"/>
        <v>13.14516129032258</v>
      </c>
      <c r="AN88" s="504">
        <v>665</v>
      </c>
      <c r="AO88" s="505">
        <f t="shared" si="17"/>
        <v>53.629032258064512</v>
      </c>
      <c r="AP88" s="502">
        <v>306</v>
      </c>
      <c r="AQ88" s="505">
        <f t="shared" si="18"/>
        <v>24.677419354838708</v>
      </c>
      <c r="AR88" s="502">
        <v>48</v>
      </c>
      <c r="AS88" s="505">
        <f t="shared" si="19"/>
        <v>3.870967741935484</v>
      </c>
      <c r="AT88" s="502">
        <v>16</v>
      </c>
      <c r="AU88" s="508">
        <f t="shared" si="20"/>
        <v>1.2903225806451613</v>
      </c>
    </row>
    <row r="89" spans="1:47" s="470" customFormat="1" ht="14.5" customHeight="1">
      <c r="A89" s="46" t="s">
        <v>67</v>
      </c>
      <c r="B89" s="487">
        <v>1418</v>
      </c>
      <c r="C89" s="488">
        <v>126</v>
      </c>
      <c r="D89" s="489">
        <v>9</v>
      </c>
      <c r="E89" s="490">
        <f t="shared" si="0"/>
        <v>7.1428571428571423</v>
      </c>
      <c r="F89" s="491">
        <v>11</v>
      </c>
      <c r="G89" s="492">
        <f t="shared" si="1"/>
        <v>8.7301587301587293</v>
      </c>
      <c r="H89" s="489">
        <v>56</v>
      </c>
      <c r="I89" s="490">
        <f t="shared" si="2"/>
        <v>44.444444444444443</v>
      </c>
      <c r="J89" s="491">
        <v>25</v>
      </c>
      <c r="K89" s="492">
        <f t="shared" si="3"/>
        <v>19.841269841269842</v>
      </c>
      <c r="L89" s="489">
        <v>12</v>
      </c>
      <c r="M89" s="490">
        <f t="shared" si="4"/>
        <v>9.5238095238095237</v>
      </c>
      <c r="N89" s="491" t="s">
        <v>81</v>
      </c>
      <c r="O89" s="492" t="s">
        <v>81</v>
      </c>
      <c r="P89" s="489" t="s">
        <v>81</v>
      </c>
      <c r="Q89" s="490" t="s">
        <v>81</v>
      </c>
      <c r="R89" s="488">
        <v>729</v>
      </c>
      <c r="S89" s="489">
        <v>22</v>
      </c>
      <c r="T89" s="490">
        <f t="shared" si="7"/>
        <v>3.017832647462277</v>
      </c>
      <c r="U89" s="491">
        <v>55</v>
      </c>
      <c r="V89" s="492">
        <f t="shared" si="8"/>
        <v>7.544581618655692</v>
      </c>
      <c r="W89" s="489">
        <v>369</v>
      </c>
      <c r="X89" s="490">
        <f t="shared" si="9"/>
        <v>50.617283950617285</v>
      </c>
      <c r="Y89" s="491">
        <v>174</v>
      </c>
      <c r="Z89" s="492">
        <f t="shared" si="10"/>
        <v>23.868312757201647</v>
      </c>
      <c r="AA89" s="489">
        <v>67</v>
      </c>
      <c r="AB89" s="493">
        <f t="shared" si="11"/>
        <v>9.1906721536351164</v>
      </c>
      <c r="AC89" s="491" t="s">
        <v>81</v>
      </c>
      <c r="AD89" s="494" t="s">
        <v>81</v>
      </c>
      <c r="AE89" s="489" t="s">
        <v>81</v>
      </c>
      <c r="AF89" s="490" t="s">
        <v>81</v>
      </c>
      <c r="AG89" s="488">
        <v>563</v>
      </c>
      <c r="AH89" s="489">
        <v>7</v>
      </c>
      <c r="AI89" s="490">
        <f t="shared" si="14"/>
        <v>1.2433392539964476</v>
      </c>
      <c r="AJ89" s="491">
        <v>20</v>
      </c>
      <c r="AK89" s="492">
        <f t="shared" si="15"/>
        <v>3.5523978685612785</v>
      </c>
      <c r="AL89" s="489">
        <v>302</v>
      </c>
      <c r="AM89" s="490">
        <f t="shared" si="16"/>
        <v>53.641207815275315</v>
      </c>
      <c r="AN89" s="491">
        <v>193</v>
      </c>
      <c r="AO89" s="492">
        <f t="shared" si="17"/>
        <v>34.280639431616336</v>
      </c>
      <c r="AP89" s="489">
        <v>34</v>
      </c>
      <c r="AQ89" s="492">
        <f t="shared" si="18"/>
        <v>6.0390763765541742</v>
      </c>
      <c r="AR89" s="489" t="s">
        <v>81</v>
      </c>
      <c r="AS89" s="492" t="s">
        <v>81</v>
      </c>
      <c r="AT89" s="489" t="s">
        <v>81</v>
      </c>
      <c r="AU89" s="495" t="s">
        <v>81</v>
      </c>
    </row>
    <row r="90" spans="1:47" s="470" customFormat="1" ht="14.5" customHeight="1">
      <c r="A90" s="47" t="s">
        <v>68</v>
      </c>
      <c r="B90" s="496">
        <v>1792</v>
      </c>
      <c r="C90" s="521">
        <v>292</v>
      </c>
      <c r="D90" s="522">
        <v>72</v>
      </c>
      <c r="E90" s="499">
        <f t="shared" si="0"/>
        <v>24.657534246575342</v>
      </c>
      <c r="F90" s="523">
        <v>4</v>
      </c>
      <c r="G90" s="501">
        <f t="shared" si="1"/>
        <v>1.3698630136986301</v>
      </c>
      <c r="H90" s="522">
        <v>67</v>
      </c>
      <c r="I90" s="499">
        <f t="shared" si="2"/>
        <v>22.945205479452056</v>
      </c>
      <c r="J90" s="523">
        <v>66</v>
      </c>
      <c r="K90" s="501">
        <f t="shared" si="3"/>
        <v>22.602739726027394</v>
      </c>
      <c r="L90" s="522">
        <v>21</v>
      </c>
      <c r="M90" s="499">
        <f t="shared" si="4"/>
        <v>7.1917808219178081</v>
      </c>
      <c r="N90" s="523">
        <v>5</v>
      </c>
      <c r="O90" s="501">
        <f t="shared" si="5"/>
        <v>1.7123287671232876</v>
      </c>
      <c r="P90" s="522">
        <v>57</v>
      </c>
      <c r="Q90" s="499">
        <f t="shared" si="6"/>
        <v>19.520547945205479</v>
      </c>
      <c r="R90" s="521">
        <v>876</v>
      </c>
      <c r="S90" s="522">
        <v>42</v>
      </c>
      <c r="T90" s="499">
        <f t="shared" si="7"/>
        <v>4.7945205479452051</v>
      </c>
      <c r="U90" s="523">
        <v>16</v>
      </c>
      <c r="V90" s="501">
        <f t="shared" si="8"/>
        <v>1.8264840182648401</v>
      </c>
      <c r="W90" s="522">
        <v>136</v>
      </c>
      <c r="X90" s="499">
        <f t="shared" si="9"/>
        <v>15.52511415525114</v>
      </c>
      <c r="Y90" s="523">
        <v>418</v>
      </c>
      <c r="Z90" s="501">
        <f t="shared" si="10"/>
        <v>47.716894977168948</v>
      </c>
      <c r="AA90" s="522">
        <v>175</v>
      </c>
      <c r="AB90" s="516">
        <f t="shared" si="11"/>
        <v>19.977168949771691</v>
      </c>
      <c r="AC90" s="523">
        <v>58</v>
      </c>
      <c r="AD90" s="517">
        <f t="shared" si="12"/>
        <v>6.6210045662100452</v>
      </c>
      <c r="AE90" s="522">
        <v>31</v>
      </c>
      <c r="AF90" s="499">
        <f t="shared" si="13"/>
        <v>3.5388127853881275</v>
      </c>
      <c r="AG90" s="521">
        <v>624</v>
      </c>
      <c r="AH90" s="522">
        <v>15</v>
      </c>
      <c r="AI90" s="499">
        <f t="shared" si="14"/>
        <v>2.4038461538461542</v>
      </c>
      <c r="AJ90" s="523">
        <v>20</v>
      </c>
      <c r="AK90" s="501">
        <f t="shared" si="15"/>
        <v>3.2051282051282048</v>
      </c>
      <c r="AL90" s="522">
        <v>171</v>
      </c>
      <c r="AM90" s="499">
        <f t="shared" si="16"/>
        <v>27.403846153846157</v>
      </c>
      <c r="AN90" s="523">
        <v>338</v>
      </c>
      <c r="AO90" s="501">
        <f t="shared" si="17"/>
        <v>54.166666666666664</v>
      </c>
      <c r="AP90" s="522">
        <v>66</v>
      </c>
      <c r="AQ90" s="501">
        <f t="shared" si="18"/>
        <v>10.576923076923077</v>
      </c>
      <c r="AR90" s="522">
        <v>11</v>
      </c>
      <c r="AS90" s="501">
        <f t="shared" si="19"/>
        <v>1.7628205128205128</v>
      </c>
      <c r="AT90" s="522">
        <v>3</v>
      </c>
      <c r="AU90" s="518">
        <f t="shared" si="20"/>
        <v>0.48076923076923078</v>
      </c>
    </row>
    <row r="91" spans="1:47" s="470" customFormat="1" ht="14.5" customHeight="1" thickBot="1">
      <c r="A91" s="46" t="s">
        <v>69</v>
      </c>
      <c r="B91" s="487">
        <v>1342</v>
      </c>
      <c r="C91" s="488">
        <v>131</v>
      </c>
      <c r="D91" s="489" t="s">
        <v>81</v>
      </c>
      <c r="E91" s="490" t="s">
        <v>81</v>
      </c>
      <c r="F91" s="491">
        <v>14</v>
      </c>
      <c r="G91" s="492">
        <f t="shared" si="1"/>
        <v>10.687022900763358</v>
      </c>
      <c r="H91" s="489">
        <v>38</v>
      </c>
      <c r="I91" s="490">
        <f t="shared" si="2"/>
        <v>29.007633587786259</v>
      </c>
      <c r="J91" s="491">
        <v>45</v>
      </c>
      <c r="K91" s="492">
        <f t="shared" si="3"/>
        <v>34.351145038167942</v>
      </c>
      <c r="L91" s="489">
        <v>18</v>
      </c>
      <c r="M91" s="490">
        <f t="shared" si="4"/>
        <v>13.740458015267176</v>
      </c>
      <c r="N91" s="491" t="s">
        <v>81</v>
      </c>
      <c r="O91" s="492" t="s">
        <v>81</v>
      </c>
      <c r="P91" s="489" t="s">
        <v>81</v>
      </c>
      <c r="Q91" s="490" t="s">
        <v>81</v>
      </c>
      <c r="R91" s="524">
        <v>780</v>
      </c>
      <c r="S91" s="525" t="s">
        <v>81</v>
      </c>
      <c r="T91" s="526" t="s">
        <v>81</v>
      </c>
      <c r="U91" s="527">
        <v>13</v>
      </c>
      <c r="V91" s="528">
        <f t="shared" si="8"/>
        <v>1.6666666666666667</v>
      </c>
      <c r="W91" s="525">
        <v>168</v>
      </c>
      <c r="X91" s="526">
        <f t="shared" si="9"/>
        <v>21.53846153846154</v>
      </c>
      <c r="Y91" s="527">
        <v>446</v>
      </c>
      <c r="Z91" s="528">
        <f t="shared" si="10"/>
        <v>57.179487179487175</v>
      </c>
      <c r="AA91" s="525">
        <v>109</v>
      </c>
      <c r="AB91" s="529">
        <f t="shared" si="11"/>
        <v>13.974358974358974</v>
      </c>
      <c r="AC91" s="527" t="s">
        <v>81</v>
      </c>
      <c r="AD91" s="530" t="s">
        <v>81</v>
      </c>
      <c r="AE91" s="525" t="s">
        <v>81</v>
      </c>
      <c r="AF91" s="529" t="s">
        <v>81</v>
      </c>
      <c r="AG91" s="488">
        <v>431</v>
      </c>
      <c r="AH91" s="489" t="s">
        <v>81</v>
      </c>
      <c r="AI91" s="490" t="s">
        <v>81</v>
      </c>
      <c r="AJ91" s="491">
        <v>3</v>
      </c>
      <c r="AK91" s="492">
        <f t="shared" si="15"/>
        <v>0.6960556844547563</v>
      </c>
      <c r="AL91" s="489">
        <v>111</v>
      </c>
      <c r="AM91" s="490">
        <f t="shared" si="16"/>
        <v>25.754060324825982</v>
      </c>
      <c r="AN91" s="491">
        <v>255</v>
      </c>
      <c r="AO91" s="492">
        <f t="shared" si="17"/>
        <v>59.164733178654295</v>
      </c>
      <c r="AP91" s="489">
        <v>49</v>
      </c>
      <c r="AQ91" s="492">
        <f t="shared" si="18"/>
        <v>11.36890951276102</v>
      </c>
      <c r="AR91" s="489" t="s">
        <v>81</v>
      </c>
      <c r="AS91" s="514" t="s">
        <v>81</v>
      </c>
      <c r="AT91" s="489" t="s">
        <v>81</v>
      </c>
      <c r="AU91" s="515" t="s">
        <v>81</v>
      </c>
    </row>
    <row r="92" spans="1:47" s="470" customFormat="1" ht="14.5" customHeight="1">
      <c r="A92" s="48" t="s">
        <v>82</v>
      </c>
      <c r="B92" s="531">
        <v>44942</v>
      </c>
      <c r="C92" s="428">
        <v>7819</v>
      </c>
      <c r="D92" s="532">
        <v>1394</v>
      </c>
      <c r="E92" s="533">
        <f t="shared" si="0"/>
        <v>17.828366798823378</v>
      </c>
      <c r="F92" s="534">
        <v>1274</v>
      </c>
      <c r="G92" s="535">
        <f t="shared" si="1"/>
        <v>16.293643688451208</v>
      </c>
      <c r="H92" s="532">
        <v>2373</v>
      </c>
      <c r="I92" s="533">
        <f t="shared" si="2"/>
        <v>30.349149507609667</v>
      </c>
      <c r="J92" s="534">
        <v>868</v>
      </c>
      <c r="K92" s="535">
        <f t="shared" si="3"/>
        <v>11.101163831692032</v>
      </c>
      <c r="L92" s="532">
        <v>386</v>
      </c>
      <c r="M92" s="533">
        <f t="shared" si="4"/>
        <v>4.9366926716971484</v>
      </c>
      <c r="N92" s="534">
        <v>290</v>
      </c>
      <c r="O92" s="535">
        <f t="shared" si="5"/>
        <v>3.7089141833994117</v>
      </c>
      <c r="P92" s="532">
        <v>1234</v>
      </c>
      <c r="Q92" s="533">
        <f t="shared" si="6"/>
        <v>15.782069318327153</v>
      </c>
      <c r="R92" s="428">
        <v>23829</v>
      </c>
      <c r="S92" s="532">
        <v>1249</v>
      </c>
      <c r="T92" s="533">
        <f t="shared" si="7"/>
        <v>5.2415124428217723</v>
      </c>
      <c r="U92" s="534">
        <v>3555</v>
      </c>
      <c r="V92" s="535">
        <f t="shared" si="8"/>
        <v>14.918796424524739</v>
      </c>
      <c r="W92" s="532">
        <v>7880</v>
      </c>
      <c r="X92" s="533">
        <f t="shared" si="9"/>
        <v>33.068949599227828</v>
      </c>
      <c r="Y92" s="534">
        <v>6202</v>
      </c>
      <c r="Z92" s="535">
        <f t="shared" si="10"/>
        <v>26.027109824163837</v>
      </c>
      <c r="AA92" s="532">
        <v>2849</v>
      </c>
      <c r="AB92" s="536">
        <f t="shared" si="11"/>
        <v>11.956019975659911</v>
      </c>
      <c r="AC92" s="534">
        <v>1316</v>
      </c>
      <c r="AD92" s="537">
        <f t="shared" si="12"/>
        <v>5.5226824457593686</v>
      </c>
      <c r="AE92" s="532">
        <v>788</v>
      </c>
      <c r="AF92" s="533">
        <f t="shared" si="13"/>
        <v>3.3068949599227833</v>
      </c>
      <c r="AG92" s="428">
        <v>13294</v>
      </c>
      <c r="AH92" s="532">
        <v>412</v>
      </c>
      <c r="AI92" s="533">
        <f t="shared" si="14"/>
        <v>3.0991424702873478</v>
      </c>
      <c r="AJ92" s="534">
        <v>1595</v>
      </c>
      <c r="AK92" s="535">
        <f t="shared" si="15"/>
        <v>11.997893786670678</v>
      </c>
      <c r="AL92" s="532">
        <v>5428</v>
      </c>
      <c r="AM92" s="533">
        <f t="shared" si="16"/>
        <v>40.830449826989614</v>
      </c>
      <c r="AN92" s="534">
        <v>4880</v>
      </c>
      <c r="AO92" s="535">
        <f t="shared" si="17"/>
        <v>36.708289453888973</v>
      </c>
      <c r="AP92" s="532">
        <v>794</v>
      </c>
      <c r="AQ92" s="535">
        <f t="shared" si="18"/>
        <v>5.9726192267188205</v>
      </c>
      <c r="AR92" s="532">
        <v>148</v>
      </c>
      <c r="AS92" s="535">
        <f t="shared" si="19"/>
        <v>1.113284188355649</v>
      </c>
      <c r="AT92" s="532">
        <v>37</v>
      </c>
      <c r="AU92" s="538">
        <f t="shared" si="20"/>
        <v>0.27832104708891225</v>
      </c>
    </row>
    <row r="93" spans="1:47" s="470" customFormat="1" ht="14.5" customHeight="1">
      <c r="A93" s="49" t="s">
        <v>71</v>
      </c>
      <c r="B93" s="539">
        <v>10480</v>
      </c>
      <c r="C93" s="431">
        <v>1541</v>
      </c>
      <c r="D93" s="540">
        <v>460</v>
      </c>
      <c r="E93" s="541">
        <f t="shared" si="0"/>
        <v>29.850746268656714</v>
      </c>
      <c r="F93" s="542">
        <v>127</v>
      </c>
      <c r="G93" s="543">
        <f t="shared" si="1"/>
        <v>8.2414016872160936</v>
      </c>
      <c r="H93" s="540">
        <v>361</v>
      </c>
      <c r="I93" s="541">
        <f t="shared" si="2"/>
        <v>23.426346528228422</v>
      </c>
      <c r="J93" s="542">
        <v>210</v>
      </c>
      <c r="K93" s="543">
        <f t="shared" si="3"/>
        <v>13.6275146009085</v>
      </c>
      <c r="L93" s="540">
        <v>99</v>
      </c>
      <c r="M93" s="541">
        <f t="shared" si="4"/>
        <v>6.424399740428294</v>
      </c>
      <c r="N93" s="542">
        <v>66</v>
      </c>
      <c r="O93" s="543">
        <f t="shared" si="5"/>
        <v>4.2829331602855287</v>
      </c>
      <c r="P93" s="540">
        <v>218</v>
      </c>
      <c r="Q93" s="541">
        <f t="shared" si="6"/>
        <v>14.146658014276445</v>
      </c>
      <c r="R93" s="431">
        <v>4739</v>
      </c>
      <c r="S93" s="540">
        <v>298</v>
      </c>
      <c r="T93" s="541">
        <f t="shared" si="7"/>
        <v>6.2882464654990509</v>
      </c>
      <c r="U93" s="542">
        <v>278</v>
      </c>
      <c r="V93" s="543">
        <f t="shared" si="8"/>
        <v>5.8662165013715972</v>
      </c>
      <c r="W93" s="540">
        <v>1359</v>
      </c>
      <c r="X93" s="541">
        <f t="shared" si="9"/>
        <v>28.676936062460435</v>
      </c>
      <c r="Y93" s="542">
        <v>1498</v>
      </c>
      <c r="Z93" s="543">
        <f t="shared" si="10"/>
        <v>31.610044313146236</v>
      </c>
      <c r="AA93" s="540">
        <v>748</v>
      </c>
      <c r="AB93" s="544">
        <f t="shared" si="11"/>
        <v>15.783920658366743</v>
      </c>
      <c r="AC93" s="542">
        <v>306</v>
      </c>
      <c r="AD93" s="545">
        <f t="shared" si="12"/>
        <v>6.4570584511500311</v>
      </c>
      <c r="AE93" s="540">
        <v>252</v>
      </c>
      <c r="AF93" s="541">
        <f t="shared" si="13"/>
        <v>5.3175775480059082</v>
      </c>
      <c r="AG93" s="431">
        <v>4200</v>
      </c>
      <c r="AH93" s="540">
        <v>111</v>
      </c>
      <c r="AI93" s="541">
        <f t="shared" si="14"/>
        <v>2.6428571428571428</v>
      </c>
      <c r="AJ93" s="542">
        <v>195</v>
      </c>
      <c r="AK93" s="543">
        <f t="shared" si="15"/>
        <v>4.6428571428571432</v>
      </c>
      <c r="AL93" s="540">
        <v>1504</v>
      </c>
      <c r="AM93" s="541">
        <f t="shared" si="16"/>
        <v>35.80952380952381</v>
      </c>
      <c r="AN93" s="542">
        <v>1763</v>
      </c>
      <c r="AO93" s="543">
        <f t="shared" si="17"/>
        <v>41.976190476190482</v>
      </c>
      <c r="AP93" s="540">
        <v>513</v>
      </c>
      <c r="AQ93" s="543">
        <f t="shared" si="18"/>
        <v>12.214285714285714</v>
      </c>
      <c r="AR93" s="540">
        <v>87</v>
      </c>
      <c r="AS93" s="543">
        <f t="shared" si="19"/>
        <v>2.0714285714285712</v>
      </c>
      <c r="AT93" s="540">
        <v>27</v>
      </c>
      <c r="AU93" s="546">
        <f t="shared" si="20"/>
        <v>0.64285714285714279</v>
      </c>
    </row>
    <row r="94" spans="1:47" s="470" customFormat="1" ht="14.5" customHeight="1">
      <c r="A94" s="547" t="s">
        <v>72</v>
      </c>
      <c r="B94" s="548">
        <v>55422</v>
      </c>
      <c r="C94" s="549">
        <v>9360</v>
      </c>
      <c r="D94" s="550">
        <v>1854</v>
      </c>
      <c r="E94" s="551">
        <f t="shared" si="0"/>
        <v>19.807692307692307</v>
      </c>
      <c r="F94" s="552">
        <v>1401</v>
      </c>
      <c r="G94" s="553">
        <f t="shared" si="1"/>
        <v>14.967948717948717</v>
      </c>
      <c r="H94" s="550">
        <v>2734</v>
      </c>
      <c r="I94" s="551">
        <f t="shared" si="2"/>
        <v>29.20940170940171</v>
      </c>
      <c r="J94" s="552">
        <v>1078</v>
      </c>
      <c r="K94" s="553">
        <f t="shared" si="3"/>
        <v>11.517094017094017</v>
      </c>
      <c r="L94" s="550">
        <v>485</v>
      </c>
      <c r="M94" s="551">
        <f t="shared" si="4"/>
        <v>5.1816239316239319</v>
      </c>
      <c r="N94" s="552">
        <v>356</v>
      </c>
      <c r="O94" s="553">
        <f t="shared" si="5"/>
        <v>3.8034188034188032</v>
      </c>
      <c r="P94" s="550">
        <v>1452</v>
      </c>
      <c r="Q94" s="551">
        <f t="shared" si="6"/>
        <v>15.512820512820513</v>
      </c>
      <c r="R94" s="549">
        <v>28568</v>
      </c>
      <c r="S94" s="550">
        <v>1547</v>
      </c>
      <c r="T94" s="551">
        <f t="shared" si="7"/>
        <v>5.4151498179781568</v>
      </c>
      <c r="U94" s="552">
        <v>3833</v>
      </c>
      <c r="V94" s="553">
        <f t="shared" si="8"/>
        <v>13.417110053206386</v>
      </c>
      <c r="W94" s="550">
        <v>9239</v>
      </c>
      <c r="X94" s="551">
        <f t="shared" si="9"/>
        <v>32.340380845701482</v>
      </c>
      <c r="Y94" s="552">
        <v>7700</v>
      </c>
      <c r="Z94" s="553">
        <f t="shared" si="10"/>
        <v>26.953234388126575</v>
      </c>
      <c r="AA94" s="550">
        <v>3597</v>
      </c>
      <c r="AB94" s="554">
        <f t="shared" si="11"/>
        <v>12.591010921310557</v>
      </c>
      <c r="AC94" s="552">
        <v>1622</v>
      </c>
      <c r="AD94" s="555">
        <f t="shared" si="12"/>
        <v>5.6776813217586115</v>
      </c>
      <c r="AE94" s="550">
        <v>1030</v>
      </c>
      <c r="AF94" s="551">
        <f t="shared" si="13"/>
        <v>3.60543265191823</v>
      </c>
      <c r="AG94" s="549">
        <v>17494</v>
      </c>
      <c r="AH94" s="550">
        <v>523</v>
      </c>
      <c r="AI94" s="551">
        <f t="shared" si="14"/>
        <v>2.9895964330627645</v>
      </c>
      <c r="AJ94" s="552">
        <v>1790</v>
      </c>
      <c r="AK94" s="553">
        <f t="shared" si="15"/>
        <v>10.232079570138334</v>
      </c>
      <c r="AL94" s="550">
        <v>6932</v>
      </c>
      <c r="AM94" s="551">
        <f t="shared" si="16"/>
        <v>39.625014290613926</v>
      </c>
      <c r="AN94" s="552">
        <v>6643</v>
      </c>
      <c r="AO94" s="553">
        <f t="shared" si="17"/>
        <v>37.973019320910026</v>
      </c>
      <c r="AP94" s="550">
        <v>1307</v>
      </c>
      <c r="AQ94" s="553">
        <f t="shared" si="18"/>
        <v>7.4711329598719569</v>
      </c>
      <c r="AR94" s="550">
        <v>235</v>
      </c>
      <c r="AS94" s="553">
        <f t="shared" si="19"/>
        <v>1.3433177089287756</v>
      </c>
      <c r="AT94" s="550">
        <v>64</v>
      </c>
      <c r="AU94" s="556">
        <f t="shared" si="20"/>
        <v>0.3658397164742197</v>
      </c>
    </row>
    <row r="95" spans="1:47" s="470" customFormat="1" ht="14.5" customHeight="1">
      <c r="A95" s="1208" t="s">
        <v>404</v>
      </c>
      <c r="B95" s="1208"/>
      <c r="C95" s="1208"/>
      <c r="D95" s="1208"/>
      <c r="E95" s="1208"/>
      <c r="F95" s="1208"/>
      <c r="G95" s="1208"/>
      <c r="H95" s="1208"/>
      <c r="I95" s="1208"/>
      <c r="J95" s="1208"/>
      <c r="K95" s="1208"/>
      <c r="L95" s="1208"/>
      <c r="M95" s="1208"/>
      <c r="N95" s="1208"/>
      <c r="O95" s="1208"/>
      <c r="P95" s="1208"/>
      <c r="Q95" s="1208"/>
      <c r="R95" s="1208"/>
      <c r="S95" s="1208"/>
      <c r="T95" s="1208"/>
      <c r="U95" s="1208"/>
      <c r="V95" s="1208"/>
      <c r="W95" s="1208"/>
      <c r="X95" s="1208"/>
      <c r="Y95" s="1208"/>
      <c r="Z95" s="1208"/>
      <c r="AA95" s="1208"/>
      <c r="AB95" s="1208"/>
      <c r="AC95" s="1208"/>
      <c r="AD95" s="1208"/>
      <c r="AE95" s="1208"/>
      <c r="AF95" s="1208"/>
      <c r="AG95" s="1208"/>
      <c r="AH95" s="1208"/>
      <c r="AI95" s="1208"/>
      <c r="AJ95" s="1208"/>
      <c r="AK95" s="1208"/>
      <c r="AL95" s="1208"/>
      <c r="AM95" s="1208"/>
      <c r="AN95" s="1208"/>
      <c r="AO95" s="1208"/>
      <c r="AP95" s="1208"/>
      <c r="AQ95" s="1208"/>
      <c r="AR95" s="1208"/>
      <c r="AS95" s="1208"/>
      <c r="AT95" s="1208"/>
      <c r="AU95" s="1208"/>
    </row>
    <row r="96" spans="1:47" s="470" customFormat="1" ht="14.5" customHeight="1">
      <c r="A96" s="1219" t="s">
        <v>403</v>
      </c>
      <c r="B96" s="1219"/>
      <c r="C96" s="1219"/>
      <c r="D96" s="1219"/>
      <c r="E96" s="1219"/>
      <c r="F96" s="1219"/>
      <c r="G96" s="1219"/>
      <c r="H96" s="1219"/>
      <c r="I96" s="1219"/>
      <c r="J96" s="1219"/>
      <c r="K96" s="1219"/>
      <c r="L96" s="1219"/>
      <c r="M96" s="1219"/>
      <c r="N96" s="1219"/>
      <c r="O96" s="1219"/>
      <c r="P96" s="1219"/>
      <c r="Q96" s="1219"/>
      <c r="R96" s="1219"/>
      <c r="S96" s="1219"/>
      <c r="T96" s="1219"/>
      <c r="U96" s="1219"/>
      <c r="V96" s="1219"/>
      <c r="W96" s="1219"/>
      <c r="X96" s="1219"/>
      <c r="Y96" s="1219"/>
      <c r="Z96" s="1219"/>
      <c r="AA96" s="1219"/>
      <c r="AB96" s="1219"/>
      <c r="AC96" s="1219"/>
      <c r="AD96" s="1219"/>
      <c r="AE96" s="1219"/>
      <c r="AF96" s="1219"/>
      <c r="AG96" s="1219"/>
      <c r="AH96" s="1219"/>
      <c r="AI96" s="1219"/>
      <c r="AJ96" s="1219"/>
      <c r="AK96" s="1219"/>
      <c r="AL96" s="1219"/>
      <c r="AM96" s="1219"/>
      <c r="AN96" s="1219"/>
      <c r="AO96" s="1219"/>
      <c r="AP96" s="1219"/>
      <c r="AQ96" s="1219"/>
      <c r="AR96" s="1219"/>
      <c r="AS96" s="1219"/>
      <c r="AT96" s="1219"/>
      <c r="AU96" s="1219"/>
    </row>
    <row r="97" spans="1:47" s="470" customFormat="1" ht="14.5" customHeight="1">
      <c r="A97" s="1219" t="s">
        <v>449</v>
      </c>
      <c r="B97" s="1219"/>
      <c r="C97" s="1219"/>
      <c r="D97" s="1219"/>
      <c r="E97" s="1219"/>
      <c r="F97" s="1219"/>
      <c r="G97" s="1219"/>
      <c r="H97" s="1219"/>
      <c r="I97" s="1219"/>
      <c r="J97" s="1219"/>
      <c r="K97" s="1219"/>
      <c r="L97" s="1219"/>
      <c r="M97" s="1219"/>
      <c r="N97" s="1219"/>
      <c r="O97" s="1219"/>
      <c r="P97" s="1219"/>
      <c r="Q97" s="1219"/>
      <c r="R97" s="1219"/>
      <c r="S97" s="1219"/>
      <c r="T97" s="1219"/>
      <c r="U97" s="1219"/>
      <c r="V97" s="1219"/>
      <c r="W97" s="1219"/>
      <c r="X97" s="1219"/>
      <c r="Y97" s="1219"/>
      <c r="Z97" s="1219"/>
      <c r="AA97" s="1219"/>
      <c r="AB97" s="1219"/>
      <c r="AC97" s="1219"/>
      <c r="AD97" s="1219"/>
      <c r="AE97" s="1219"/>
      <c r="AF97" s="1219"/>
      <c r="AG97" s="1219"/>
      <c r="AH97" s="1219"/>
      <c r="AI97" s="1219"/>
      <c r="AJ97" s="1219"/>
      <c r="AK97" s="1219"/>
      <c r="AL97" s="1219"/>
      <c r="AM97" s="1219"/>
      <c r="AN97" s="1219"/>
      <c r="AO97" s="1219"/>
      <c r="AP97" s="1219"/>
      <c r="AQ97" s="1219"/>
      <c r="AR97" s="1219"/>
      <c r="AS97" s="1219"/>
      <c r="AT97" s="1219"/>
      <c r="AU97" s="1219"/>
    </row>
    <row r="98" spans="1:47" s="470" customFormat="1" ht="14.5" customHeight="1">
      <c r="A98" s="443"/>
    </row>
    <row r="99" spans="1:47" s="470" customFormat="1" ht="25" customHeight="1">
      <c r="A99" s="1223">
        <v>2021</v>
      </c>
      <c r="B99" s="1224"/>
      <c r="C99" s="1224"/>
      <c r="D99" s="1224"/>
      <c r="E99" s="1224"/>
      <c r="F99" s="1224"/>
      <c r="G99" s="1224"/>
      <c r="H99" s="1224"/>
      <c r="I99" s="1224"/>
      <c r="J99" s="1224"/>
      <c r="K99" s="1224"/>
      <c r="L99" s="1224"/>
      <c r="M99" s="1224"/>
      <c r="N99" s="1224"/>
      <c r="O99" s="1224"/>
      <c r="P99" s="1224"/>
      <c r="Q99" s="1224"/>
      <c r="R99" s="1224"/>
      <c r="S99" s="1224"/>
      <c r="T99" s="1224"/>
      <c r="U99" s="1224"/>
      <c r="V99" s="1224"/>
      <c r="W99" s="1224"/>
      <c r="X99" s="1224"/>
      <c r="Y99" s="1224"/>
      <c r="Z99" s="1224"/>
      <c r="AA99" s="1224"/>
      <c r="AB99" s="1224"/>
      <c r="AC99" s="1224"/>
      <c r="AD99" s="1224"/>
      <c r="AE99" s="1224"/>
      <c r="AF99" s="1224"/>
      <c r="AG99" s="1224"/>
      <c r="AH99" s="1224"/>
      <c r="AI99" s="1224"/>
      <c r="AJ99" s="1224"/>
      <c r="AK99" s="1224"/>
      <c r="AL99" s="1224"/>
      <c r="AM99" s="1224"/>
      <c r="AN99" s="1224"/>
      <c r="AO99" s="1224"/>
      <c r="AP99" s="1224"/>
      <c r="AQ99" s="1224"/>
      <c r="AR99" s="1224"/>
      <c r="AS99" s="1224"/>
      <c r="AT99" s="1224"/>
      <c r="AU99" s="1224"/>
    </row>
    <row r="100" spans="1:47" s="470" customFormat="1" ht="14.5" customHeight="1">
      <c r="A100" s="443"/>
    </row>
    <row r="101" spans="1:47" s="470" customFormat="1" ht="14.5" customHeight="1">
      <c r="A101" s="1238" t="s">
        <v>488</v>
      </c>
      <c r="B101" s="1238"/>
      <c r="C101" s="1238"/>
      <c r="D101" s="1238"/>
      <c r="E101" s="1238"/>
      <c r="F101" s="1238"/>
      <c r="G101" s="1238"/>
      <c r="H101" s="1238"/>
      <c r="I101" s="1238"/>
      <c r="J101" s="1238"/>
      <c r="K101" s="1238"/>
      <c r="L101" s="1238"/>
      <c r="M101" s="1238"/>
      <c r="N101" s="1238"/>
      <c r="O101" s="1238"/>
      <c r="P101" s="1238"/>
      <c r="Q101" s="1238"/>
      <c r="R101" s="1238"/>
      <c r="S101" s="1238"/>
      <c r="T101" s="1238"/>
      <c r="U101" s="1238"/>
      <c r="V101" s="1238"/>
      <c r="W101" s="1238"/>
      <c r="X101" s="1238"/>
      <c r="Y101" s="1238"/>
      <c r="Z101" s="1238"/>
      <c r="AA101" s="1238"/>
      <c r="AB101" s="1238"/>
      <c r="AC101" s="1238"/>
      <c r="AD101" s="1238"/>
      <c r="AE101" s="1238"/>
      <c r="AF101" s="1238"/>
      <c r="AG101" s="1238"/>
      <c r="AH101" s="1238"/>
      <c r="AI101" s="1238"/>
      <c r="AJ101" s="1238"/>
      <c r="AK101" s="1238"/>
      <c r="AL101" s="1238"/>
      <c r="AM101" s="1238"/>
      <c r="AN101" s="1238"/>
      <c r="AO101" s="1238"/>
      <c r="AP101" s="1238"/>
      <c r="AQ101" s="1238"/>
      <c r="AR101" s="1238"/>
      <c r="AS101" s="1238"/>
      <c r="AT101" s="1238"/>
      <c r="AU101" s="1238"/>
    </row>
    <row r="102" spans="1:47" s="470" customFormat="1" ht="14.5" customHeight="1" thickBot="1">
      <c r="A102" s="1225" t="s">
        <v>43</v>
      </c>
      <c r="B102" s="1227" t="s">
        <v>73</v>
      </c>
      <c r="C102" s="1227"/>
      <c r="D102" s="1227"/>
      <c r="E102" s="1227"/>
      <c r="F102" s="1227"/>
      <c r="G102" s="1227"/>
      <c r="H102" s="1227"/>
      <c r="I102" s="1227"/>
      <c r="J102" s="1227"/>
      <c r="K102" s="1227"/>
      <c r="L102" s="1227"/>
      <c r="M102" s="1227"/>
      <c r="N102" s="1227"/>
      <c r="O102" s="1227"/>
      <c r="P102" s="1227"/>
      <c r="Q102" s="1227"/>
      <c r="R102" s="1227"/>
      <c r="S102" s="1227"/>
      <c r="T102" s="1227"/>
      <c r="U102" s="1227"/>
      <c r="V102" s="1227"/>
      <c r="W102" s="1227"/>
      <c r="X102" s="1227"/>
      <c r="Y102" s="1227"/>
      <c r="Z102" s="1227"/>
      <c r="AA102" s="1227"/>
      <c r="AB102" s="1227"/>
      <c r="AC102" s="1227"/>
      <c r="AD102" s="1227"/>
      <c r="AE102" s="1227"/>
      <c r="AF102" s="1227"/>
      <c r="AG102" s="1227"/>
      <c r="AH102" s="1227"/>
      <c r="AI102" s="1227"/>
      <c r="AJ102" s="1227"/>
      <c r="AK102" s="1227"/>
      <c r="AL102" s="1227"/>
      <c r="AM102" s="1227"/>
      <c r="AN102" s="1227"/>
      <c r="AO102" s="1227"/>
      <c r="AP102" s="1227"/>
      <c r="AQ102" s="1227"/>
      <c r="AR102" s="1227"/>
      <c r="AS102" s="1227"/>
      <c r="AT102" s="1227"/>
      <c r="AU102" s="1228"/>
    </row>
    <row r="103" spans="1:47" s="470" customFormat="1" ht="14.5" customHeight="1" thickBot="1">
      <c r="A103" s="1226"/>
      <c r="B103" s="1229" t="s">
        <v>45</v>
      </c>
      <c r="C103" s="1220" t="s">
        <v>46</v>
      </c>
      <c r="D103" s="1221"/>
      <c r="E103" s="1221"/>
      <c r="F103" s="1221"/>
      <c r="G103" s="1221"/>
      <c r="H103" s="1221"/>
      <c r="I103" s="1221"/>
      <c r="J103" s="1221"/>
      <c r="K103" s="1221"/>
      <c r="L103" s="1221"/>
      <c r="M103" s="1221"/>
      <c r="N103" s="1221"/>
      <c r="O103" s="1221"/>
      <c r="P103" s="1221"/>
      <c r="Q103" s="1221"/>
      <c r="R103" s="1221"/>
      <c r="S103" s="1221"/>
      <c r="T103" s="1221"/>
      <c r="U103" s="1221"/>
      <c r="V103" s="1221"/>
      <c r="W103" s="1221"/>
      <c r="X103" s="1221"/>
      <c r="Y103" s="1221"/>
      <c r="Z103" s="1221"/>
      <c r="AA103" s="1221"/>
      <c r="AB103" s="1221"/>
      <c r="AC103" s="1221"/>
      <c r="AD103" s="1221"/>
      <c r="AE103" s="1221"/>
      <c r="AF103" s="1221"/>
      <c r="AG103" s="1221"/>
      <c r="AH103" s="1221"/>
      <c r="AI103" s="1221"/>
      <c r="AJ103" s="1221"/>
      <c r="AK103" s="1221"/>
      <c r="AL103" s="1221"/>
      <c r="AM103" s="1221"/>
      <c r="AN103" s="1221"/>
      <c r="AO103" s="1221"/>
      <c r="AP103" s="1221"/>
      <c r="AQ103" s="1221"/>
      <c r="AR103" s="1221"/>
      <c r="AS103" s="1221"/>
      <c r="AT103" s="1221"/>
      <c r="AU103" s="1222"/>
    </row>
    <row r="104" spans="1:47" s="470" customFormat="1" ht="14.5" customHeight="1" thickBot="1">
      <c r="A104" s="1226"/>
      <c r="B104" s="1230"/>
      <c r="C104" s="1232" t="s">
        <v>74</v>
      </c>
      <c r="D104" s="1232"/>
      <c r="E104" s="1232"/>
      <c r="F104" s="1232"/>
      <c r="G104" s="1232"/>
      <c r="H104" s="1232"/>
      <c r="I104" s="1232"/>
      <c r="J104" s="1232"/>
      <c r="K104" s="1232"/>
      <c r="L104" s="1232"/>
      <c r="M104" s="1232"/>
      <c r="N104" s="1232"/>
      <c r="O104" s="1232"/>
      <c r="P104" s="1232"/>
      <c r="Q104" s="1232"/>
      <c r="R104" s="1232" t="s">
        <v>75</v>
      </c>
      <c r="S104" s="1232"/>
      <c r="T104" s="1232"/>
      <c r="U104" s="1232"/>
      <c r="V104" s="1232"/>
      <c r="W104" s="1232"/>
      <c r="X104" s="1232"/>
      <c r="Y104" s="1232"/>
      <c r="Z104" s="1232"/>
      <c r="AA104" s="1232"/>
      <c r="AB104" s="1232"/>
      <c r="AC104" s="1232"/>
      <c r="AD104" s="1232"/>
      <c r="AE104" s="1232"/>
      <c r="AF104" s="1232"/>
      <c r="AG104" s="1227" t="s">
        <v>95</v>
      </c>
      <c r="AH104" s="1227"/>
      <c r="AI104" s="1227"/>
      <c r="AJ104" s="1227"/>
      <c r="AK104" s="1227"/>
      <c r="AL104" s="1227"/>
      <c r="AM104" s="1227"/>
      <c r="AN104" s="1227"/>
      <c r="AO104" s="1227"/>
      <c r="AP104" s="1227"/>
      <c r="AQ104" s="1227"/>
      <c r="AR104" s="1227"/>
      <c r="AS104" s="1227"/>
      <c r="AT104" s="1227"/>
      <c r="AU104" s="1228"/>
    </row>
    <row r="105" spans="1:47" s="470" customFormat="1" ht="14.5" customHeight="1" thickBot="1">
      <c r="A105" s="1226"/>
      <c r="B105" s="1230"/>
      <c r="C105" s="1233" t="s">
        <v>45</v>
      </c>
      <c r="D105" s="1235" t="s">
        <v>46</v>
      </c>
      <c r="E105" s="1236"/>
      <c r="F105" s="1236"/>
      <c r="G105" s="1236"/>
      <c r="H105" s="1236"/>
      <c r="I105" s="1236"/>
      <c r="J105" s="1236"/>
      <c r="K105" s="1236"/>
      <c r="L105" s="1236"/>
      <c r="M105" s="1236"/>
      <c r="N105" s="1236"/>
      <c r="O105" s="1236"/>
      <c r="P105" s="1236"/>
      <c r="Q105" s="1237"/>
      <c r="R105" s="1233" t="s">
        <v>45</v>
      </c>
      <c r="S105" s="1220" t="s">
        <v>46</v>
      </c>
      <c r="T105" s="1221"/>
      <c r="U105" s="1221"/>
      <c r="V105" s="1221"/>
      <c r="W105" s="1221"/>
      <c r="X105" s="1221"/>
      <c r="Y105" s="1221"/>
      <c r="Z105" s="1221"/>
      <c r="AA105" s="1221"/>
      <c r="AB105" s="1221"/>
      <c r="AC105" s="1221"/>
      <c r="AD105" s="1221"/>
      <c r="AE105" s="1221"/>
      <c r="AF105" s="1234"/>
      <c r="AG105" s="1233" t="s">
        <v>45</v>
      </c>
      <c r="AH105" s="1220" t="s">
        <v>46</v>
      </c>
      <c r="AI105" s="1221"/>
      <c r="AJ105" s="1221"/>
      <c r="AK105" s="1221"/>
      <c r="AL105" s="1221"/>
      <c r="AM105" s="1221"/>
      <c r="AN105" s="1221"/>
      <c r="AO105" s="1221"/>
      <c r="AP105" s="1221"/>
      <c r="AQ105" s="1221"/>
      <c r="AR105" s="1221"/>
      <c r="AS105" s="1221"/>
      <c r="AT105" s="1221"/>
      <c r="AU105" s="1222"/>
    </row>
    <row r="106" spans="1:47" s="470" customFormat="1" ht="37.5" customHeight="1" thickBot="1">
      <c r="A106" s="1226"/>
      <c r="B106" s="1231"/>
      <c r="C106" s="1232"/>
      <c r="D106" s="1203" t="s">
        <v>83</v>
      </c>
      <c r="E106" s="1203"/>
      <c r="F106" s="1204" t="s">
        <v>84</v>
      </c>
      <c r="G106" s="1204"/>
      <c r="H106" s="1204" t="s">
        <v>85</v>
      </c>
      <c r="I106" s="1204"/>
      <c r="J106" s="1204" t="s">
        <v>86</v>
      </c>
      <c r="K106" s="1204"/>
      <c r="L106" s="1204" t="s">
        <v>87</v>
      </c>
      <c r="M106" s="1204"/>
      <c r="N106" s="1204" t="s">
        <v>88</v>
      </c>
      <c r="O106" s="1204"/>
      <c r="P106" s="1204" t="s">
        <v>89</v>
      </c>
      <c r="Q106" s="1204"/>
      <c r="R106" s="1232"/>
      <c r="S106" s="1203" t="s">
        <v>83</v>
      </c>
      <c r="T106" s="1203"/>
      <c r="U106" s="1204" t="s">
        <v>96</v>
      </c>
      <c r="V106" s="1204"/>
      <c r="W106" s="1204" t="s">
        <v>85</v>
      </c>
      <c r="X106" s="1204"/>
      <c r="Y106" s="1204" t="s">
        <v>86</v>
      </c>
      <c r="Z106" s="1204"/>
      <c r="AA106" s="1204" t="s">
        <v>87</v>
      </c>
      <c r="AB106" s="1204"/>
      <c r="AC106" s="1204" t="s">
        <v>88</v>
      </c>
      <c r="AD106" s="1204"/>
      <c r="AE106" s="1204" t="s">
        <v>89</v>
      </c>
      <c r="AF106" s="1204"/>
      <c r="AG106" s="1232"/>
      <c r="AH106" s="1203" t="s">
        <v>83</v>
      </c>
      <c r="AI106" s="1203"/>
      <c r="AJ106" s="1204" t="s">
        <v>96</v>
      </c>
      <c r="AK106" s="1204"/>
      <c r="AL106" s="1204" t="s">
        <v>85</v>
      </c>
      <c r="AM106" s="1204"/>
      <c r="AN106" s="1204" t="s">
        <v>86</v>
      </c>
      <c r="AO106" s="1204"/>
      <c r="AP106" s="1204" t="s">
        <v>87</v>
      </c>
      <c r="AQ106" s="1204"/>
      <c r="AR106" s="1204" t="s">
        <v>88</v>
      </c>
      <c r="AS106" s="1204"/>
      <c r="AT106" s="1205" t="s">
        <v>89</v>
      </c>
      <c r="AU106" s="1206"/>
    </row>
    <row r="107" spans="1:47" s="470" customFormat="1" ht="14.5" customHeight="1" thickBot="1">
      <c r="A107" s="1226"/>
      <c r="B107" s="471" t="s">
        <v>37</v>
      </c>
      <c r="C107" s="471" t="s">
        <v>37</v>
      </c>
      <c r="D107" s="472" t="s">
        <v>37</v>
      </c>
      <c r="E107" s="473" t="s">
        <v>53</v>
      </c>
      <c r="F107" s="474" t="s">
        <v>37</v>
      </c>
      <c r="G107" s="475" t="s">
        <v>53</v>
      </c>
      <c r="H107" s="474" t="s">
        <v>37</v>
      </c>
      <c r="I107" s="475" t="s">
        <v>53</v>
      </c>
      <c r="J107" s="474" t="s">
        <v>37</v>
      </c>
      <c r="K107" s="475" t="s">
        <v>53</v>
      </c>
      <c r="L107" s="472" t="s">
        <v>37</v>
      </c>
      <c r="M107" s="473" t="s">
        <v>53</v>
      </c>
      <c r="N107" s="474" t="s">
        <v>37</v>
      </c>
      <c r="O107" s="475" t="s">
        <v>53</v>
      </c>
      <c r="P107" s="472" t="s">
        <v>37</v>
      </c>
      <c r="Q107" s="473" t="s">
        <v>53</v>
      </c>
      <c r="R107" s="471" t="s">
        <v>37</v>
      </c>
      <c r="S107" s="474" t="s">
        <v>37</v>
      </c>
      <c r="T107" s="475" t="s">
        <v>53</v>
      </c>
      <c r="U107" s="474" t="s">
        <v>37</v>
      </c>
      <c r="V107" s="475" t="s">
        <v>53</v>
      </c>
      <c r="W107" s="474" t="s">
        <v>37</v>
      </c>
      <c r="X107" s="475" t="s">
        <v>53</v>
      </c>
      <c r="Y107" s="472" t="s">
        <v>37</v>
      </c>
      <c r="Z107" s="473" t="s">
        <v>53</v>
      </c>
      <c r="AA107" s="474" t="s">
        <v>37</v>
      </c>
      <c r="AB107" s="475" t="s">
        <v>53</v>
      </c>
      <c r="AC107" s="474" t="s">
        <v>37</v>
      </c>
      <c r="AD107" s="475" t="s">
        <v>53</v>
      </c>
      <c r="AE107" s="474" t="s">
        <v>37</v>
      </c>
      <c r="AF107" s="475" t="s">
        <v>53</v>
      </c>
      <c r="AG107" s="471" t="s">
        <v>37</v>
      </c>
      <c r="AH107" s="474" t="s">
        <v>37</v>
      </c>
      <c r="AI107" s="475" t="s">
        <v>53</v>
      </c>
      <c r="AJ107" s="472" t="s">
        <v>37</v>
      </c>
      <c r="AK107" s="473" t="s">
        <v>53</v>
      </c>
      <c r="AL107" s="472" t="s">
        <v>37</v>
      </c>
      <c r="AM107" s="473" t="s">
        <v>53</v>
      </c>
      <c r="AN107" s="474" t="s">
        <v>37</v>
      </c>
      <c r="AO107" s="475" t="s">
        <v>53</v>
      </c>
      <c r="AP107" s="472" t="s">
        <v>37</v>
      </c>
      <c r="AQ107" s="473" t="s">
        <v>53</v>
      </c>
      <c r="AR107" s="474" t="s">
        <v>37</v>
      </c>
      <c r="AS107" s="475" t="s">
        <v>53</v>
      </c>
      <c r="AT107" s="474" t="s">
        <v>37</v>
      </c>
      <c r="AU107" s="476" t="s">
        <v>53</v>
      </c>
    </row>
    <row r="108" spans="1:47" s="470" customFormat="1" ht="14.5" customHeight="1">
      <c r="A108" s="45" t="s">
        <v>54</v>
      </c>
      <c r="B108" s="477">
        <f>SUM(C108,R108,AG108)</f>
        <v>9081</v>
      </c>
      <c r="C108" s="478">
        <v>2251</v>
      </c>
      <c r="D108" s="479">
        <v>172</v>
      </c>
      <c r="E108" s="480">
        <f>D108/C108*100</f>
        <v>7.641048422923145</v>
      </c>
      <c r="F108" s="481">
        <v>516</v>
      </c>
      <c r="G108" s="482">
        <f>F108/C108*100</f>
        <v>22.923145268769435</v>
      </c>
      <c r="H108" s="479">
        <v>904</v>
      </c>
      <c r="I108" s="480">
        <f>H108/C108*100</f>
        <v>40.159928920479786</v>
      </c>
      <c r="J108" s="481">
        <v>214</v>
      </c>
      <c r="K108" s="482">
        <f>J108/C108*100</f>
        <v>9.506885828520657</v>
      </c>
      <c r="L108" s="479">
        <v>84</v>
      </c>
      <c r="M108" s="480">
        <f>L108/C108*100</f>
        <v>3.7316748111950244</v>
      </c>
      <c r="N108" s="481" t="s">
        <v>81</v>
      </c>
      <c r="O108" s="485" t="s">
        <v>81</v>
      </c>
      <c r="P108" s="479" t="s">
        <v>81</v>
      </c>
      <c r="Q108" s="557" t="s">
        <v>81</v>
      </c>
      <c r="R108" s="478">
        <v>5305</v>
      </c>
      <c r="S108" s="479">
        <v>295</v>
      </c>
      <c r="T108" s="480">
        <f>S108/R108*100</f>
        <v>5.5607917059377945</v>
      </c>
      <c r="U108" s="481">
        <v>1512</v>
      </c>
      <c r="V108" s="482">
        <f>U108/R108*100</f>
        <v>28.501413760603207</v>
      </c>
      <c r="W108" s="479">
        <v>2317</v>
      </c>
      <c r="X108" s="480">
        <f>W108/R108*100</f>
        <v>43.675777568331767</v>
      </c>
      <c r="Y108" s="481">
        <v>672</v>
      </c>
      <c r="Z108" s="482">
        <f>Y108/R108*100</f>
        <v>12.667295004712537</v>
      </c>
      <c r="AA108" s="479">
        <v>268</v>
      </c>
      <c r="AB108" s="483">
        <f>AA108/R108*100</f>
        <v>5.0518378887841653</v>
      </c>
      <c r="AC108" s="481" t="s">
        <v>81</v>
      </c>
      <c r="AD108" s="558" t="s">
        <v>81</v>
      </c>
      <c r="AE108" s="479" t="s">
        <v>81</v>
      </c>
      <c r="AF108" s="559" t="s">
        <v>81</v>
      </c>
      <c r="AG108" s="478">
        <v>1525</v>
      </c>
      <c r="AH108" s="479">
        <v>26</v>
      </c>
      <c r="AI108" s="480">
        <f>AH108/AG108*100</f>
        <v>1.7049180327868854</v>
      </c>
      <c r="AJ108" s="481">
        <v>309</v>
      </c>
      <c r="AK108" s="482">
        <f>AJ108/AG108*100</f>
        <v>20.262295081967213</v>
      </c>
      <c r="AL108" s="479">
        <v>901</v>
      </c>
      <c r="AM108" s="480">
        <f>AL108/AG108*100</f>
        <v>59.081967213114751</v>
      </c>
      <c r="AN108" s="481">
        <v>265</v>
      </c>
      <c r="AO108" s="482">
        <f>AN108/AG108*100</f>
        <v>17.377049180327869</v>
      </c>
      <c r="AP108" s="479">
        <v>19</v>
      </c>
      <c r="AQ108" s="480">
        <f>AP108/AG108*100</f>
        <v>1.2459016393442623</v>
      </c>
      <c r="AR108" s="481" t="s">
        <v>81</v>
      </c>
      <c r="AS108" s="558" t="s">
        <v>81</v>
      </c>
      <c r="AT108" s="479" t="s">
        <v>81</v>
      </c>
      <c r="AU108" s="486" t="s">
        <v>81</v>
      </c>
    </row>
    <row r="109" spans="1:47" s="470" customFormat="1" ht="14.5" customHeight="1">
      <c r="A109" s="46" t="s">
        <v>55</v>
      </c>
      <c r="B109" s="487">
        <f t="shared" ref="B109:B126" si="21">SUM(C109,R109,AG109)</f>
        <v>8960</v>
      </c>
      <c r="C109" s="488">
        <v>1786</v>
      </c>
      <c r="D109" s="489">
        <v>254</v>
      </c>
      <c r="E109" s="490">
        <f t="shared" ref="E109:E126" si="22">D109/C109*100</f>
        <v>14.221724524076148</v>
      </c>
      <c r="F109" s="491">
        <v>570</v>
      </c>
      <c r="G109" s="492">
        <f t="shared" ref="G109:G126" si="23">F109/C109*100</f>
        <v>31.914893617021278</v>
      </c>
      <c r="H109" s="489">
        <v>540</v>
      </c>
      <c r="I109" s="490">
        <f t="shared" ref="I109:I126" si="24">H109/C109*100</f>
        <v>30.23516237402016</v>
      </c>
      <c r="J109" s="491">
        <v>216</v>
      </c>
      <c r="K109" s="492">
        <f t="shared" ref="K109:K126" si="25">J109/C109*100</f>
        <v>12.094064949608063</v>
      </c>
      <c r="L109" s="489">
        <v>92</v>
      </c>
      <c r="M109" s="490">
        <f t="shared" ref="M109:M126" si="26">L109/C109*100</f>
        <v>5.1511758118701003</v>
      </c>
      <c r="N109" s="491">
        <v>53</v>
      </c>
      <c r="O109" s="492">
        <f t="shared" ref="O109:O126" si="27">N109/C109*100</f>
        <v>2.9675251959686451</v>
      </c>
      <c r="P109" s="489">
        <v>61</v>
      </c>
      <c r="Q109" s="490">
        <f t="shared" ref="Q109:Q126" si="28">P109/C109*100</f>
        <v>3.4154535274356101</v>
      </c>
      <c r="R109" s="488">
        <v>4354</v>
      </c>
      <c r="S109" s="489">
        <v>114</v>
      </c>
      <c r="T109" s="490">
        <f t="shared" ref="T109:T126" si="29">S109/R109*100</f>
        <v>2.6182820395039044</v>
      </c>
      <c r="U109" s="491">
        <v>1540</v>
      </c>
      <c r="V109" s="492">
        <f t="shared" ref="V109:V126" si="30">U109/R109*100</f>
        <v>35.369774919614152</v>
      </c>
      <c r="W109" s="489">
        <v>1533</v>
      </c>
      <c r="X109" s="490">
        <f t="shared" ref="X109:X126" si="31">W109/R109*100</f>
        <v>35.20900321543408</v>
      </c>
      <c r="Y109" s="491">
        <v>737</v>
      </c>
      <c r="Z109" s="492">
        <f t="shared" ref="Z109:Z126" si="32">Y109/R109*100</f>
        <v>16.926963711529627</v>
      </c>
      <c r="AA109" s="489">
        <v>269</v>
      </c>
      <c r="AB109" s="493">
        <f t="shared" ref="AB109:AB126" si="33">AA109/R109*100</f>
        <v>6.1782269177767573</v>
      </c>
      <c r="AC109" s="491">
        <v>103</v>
      </c>
      <c r="AD109" s="494">
        <f t="shared" ref="AD109:AD126" si="34">AC109/R109*100</f>
        <v>2.3656407900780891</v>
      </c>
      <c r="AE109" s="489">
        <v>58</v>
      </c>
      <c r="AF109" s="490">
        <f t="shared" ref="AF109:AF126" si="35">AE109/R109*100</f>
        <v>1.3321084060633899</v>
      </c>
      <c r="AG109" s="488">
        <v>2820</v>
      </c>
      <c r="AH109" s="489">
        <v>45</v>
      </c>
      <c r="AI109" s="490">
        <f t="shared" ref="AI109:AI126" si="36">AH109/AG109*100</f>
        <v>1.5957446808510638</v>
      </c>
      <c r="AJ109" s="491">
        <v>986</v>
      </c>
      <c r="AK109" s="492">
        <f t="shared" ref="AK109:AK126" si="37">AJ109/AG109*100</f>
        <v>34.964539007092199</v>
      </c>
      <c r="AL109" s="489">
        <v>1279</v>
      </c>
      <c r="AM109" s="490">
        <f t="shared" ref="AM109:AM126" si="38">AL109/AG109*100</f>
        <v>45.354609929078016</v>
      </c>
      <c r="AN109" s="491">
        <v>434</v>
      </c>
      <c r="AO109" s="492">
        <f t="shared" ref="AO109:AO126" si="39">AN109/AG109*100</f>
        <v>15.390070921985815</v>
      </c>
      <c r="AP109" s="489">
        <v>60</v>
      </c>
      <c r="AQ109" s="490">
        <f t="shared" ref="AQ109:AQ126" si="40">AP109/AG109*100</f>
        <v>2.1276595744680851</v>
      </c>
      <c r="AR109" s="491">
        <v>11</v>
      </c>
      <c r="AS109" s="492">
        <f t="shared" ref="AS109:AS126" si="41">AR109/AG109*100</f>
        <v>0.39007092198581561</v>
      </c>
      <c r="AT109" s="489">
        <v>5</v>
      </c>
      <c r="AU109" s="495">
        <f t="shared" ref="AU109:AU126" si="42">AT109/AG109*100</f>
        <v>0.1773049645390071</v>
      </c>
    </row>
    <row r="110" spans="1:47" s="470" customFormat="1" ht="14.5" customHeight="1">
      <c r="A110" s="45" t="s">
        <v>56</v>
      </c>
      <c r="B110" s="496">
        <f t="shared" si="21"/>
        <v>2718</v>
      </c>
      <c r="C110" s="497">
        <v>852</v>
      </c>
      <c r="D110" s="498">
        <v>366</v>
      </c>
      <c r="E110" s="499">
        <f t="shared" si="22"/>
        <v>42.95774647887324</v>
      </c>
      <c r="F110" s="500">
        <v>76</v>
      </c>
      <c r="G110" s="501">
        <f t="shared" si="23"/>
        <v>8.92018779342723</v>
      </c>
      <c r="H110" s="498">
        <v>140</v>
      </c>
      <c r="I110" s="499">
        <f t="shared" si="24"/>
        <v>16.431924882629108</v>
      </c>
      <c r="J110" s="500">
        <v>61</v>
      </c>
      <c r="K110" s="501">
        <f t="shared" si="25"/>
        <v>7.1596244131455409</v>
      </c>
      <c r="L110" s="498">
        <v>53</v>
      </c>
      <c r="M110" s="499">
        <f t="shared" si="26"/>
        <v>6.220657276995305</v>
      </c>
      <c r="N110" s="500" t="s">
        <v>81</v>
      </c>
      <c r="O110" s="560" t="s">
        <v>81</v>
      </c>
      <c r="P110" s="498" t="s">
        <v>81</v>
      </c>
      <c r="Q110" s="509" t="s">
        <v>81</v>
      </c>
      <c r="R110" s="497">
        <v>1041</v>
      </c>
      <c r="S110" s="502">
        <v>147</v>
      </c>
      <c r="T110" s="503">
        <f t="shared" si="29"/>
        <v>14.121037463976945</v>
      </c>
      <c r="U110" s="504">
        <v>61</v>
      </c>
      <c r="V110" s="505">
        <f t="shared" si="30"/>
        <v>5.8597502401536987</v>
      </c>
      <c r="W110" s="502">
        <v>217</v>
      </c>
      <c r="X110" s="503">
        <f t="shared" si="31"/>
        <v>20.845341018251681</v>
      </c>
      <c r="Y110" s="504">
        <v>277</v>
      </c>
      <c r="Z110" s="505">
        <f t="shared" si="32"/>
        <v>26.609029779058595</v>
      </c>
      <c r="AA110" s="502">
        <v>175</v>
      </c>
      <c r="AB110" s="506">
        <f t="shared" si="33"/>
        <v>16.810758885686838</v>
      </c>
      <c r="AC110" s="504" t="s">
        <v>81</v>
      </c>
      <c r="AD110" s="561" t="s">
        <v>81</v>
      </c>
      <c r="AE110" s="502" t="s">
        <v>81</v>
      </c>
      <c r="AF110" s="511" t="s">
        <v>81</v>
      </c>
      <c r="AG110" s="497">
        <v>825</v>
      </c>
      <c r="AH110" s="502">
        <v>37</v>
      </c>
      <c r="AI110" s="503">
        <f t="shared" si="36"/>
        <v>4.4848484848484844</v>
      </c>
      <c r="AJ110" s="504">
        <v>39</v>
      </c>
      <c r="AK110" s="505">
        <f t="shared" si="37"/>
        <v>4.7272727272727275</v>
      </c>
      <c r="AL110" s="502">
        <v>365</v>
      </c>
      <c r="AM110" s="503">
        <f t="shared" si="38"/>
        <v>44.242424242424242</v>
      </c>
      <c r="AN110" s="504">
        <v>314</v>
      </c>
      <c r="AO110" s="505">
        <f t="shared" si="39"/>
        <v>38.060606060606062</v>
      </c>
      <c r="AP110" s="502">
        <v>55</v>
      </c>
      <c r="AQ110" s="503">
        <f t="shared" si="40"/>
        <v>6.666666666666667</v>
      </c>
      <c r="AR110" s="504" t="s">
        <v>81</v>
      </c>
      <c r="AS110" s="561" t="s">
        <v>81</v>
      </c>
      <c r="AT110" s="502" t="s">
        <v>81</v>
      </c>
      <c r="AU110" s="512" t="s">
        <v>81</v>
      </c>
    </row>
    <row r="111" spans="1:47" s="470" customFormat="1" ht="14.5" customHeight="1">
      <c r="A111" s="46" t="s">
        <v>57</v>
      </c>
      <c r="B111" s="487">
        <f t="shared" si="21"/>
        <v>1578</v>
      </c>
      <c r="C111" s="488">
        <v>145</v>
      </c>
      <c r="D111" s="489">
        <v>11</v>
      </c>
      <c r="E111" s="490">
        <f t="shared" si="22"/>
        <v>7.5862068965517242</v>
      </c>
      <c r="F111" s="491">
        <v>12</v>
      </c>
      <c r="G111" s="492">
        <f t="shared" si="23"/>
        <v>8.2758620689655178</v>
      </c>
      <c r="H111" s="489">
        <v>52</v>
      </c>
      <c r="I111" s="490">
        <f t="shared" si="24"/>
        <v>35.862068965517238</v>
      </c>
      <c r="J111" s="491">
        <v>26</v>
      </c>
      <c r="K111" s="492">
        <f t="shared" si="25"/>
        <v>17.931034482758619</v>
      </c>
      <c r="L111" s="489">
        <v>10</v>
      </c>
      <c r="M111" s="490">
        <f t="shared" si="26"/>
        <v>6.8965517241379306</v>
      </c>
      <c r="N111" s="491" t="s">
        <v>81</v>
      </c>
      <c r="O111" s="514" t="s">
        <v>81</v>
      </c>
      <c r="P111" s="489" t="s">
        <v>81</v>
      </c>
      <c r="Q111" s="519" t="s">
        <v>81</v>
      </c>
      <c r="R111" s="488">
        <v>742</v>
      </c>
      <c r="S111" s="489">
        <v>39</v>
      </c>
      <c r="T111" s="490">
        <f t="shared" si="29"/>
        <v>5.2560646900269541</v>
      </c>
      <c r="U111" s="491">
        <v>78</v>
      </c>
      <c r="V111" s="492">
        <f t="shared" si="30"/>
        <v>10.512129380053908</v>
      </c>
      <c r="W111" s="489">
        <v>302</v>
      </c>
      <c r="X111" s="490">
        <f t="shared" si="31"/>
        <v>40.700808625336926</v>
      </c>
      <c r="Y111" s="491">
        <v>125</v>
      </c>
      <c r="Z111" s="492">
        <f t="shared" si="32"/>
        <v>16.846361185983827</v>
      </c>
      <c r="AA111" s="489">
        <v>74</v>
      </c>
      <c r="AB111" s="493">
        <f t="shared" si="33"/>
        <v>9.9730458221024261</v>
      </c>
      <c r="AC111" s="491" t="s">
        <v>81</v>
      </c>
      <c r="AD111" s="562" t="s">
        <v>81</v>
      </c>
      <c r="AE111" s="489" t="s">
        <v>81</v>
      </c>
      <c r="AF111" s="520" t="s">
        <v>81</v>
      </c>
      <c r="AG111" s="488">
        <v>691</v>
      </c>
      <c r="AH111" s="489">
        <v>24</v>
      </c>
      <c r="AI111" s="490">
        <f t="shared" si="36"/>
        <v>3.4732272069464547</v>
      </c>
      <c r="AJ111" s="491">
        <v>130</v>
      </c>
      <c r="AK111" s="492">
        <f t="shared" si="37"/>
        <v>18.813314037626625</v>
      </c>
      <c r="AL111" s="489">
        <v>325</v>
      </c>
      <c r="AM111" s="490">
        <f t="shared" si="38"/>
        <v>47.033285094066571</v>
      </c>
      <c r="AN111" s="491">
        <v>150</v>
      </c>
      <c r="AO111" s="492">
        <f t="shared" si="39"/>
        <v>21.707670043415341</v>
      </c>
      <c r="AP111" s="489">
        <v>47</v>
      </c>
      <c r="AQ111" s="490">
        <f t="shared" si="40"/>
        <v>6.8017366136034738</v>
      </c>
      <c r="AR111" s="491" t="s">
        <v>81</v>
      </c>
      <c r="AS111" s="562" t="s">
        <v>81</v>
      </c>
      <c r="AT111" s="489" t="s">
        <v>81</v>
      </c>
      <c r="AU111" s="515" t="s">
        <v>81</v>
      </c>
    </row>
    <row r="112" spans="1:47" s="470" customFormat="1" ht="14.5" customHeight="1">
      <c r="A112" s="45" t="s">
        <v>58</v>
      </c>
      <c r="B112" s="496">
        <f t="shared" si="21"/>
        <v>448</v>
      </c>
      <c r="C112" s="497">
        <v>122</v>
      </c>
      <c r="D112" s="498">
        <v>88</v>
      </c>
      <c r="E112" s="499">
        <f t="shared" si="22"/>
        <v>72.131147540983605</v>
      </c>
      <c r="F112" s="500" t="s">
        <v>81</v>
      </c>
      <c r="G112" s="560" t="s">
        <v>81</v>
      </c>
      <c r="H112" s="498">
        <v>10</v>
      </c>
      <c r="I112" s="499">
        <f t="shared" si="24"/>
        <v>8.1967213114754092</v>
      </c>
      <c r="J112" s="500">
        <v>7</v>
      </c>
      <c r="K112" s="501">
        <f t="shared" si="25"/>
        <v>5.7377049180327866</v>
      </c>
      <c r="L112" s="498" t="s">
        <v>81</v>
      </c>
      <c r="M112" s="509" t="s">
        <v>81</v>
      </c>
      <c r="N112" s="500" t="s">
        <v>81</v>
      </c>
      <c r="O112" s="560" t="s">
        <v>81</v>
      </c>
      <c r="P112" s="498" t="s">
        <v>81</v>
      </c>
      <c r="Q112" s="509" t="s">
        <v>81</v>
      </c>
      <c r="R112" s="497">
        <v>170</v>
      </c>
      <c r="S112" s="502">
        <v>20</v>
      </c>
      <c r="T112" s="503">
        <f t="shared" si="29"/>
        <v>11.76470588235294</v>
      </c>
      <c r="U112" s="504" t="s">
        <v>81</v>
      </c>
      <c r="V112" s="510" t="s">
        <v>81</v>
      </c>
      <c r="W112" s="502">
        <v>37</v>
      </c>
      <c r="X112" s="503">
        <f t="shared" si="31"/>
        <v>21.764705882352942</v>
      </c>
      <c r="Y112" s="504">
        <v>72</v>
      </c>
      <c r="Z112" s="505">
        <f t="shared" si="32"/>
        <v>42.352941176470587</v>
      </c>
      <c r="AA112" s="502" t="s">
        <v>81</v>
      </c>
      <c r="AB112" s="511" t="s">
        <v>81</v>
      </c>
      <c r="AC112" s="504" t="s">
        <v>81</v>
      </c>
      <c r="AD112" s="561" t="s">
        <v>81</v>
      </c>
      <c r="AE112" s="502" t="s">
        <v>81</v>
      </c>
      <c r="AF112" s="511" t="s">
        <v>81</v>
      </c>
      <c r="AG112" s="497">
        <v>156</v>
      </c>
      <c r="AH112" s="502">
        <v>3</v>
      </c>
      <c r="AI112" s="503">
        <f t="shared" si="36"/>
        <v>1.9230769230769231</v>
      </c>
      <c r="AJ112" s="504" t="s">
        <v>81</v>
      </c>
      <c r="AK112" s="510" t="s">
        <v>81</v>
      </c>
      <c r="AL112" s="502">
        <v>47</v>
      </c>
      <c r="AM112" s="503">
        <f t="shared" si="38"/>
        <v>30.128205128205128</v>
      </c>
      <c r="AN112" s="504">
        <v>67</v>
      </c>
      <c r="AO112" s="505">
        <f t="shared" si="39"/>
        <v>42.948717948717949</v>
      </c>
      <c r="AP112" s="502" t="s">
        <v>81</v>
      </c>
      <c r="AQ112" s="511" t="s">
        <v>81</v>
      </c>
      <c r="AR112" s="504" t="s">
        <v>81</v>
      </c>
      <c r="AS112" s="561" t="s">
        <v>81</v>
      </c>
      <c r="AT112" s="502" t="s">
        <v>81</v>
      </c>
      <c r="AU112" s="512" t="s">
        <v>81</v>
      </c>
    </row>
    <row r="113" spans="1:47" s="470" customFormat="1" ht="14.5" customHeight="1">
      <c r="A113" s="46" t="s">
        <v>59</v>
      </c>
      <c r="B113" s="487">
        <f t="shared" si="21"/>
        <v>1143</v>
      </c>
      <c r="C113" s="488">
        <v>150</v>
      </c>
      <c r="D113" s="489">
        <v>34</v>
      </c>
      <c r="E113" s="490">
        <f t="shared" si="22"/>
        <v>22.666666666666664</v>
      </c>
      <c r="F113" s="491">
        <v>6</v>
      </c>
      <c r="G113" s="492">
        <f t="shared" si="23"/>
        <v>4</v>
      </c>
      <c r="H113" s="489">
        <v>23</v>
      </c>
      <c r="I113" s="490">
        <f t="shared" si="24"/>
        <v>15.333333333333332</v>
      </c>
      <c r="J113" s="491">
        <v>21</v>
      </c>
      <c r="K113" s="492">
        <f t="shared" si="25"/>
        <v>14.000000000000002</v>
      </c>
      <c r="L113" s="489">
        <v>21</v>
      </c>
      <c r="M113" s="490">
        <f t="shared" si="26"/>
        <v>14.000000000000002</v>
      </c>
      <c r="N113" s="491">
        <v>14</v>
      </c>
      <c r="O113" s="492">
        <f t="shared" si="27"/>
        <v>9.3333333333333339</v>
      </c>
      <c r="P113" s="489">
        <v>31</v>
      </c>
      <c r="Q113" s="490">
        <f t="shared" si="28"/>
        <v>20.666666666666668</v>
      </c>
      <c r="R113" s="488">
        <v>548</v>
      </c>
      <c r="S113" s="489">
        <v>55</v>
      </c>
      <c r="T113" s="490">
        <f t="shared" si="29"/>
        <v>10.036496350364963</v>
      </c>
      <c r="U113" s="491">
        <v>19</v>
      </c>
      <c r="V113" s="492">
        <f t="shared" si="30"/>
        <v>3.4671532846715327</v>
      </c>
      <c r="W113" s="489">
        <v>66</v>
      </c>
      <c r="X113" s="490">
        <f t="shared" si="31"/>
        <v>12.043795620437956</v>
      </c>
      <c r="Y113" s="491">
        <v>139</v>
      </c>
      <c r="Z113" s="492">
        <f t="shared" si="32"/>
        <v>25.364963503649633</v>
      </c>
      <c r="AA113" s="489">
        <v>133</v>
      </c>
      <c r="AB113" s="493">
        <f t="shared" si="33"/>
        <v>24.270072992700729</v>
      </c>
      <c r="AC113" s="491">
        <v>59</v>
      </c>
      <c r="AD113" s="494">
        <f t="shared" si="34"/>
        <v>10.766423357664232</v>
      </c>
      <c r="AE113" s="489">
        <v>77</v>
      </c>
      <c r="AF113" s="490">
        <f t="shared" si="35"/>
        <v>14.051094890510948</v>
      </c>
      <c r="AG113" s="488">
        <v>445</v>
      </c>
      <c r="AH113" s="489">
        <v>21</v>
      </c>
      <c r="AI113" s="490">
        <f t="shared" si="36"/>
        <v>4.7191011235955056</v>
      </c>
      <c r="AJ113" s="491">
        <v>15</v>
      </c>
      <c r="AK113" s="492">
        <f t="shared" si="37"/>
        <v>3.3707865168539324</v>
      </c>
      <c r="AL113" s="489">
        <v>105</v>
      </c>
      <c r="AM113" s="490">
        <f t="shared" si="38"/>
        <v>23.595505617977526</v>
      </c>
      <c r="AN113" s="491">
        <v>185</v>
      </c>
      <c r="AO113" s="492">
        <f t="shared" si="39"/>
        <v>41.573033707865171</v>
      </c>
      <c r="AP113" s="489">
        <v>89</v>
      </c>
      <c r="AQ113" s="490">
        <f t="shared" si="40"/>
        <v>20</v>
      </c>
      <c r="AR113" s="491">
        <v>22</v>
      </c>
      <c r="AS113" s="492">
        <f t="shared" si="41"/>
        <v>4.9438202247191008</v>
      </c>
      <c r="AT113" s="489">
        <v>8</v>
      </c>
      <c r="AU113" s="495">
        <f t="shared" si="42"/>
        <v>1.7977528089887642</v>
      </c>
    </row>
    <row r="114" spans="1:47" s="470" customFormat="1" ht="14.5" customHeight="1">
      <c r="A114" s="45" t="s">
        <v>60</v>
      </c>
      <c r="B114" s="496">
        <f t="shared" si="21"/>
        <v>4210</v>
      </c>
      <c r="C114" s="497">
        <v>747</v>
      </c>
      <c r="D114" s="498">
        <v>286</v>
      </c>
      <c r="E114" s="499">
        <f t="shared" si="22"/>
        <v>38.286479250334672</v>
      </c>
      <c r="F114" s="500">
        <v>67</v>
      </c>
      <c r="G114" s="501">
        <f t="shared" si="23"/>
        <v>8.9692101740294525</v>
      </c>
      <c r="H114" s="498">
        <v>121</v>
      </c>
      <c r="I114" s="499">
        <f t="shared" si="24"/>
        <v>16.198125836680052</v>
      </c>
      <c r="J114" s="500">
        <v>77</v>
      </c>
      <c r="K114" s="501">
        <f t="shared" si="25"/>
        <v>10.307898259705489</v>
      </c>
      <c r="L114" s="498">
        <v>43</v>
      </c>
      <c r="M114" s="499">
        <f t="shared" si="26"/>
        <v>5.7563587684069617</v>
      </c>
      <c r="N114" s="500">
        <v>48</v>
      </c>
      <c r="O114" s="501">
        <f t="shared" si="27"/>
        <v>6.425702811244979</v>
      </c>
      <c r="P114" s="498">
        <v>105</v>
      </c>
      <c r="Q114" s="499">
        <f t="shared" si="28"/>
        <v>14.056224899598394</v>
      </c>
      <c r="R114" s="497">
        <v>1929</v>
      </c>
      <c r="S114" s="502">
        <v>214</v>
      </c>
      <c r="T114" s="503">
        <f t="shared" si="29"/>
        <v>11.093831000518403</v>
      </c>
      <c r="U114" s="504">
        <v>132</v>
      </c>
      <c r="V114" s="505">
        <f t="shared" si="30"/>
        <v>6.8429237947122861</v>
      </c>
      <c r="W114" s="502">
        <v>425</v>
      </c>
      <c r="X114" s="503">
        <f t="shared" si="31"/>
        <v>22.032141005702435</v>
      </c>
      <c r="Y114" s="504">
        <v>563</v>
      </c>
      <c r="Z114" s="505">
        <f t="shared" si="32"/>
        <v>29.186106791083461</v>
      </c>
      <c r="AA114" s="502">
        <v>355</v>
      </c>
      <c r="AB114" s="506">
        <f t="shared" si="33"/>
        <v>18.403317781233799</v>
      </c>
      <c r="AC114" s="504">
        <v>140</v>
      </c>
      <c r="AD114" s="507">
        <f t="shared" si="34"/>
        <v>7.2576464489372734</v>
      </c>
      <c r="AE114" s="502">
        <v>100</v>
      </c>
      <c r="AF114" s="503">
        <f t="shared" si="35"/>
        <v>5.1840331778123385</v>
      </c>
      <c r="AG114" s="513">
        <v>1534</v>
      </c>
      <c r="AH114" s="502">
        <v>80</v>
      </c>
      <c r="AI114" s="503">
        <f t="shared" si="36"/>
        <v>5.2151238591916558</v>
      </c>
      <c r="AJ114" s="504">
        <v>79</v>
      </c>
      <c r="AK114" s="505">
        <f t="shared" si="37"/>
        <v>5.14993481095176</v>
      </c>
      <c r="AL114" s="502">
        <v>505</v>
      </c>
      <c r="AM114" s="503">
        <f t="shared" si="38"/>
        <v>32.920469361147326</v>
      </c>
      <c r="AN114" s="504">
        <v>646</v>
      </c>
      <c r="AO114" s="505">
        <f t="shared" si="39"/>
        <v>42.112125162972617</v>
      </c>
      <c r="AP114" s="502">
        <v>163</v>
      </c>
      <c r="AQ114" s="503">
        <f t="shared" si="40"/>
        <v>10.625814863102999</v>
      </c>
      <c r="AR114" s="504">
        <v>54</v>
      </c>
      <c r="AS114" s="505">
        <f t="shared" si="41"/>
        <v>3.5202086049543677</v>
      </c>
      <c r="AT114" s="502">
        <v>7</v>
      </c>
      <c r="AU114" s="508">
        <f t="shared" si="42"/>
        <v>0.45632333767926986</v>
      </c>
    </row>
    <row r="115" spans="1:47" s="470" customFormat="1" ht="14.5" customHeight="1">
      <c r="A115" s="46" t="s">
        <v>61</v>
      </c>
      <c r="B115" s="487">
        <f t="shared" si="21"/>
        <v>956</v>
      </c>
      <c r="C115" s="488">
        <v>89</v>
      </c>
      <c r="D115" s="489" t="s">
        <v>81</v>
      </c>
      <c r="E115" s="519" t="s">
        <v>81</v>
      </c>
      <c r="F115" s="491">
        <v>12</v>
      </c>
      <c r="G115" s="492">
        <f t="shared" si="23"/>
        <v>13.48314606741573</v>
      </c>
      <c r="H115" s="489">
        <v>42</v>
      </c>
      <c r="I115" s="490">
        <f t="shared" si="24"/>
        <v>47.191011235955052</v>
      </c>
      <c r="J115" s="491">
        <v>14</v>
      </c>
      <c r="K115" s="492">
        <f t="shared" si="25"/>
        <v>15.730337078651685</v>
      </c>
      <c r="L115" s="489">
        <v>8</v>
      </c>
      <c r="M115" s="490">
        <f t="shared" si="26"/>
        <v>8.9887640449438209</v>
      </c>
      <c r="N115" s="491" t="s">
        <v>81</v>
      </c>
      <c r="O115" s="514" t="s">
        <v>81</v>
      </c>
      <c r="P115" s="489" t="s">
        <v>81</v>
      </c>
      <c r="Q115" s="519" t="s">
        <v>81</v>
      </c>
      <c r="R115" s="488">
        <v>435</v>
      </c>
      <c r="S115" s="489" t="s">
        <v>81</v>
      </c>
      <c r="T115" s="519" t="s">
        <v>81</v>
      </c>
      <c r="U115" s="491">
        <v>33</v>
      </c>
      <c r="V115" s="492">
        <f t="shared" si="30"/>
        <v>7.5862068965517242</v>
      </c>
      <c r="W115" s="489">
        <v>263</v>
      </c>
      <c r="X115" s="490">
        <f t="shared" si="31"/>
        <v>60.459770114942522</v>
      </c>
      <c r="Y115" s="491">
        <v>90</v>
      </c>
      <c r="Z115" s="492">
        <f t="shared" si="32"/>
        <v>20.689655172413794</v>
      </c>
      <c r="AA115" s="489">
        <v>22</v>
      </c>
      <c r="AB115" s="493">
        <f t="shared" si="33"/>
        <v>5.0574712643678161</v>
      </c>
      <c r="AC115" s="491" t="s">
        <v>81</v>
      </c>
      <c r="AD115" s="562" t="s">
        <v>81</v>
      </c>
      <c r="AE115" s="489" t="s">
        <v>81</v>
      </c>
      <c r="AF115" s="520" t="s">
        <v>81</v>
      </c>
      <c r="AG115" s="488">
        <v>432</v>
      </c>
      <c r="AH115" s="489" t="s">
        <v>81</v>
      </c>
      <c r="AI115" s="519" t="s">
        <v>81</v>
      </c>
      <c r="AJ115" s="491">
        <v>14</v>
      </c>
      <c r="AK115" s="492">
        <f t="shared" si="37"/>
        <v>3.2407407407407405</v>
      </c>
      <c r="AL115" s="489">
        <v>239</v>
      </c>
      <c r="AM115" s="490">
        <f t="shared" si="38"/>
        <v>55.324074074074069</v>
      </c>
      <c r="AN115" s="491">
        <v>146</v>
      </c>
      <c r="AO115" s="492">
        <f t="shared" si="39"/>
        <v>33.796296296296298</v>
      </c>
      <c r="AP115" s="489">
        <v>26</v>
      </c>
      <c r="AQ115" s="490">
        <f t="shared" si="40"/>
        <v>6.0185185185185182</v>
      </c>
      <c r="AR115" s="491" t="s">
        <v>81</v>
      </c>
      <c r="AS115" s="562" t="s">
        <v>81</v>
      </c>
      <c r="AT115" s="489" t="s">
        <v>81</v>
      </c>
      <c r="AU115" s="515" t="s">
        <v>81</v>
      </c>
    </row>
    <row r="116" spans="1:47" s="470" customFormat="1" ht="14.5" customHeight="1">
      <c r="A116" s="45" t="s">
        <v>62</v>
      </c>
      <c r="B116" s="496">
        <f t="shared" si="21"/>
        <v>5139</v>
      </c>
      <c r="C116" s="497">
        <v>1160</v>
      </c>
      <c r="D116" s="498">
        <v>329</v>
      </c>
      <c r="E116" s="499">
        <f t="shared" si="22"/>
        <v>28.362068965517238</v>
      </c>
      <c r="F116" s="500">
        <v>122</v>
      </c>
      <c r="G116" s="501">
        <f t="shared" si="23"/>
        <v>10.517241379310345</v>
      </c>
      <c r="H116" s="498">
        <v>368</v>
      </c>
      <c r="I116" s="499">
        <f t="shared" si="24"/>
        <v>31.724137931034484</v>
      </c>
      <c r="J116" s="500">
        <v>106</v>
      </c>
      <c r="K116" s="501">
        <f t="shared" si="25"/>
        <v>9.137931034482758</v>
      </c>
      <c r="L116" s="498">
        <v>25</v>
      </c>
      <c r="M116" s="499">
        <f t="shared" si="26"/>
        <v>2.1551724137931036</v>
      </c>
      <c r="N116" s="500">
        <v>27</v>
      </c>
      <c r="O116" s="501">
        <f t="shared" si="27"/>
        <v>2.327586206896552</v>
      </c>
      <c r="P116" s="498">
        <v>183</v>
      </c>
      <c r="Q116" s="499">
        <f t="shared" si="28"/>
        <v>15.775862068965518</v>
      </c>
      <c r="R116" s="497">
        <v>2163</v>
      </c>
      <c r="S116" s="498">
        <v>134</v>
      </c>
      <c r="T116" s="499">
        <f t="shared" si="29"/>
        <v>6.1950993989828946</v>
      </c>
      <c r="U116" s="500">
        <v>106</v>
      </c>
      <c r="V116" s="501">
        <f t="shared" si="30"/>
        <v>4.9006010171058714</v>
      </c>
      <c r="W116" s="498">
        <v>1099</v>
      </c>
      <c r="X116" s="499">
        <f t="shared" si="31"/>
        <v>50.809061488673137</v>
      </c>
      <c r="Y116" s="500">
        <v>495</v>
      </c>
      <c r="Z116" s="501">
        <f t="shared" si="32"/>
        <v>22.884882108183081</v>
      </c>
      <c r="AA116" s="498">
        <v>150</v>
      </c>
      <c r="AB116" s="516">
        <f t="shared" si="33"/>
        <v>6.9348127600554781</v>
      </c>
      <c r="AC116" s="500">
        <v>93</v>
      </c>
      <c r="AD116" s="517">
        <f t="shared" si="34"/>
        <v>4.2995839112343965</v>
      </c>
      <c r="AE116" s="498">
        <v>86</v>
      </c>
      <c r="AF116" s="499">
        <f t="shared" si="35"/>
        <v>3.9759593157651407</v>
      </c>
      <c r="AG116" s="497">
        <v>1816</v>
      </c>
      <c r="AH116" s="498">
        <v>52</v>
      </c>
      <c r="AI116" s="499">
        <f t="shared" si="36"/>
        <v>2.8634361233480177</v>
      </c>
      <c r="AJ116" s="500">
        <v>15</v>
      </c>
      <c r="AK116" s="501">
        <f t="shared" si="37"/>
        <v>0.82599118942731276</v>
      </c>
      <c r="AL116" s="498">
        <v>820</v>
      </c>
      <c r="AM116" s="499">
        <f t="shared" si="38"/>
        <v>45.154185022026432</v>
      </c>
      <c r="AN116" s="500">
        <v>856</v>
      </c>
      <c r="AO116" s="501">
        <f t="shared" si="39"/>
        <v>47.136563876651984</v>
      </c>
      <c r="AP116" s="498">
        <v>59</v>
      </c>
      <c r="AQ116" s="499">
        <f t="shared" si="40"/>
        <v>3.248898678414097</v>
      </c>
      <c r="AR116" s="500">
        <v>11</v>
      </c>
      <c r="AS116" s="501">
        <f t="shared" si="41"/>
        <v>0.60572687224669608</v>
      </c>
      <c r="AT116" s="498">
        <v>3</v>
      </c>
      <c r="AU116" s="518">
        <f t="shared" si="42"/>
        <v>0.16519823788546256</v>
      </c>
    </row>
    <row r="117" spans="1:47" s="470" customFormat="1" ht="14.5" customHeight="1">
      <c r="A117" s="46" t="s">
        <v>63</v>
      </c>
      <c r="B117" s="487">
        <f t="shared" si="21"/>
        <v>10538</v>
      </c>
      <c r="C117" s="488">
        <v>1070</v>
      </c>
      <c r="D117" s="489">
        <v>269</v>
      </c>
      <c r="E117" s="490">
        <f t="shared" si="22"/>
        <v>25.140186915887853</v>
      </c>
      <c r="F117" s="491">
        <v>25</v>
      </c>
      <c r="G117" s="492">
        <f t="shared" si="23"/>
        <v>2.3364485981308412</v>
      </c>
      <c r="H117" s="489">
        <v>236</v>
      </c>
      <c r="I117" s="490">
        <f t="shared" si="24"/>
        <v>22.056074766355142</v>
      </c>
      <c r="J117" s="491">
        <v>123</v>
      </c>
      <c r="K117" s="492">
        <f t="shared" si="25"/>
        <v>11.495327102803738</v>
      </c>
      <c r="L117" s="489">
        <v>34</v>
      </c>
      <c r="M117" s="490">
        <f t="shared" si="26"/>
        <v>3.1775700934579438</v>
      </c>
      <c r="N117" s="491">
        <v>43</v>
      </c>
      <c r="O117" s="492">
        <f t="shared" si="27"/>
        <v>4.018691588785047</v>
      </c>
      <c r="P117" s="489">
        <v>340</v>
      </c>
      <c r="Q117" s="490">
        <f t="shared" si="28"/>
        <v>31.775700934579437</v>
      </c>
      <c r="R117" s="488">
        <v>6524</v>
      </c>
      <c r="S117" s="489">
        <v>326</v>
      </c>
      <c r="T117" s="490">
        <f t="shared" si="29"/>
        <v>4.9969343960760266</v>
      </c>
      <c r="U117" s="491">
        <v>143</v>
      </c>
      <c r="V117" s="492">
        <f t="shared" si="30"/>
        <v>2.1919068056407109</v>
      </c>
      <c r="W117" s="489">
        <v>1353</v>
      </c>
      <c r="X117" s="490">
        <f t="shared" si="31"/>
        <v>20.738810545677499</v>
      </c>
      <c r="Y117" s="491">
        <v>2633</v>
      </c>
      <c r="Z117" s="492">
        <f t="shared" si="32"/>
        <v>40.35867565910484</v>
      </c>
      <c r="AA117" s="489">
        <v>1197</v>
      </c>
      <c r="AB117" s="493">
        <f t="shared" si="33"/>
        <v>18.34763948497854</v>
      </c>
      <c r="AC117" s="491">
        <v>549</v>
      </c>
      <c r="AD117" s="494">
        <f t="shared" si="34"/>
        <v>8.4150827713059471</v>
      </c>
      <c r="AE117" s="489">
        <v>323</v>
      </c>
      <c r="AF117" s="490">
        <f t="shared" si="35"/>
        <v>4.9509503372164314</v>
      </c>
      <c r="AG117" s="488">
        <v>2944</v>
      </c>
      <c r="AH117" s="489">
        <v>113</v>
      </c>
      <c r="AI117" s="490">
        <f t="shared" si="36"/>
        <v>3.8383152173913042</v>
      </c>
      <c r="AJ117" s="491">
        <v>51</v>
      </c>
      <c r="AK117" s="492">
        <f t="shared" si="37"/>
        <v>1.7323369565217392</v>
      </c>
      <c r="AL117" s="489">
        <v>841</v>
      </c>
      <c r="AM117" s="490">
        <f t="shared" si="38"/>
        <v>28.566576086956523</v>
      </c>
      <c r="AN117" s="491">
        <v>1681</v>
      </c>
      <c r="AO117" s="492">
        <f t="shared" si="39"/>
        <v>57.099184782608688</v>
      </c>
      <c r="AP117" s="489">
        <v>206</v>
      </c>
      <c r="AQ117" s="490">
        <f t="shared" si="40"/>
        <v>6.9972826086956523</v>
      </c>
      <c r="AR117" s="491">
        <v>38</v>
      </c>
      <c r="AS117" s="492">
        <f t="shared" si="41"/>
        <v>1.2907608695652173</v>
      </c>
      <c r="AT117" s="489">
        <v>14</v>
      </c>
      <c r="AU117" s="495">
        <f t="shared" si="42"/>
        <v>0.47554347826086962</v>
      </c>
    </row>
    <row r="118" spans="1:47" s="470" customFormat="1" ht="14.5" customHeight="1">
      <c r="A118" s="45" t="s">
        <v>64</v>
      </c>
      <c r="B118" s="496">
        <f t="shared" si="21"/>
        <v>2492</v>
      </c>
      <c r="C118" s="497">
        <v>215</v>
      </c>
      <c r="D118" s="498">
        <v>35</v>
      </c>
      <c r="E118" s="499">
        <f t="shared" si="22"/>
        <v>16.279069767441861</v>
      </c>
      <c r="F118" s="500">
        <v>31</v>
      </c>
      <c r="G118" s="501">
        <f t="shared" si="23"/>
        <v>14.418604651162791</v>
      </c>
      <c r="H118" s="498">
        <v>59</v>
      </c>
      <c r="I118" s="499">
        <f t="shared" si="24"/>
        <v>27.441860465116282</v>
      </c>
      <c r="J118" s="500">
        <v>16</v>
      </c>
      <c r="K118" s="501">
        <f t="shared" si="25"/>
        <v>7.441860465116279</v>
      </c>
      <c r="L118" s="498">
        <v>6</v>
      </c>
      <c r="M118" s="499">
        <f t="shared" si="26"/>
        <v>2.7906976744186047</v>
      </c>
      <c r="N118" s="500" t="s">
        <v>81</v>
      </c>
      <c r="O118" s="560" t="s">
        <v>81</v>
      </c>
      <c r="P118" s="498" t="s">
        <v>81</v>
      </c>
      <c r="Q118" s="509" t="s">
        <v>81</v>
      </c>
      <c r="R118" s="497">
        <v>1422</v>
      </c>
      <c r="S118" s="502">
        <v>92</v>
      </c>
      <c r="T118" s="503">
        <f t="shared" si="29"/>
        <v>6.4697609001406473</v>
      </c>
      <c r="U118" s="504">
        <v>267</v>
      </c>
      <c r="V118" s="505">
        <f t="shared" si="30"/>
        <v>18.776371308016877</v>
      </c>
      <c r="W118" s="502">
        <v>513</v>
      </c>
      <c r="X118" s="503">
        <f t="shared" si="31"/>
        <v>36.075949367088604</v>
      </c>
      <c r="Y118" s="504">
        <v>228</v>
      </c>
      <c r="Z118" s="505">
        <f t="shared" si="32"/>
        <v>16.033755274261605</v>
      </c>
      <c r="AA118" s="502">
        <v>171</v>
      </c>
      <c r="AB118" s="506">
        <f t="shared" si="33"/>
        <v>12.025316455696203</v>
      </c>
      <c r="AC118" s="504" t="s">
        <v>81</v>
      </c>
      <c r="AD118" s="561" t="s">
        <v>81</v>
      </c>
      <c r="AE118" s="502" t="s">
        <v>81</v>
      </c>
      <c r="AF118" s="511" t="s">
        <v>81</v>
      </c>
      <c r="AG118" s="513">
        <v>855</v>
      </c>
      <c r="AH118" s="502">
        <v>47</v>
      </c>
      <c r="AI118" s="503">
        <f t="shared" si="36"/>
        <v>5.4970760233918128</v>
      </c>
      <c r="AJ118" s="504">
        <v>82</v>
      </c>
      <c r="AK118" s="505">
        <f t="shared" si="37"/>
        <v>9.5906432748538002</v>
      </c>
      <c r="AL118" s="502">
        <v>462</v>
      </c>
      <c r="AM118" s="503">
        <f t="shared" si="38"/>
        <v>54.035087719298247</v>
      </c>
      <c r="AN118" s="504">
        <v>242</v>
      </c>
      <c r="AO118" s="505">
        <f t="shared" si="39"/>
        <v>28.30409356725146</v>
      </c>
      <c r="AP118" s="502">
        <v>16</v>
      </c>
      <c r="AQ118" s="503">
        <f t="shared" si="40"/>
        <v>1.8713450292397662</v>
      </c>
      <c r="AR118" s="504" t="s">
        <v>81</v>
      </c>
      <c r="AS118" s="561" t="s">
        <v>81</v>
      </c>
      <c r="AT118" s="502" t="s">
        <v>81</v>
      </c>
      <c r="AU118" s="512" t="s">
        <v>81</v>
      </c>
    </row>
    <row r="119" spans="1:47" s="470" customFormat="1" ht="14.5" customHeight="1">
      <c r="A119" s="46" t="s">
        <v>65</v>
      </c>
      <c r="B119" s="487">
        <f t="shared" si="21"/>
        <v>471</v>
      </c>
      <c r="C119" s="488">
        <v>23</v>
      </c>
      <c r="D119" s="489" t="s">
        <v>81</v>
      </c>
      <c r="E119" s="519" t="s">
        <v>81</v>
      </c>
      <c r="F119" s="491" t="s">
        <v>81</v>
      </c>
      <c r="G119" s="514" t="s">
        <v>81</v>
      </c>
      <c r="H119" s="489">
        <v>6</v>
      </c>
      <c r="I119" s="490">
        <f t="shared" si="24"/>
        <v>26.086956521739129</v>
      </c>
      <c r="J119" s="491" t="s">
        <v>81</v>
      </c>
      <c r="K119" s="514" t="s">
        <v>81</v>
      </c>
      <c r="L119" s="489" t="s">
        <v>81</v>
      </c>
      <c r="M119" s="519" t="s">
        <v>81</v>
      </c>
      <c r="N119" s="491" t="s">
        <v>81</v>
      </c>
      <c r="O119" s="514" t="s">
        <v>81</v>
      </c>
      <c r="P119" s="489" t="s">
        <v>81</v>
      </c>
      <c r="Q119" s="519" t="s">
        <v>81</v>
      </c>
      <c r="R119" s="488">
        <v>240</v>
      </c>
      <c r="S119" s="489" t="s">
        <v>81</v>
      </c>
      <c r="T119" s="519" t="s">
        <v>81</v>
      </c>
      <c r="U119" s="491" t="s">
        <v>81</v>
      </c>
      <c r="V119" s="514" t="s">
        <v>81</v>
      </c>
      <c r="W119" s="489">
        <v>76</v>
      </c>
      <c r="X119" s="490">
        <f t="shared" si="31"/>
        <v>31.666666666666664</v>
      </c>
      <c r="Y119" s="491" t="s">
        <v>81</v>
      </c>
      <c r="Z119" s="514" t="s">
        <v>81</v>
      </c>
      <c r="AA119" s="489" t="s">
        <v>81</v>
      </c>
      <c r="AB119" s="520" t="s">
        <v>81</v>
      </c>
      <c r="AC119" s="491" t="s">
        <v>81</v>
      </c>
      <c r="AD119" s="562" t="s">
        <v>81</v>
      </c>
      <c r="AE119" s="489" t="s">
        <v>81</v>
      </c>
      <c r="AF119" s="520" t="s">
        <v>81</v>
      </c>
      <c r="AG119" s="488">
        <v>208</v>
      </c>
      <c r="AH119" s="489" t="s">
        <v>81</v>
      </c>
      <c r="AI119" s="519" t="s">
        <v>81</v>
      </c>
      <c r="AJ119" s="491" t="s">
        <v>81</v>
      </c>
      <c r="AK119" s="514" t="s">
        <v>81</v>
      </c>
      <c r="AL119" s="489">
        <v>87</v>
      </c>
      <c r="AM119" s="490">
        <f t="shared" si="38"/>
        <v>41.82692307692308</v>
      </c>
      <c r="AN119" s="491" t="s">
        <v>81</v>
      </c>
      <c r="AO119" s="514" t="s">
        <v>81</v>
      </c>
      <c r="AP119" s="489" t="s">
        <v>81</v>
      </c>
      <c r="AQ119" s="520" t="s">
        <v>81</v>
      </c>
      <c r="AR119" s="491" t="s">
        <v>81</v>
      </c>
      <c r="AS119" s="562" t="s">
        <v>81</v>
      </c>
      <c r="AT119" s="489" t="s">
        <v>81</v>
      </c>
      <c r="AU119" s="515" t="s">
        <v>81</v>
      </c>
    </row>
    <row r="120" spans="1:47" s="470" customFormat="1" ht="14.5" customHeight="1">
      <c r="A120" s="45" t="s">
        <v>66</v>
      </c>
      <c r="B120" s="496">
        <f t="shared" si="21"/>
        <v>2358</v>
      </c>
      <c r="C120" s="497">
        <v>127</v>
      </c>
      <c r="D120" s="498">
        <v>21</v>
      </c>
      <c r="E120" s="499">
        <f t="shared" si="22"/>
        <v>16.535433070866144</v>
      </c>
      <c r="F120" s="500">
        <v>9</v>
      </c>
      <c r="G120" s="501">
        <f t="shared" si="23"/>
        <v>7.0866141732283463</v>
      </c>
      <c r="H120" s="498">
        <v>24</v>
      </c>
      <c r="I120" s="499">
        <f t="shared" si="24"/>
        <v>18.897637795275589</v>
      </c>
      <c r="J120" s="500">
        <v>31</v>
      </c>
      <c r="K120" s="501">
        <f t="shared" si="25"/>
        <v>24.409448818897637</v>
      </c>
      <c r="L120" s="498">
        <v>14</v>
      </c>
      <c r="M120" s="499">
        <f t="shared" si="26"/>
        <v>11.023622047244094</v>
      </c>
      <c r="N120" s="500">
        <v>13</v>
      </c>
      <c r="O120" s="501">
        <f t="shared" si="27"/>
        <v>10.236220472440944</v>
      </c>
      <c r="P120" s="498">
        <v>15</v>
      </c>
      <c r="Q120" s="499">
        <f t="shared" si="28"/>
        <v>11.811023622047244</v>
      </c>
      <c r="R120" s="497">
        <v>987</v>
      </c>
      <c r="S120" s="502">
        <v>50</v>
      </c>
      <c r="T120" s="503">
        <f t="shared" si="29"/>
        <v>5.0658561296859164</v>
      </c>
      <c r="U120" s="504">
        <v>33</v>
      </c>
      <c r="V120" s="505">
        <f t="shared" si="30"/>
        <v>3.3434650455927049</v>
      </c>
      <c r="W120" s="502">
        <v>94</v>
      </c>
      <c r="X120" s="503">
        <f t="shared" si="31"/>
        <v>9.5238095238095237</v>
      </c>
      <c r="Y120" s="504">
        <v>366</v>
      </c>
      <c r="Z120" s="505">
        <f t="shared" si="32"/>
        <v>37.08206686930091</v>
      </c>
      <c r="AA120" s="502">
        <v>264</v>
      </c>
      <c r="AB120" s="506">
        <f t="shared" si="33"/>
        <v>26.747720364741639</v>
      </c>
      <c r="AC120" s="504">
        <v>101</v>
      </c>
      <c r="AD120" s="507">
        <f t="shared" si="34"/>
        <v>10.233029381965553</v>
      </c>
      <c r="AE120" s="502">
        <v>79</v>
      </c>
      <c r="AF120" s="503">
        <f t="shared" si="35"/>
        <v>8.0040526849037494</v>
      </c>
      <c r="AG120" s="513">
        <v>1244</v>
      </c>
      <c r="AH120" s="502">
        <v>20</v>
      </c>
      <c r="AI120" s="503">
        <f t="shared" si="36"/>
        <v>1.607717041800643</v>
      </c>
      <c r="AJ120" s="504">
        <v>9</v>
      </c>
      <c r="AK120" s="505">
        <f t="shared" si="37"/>
        <v>0.72347266881028938</v>
      </c>
      <c r="AL120" s="502">
        <v>174</v>
      </c>
      <c r="AM120" s="503">
        <f t="shared" si="38"/>
        <v>13.987138263665594</v>
      </c>
      <c r="AN120" s="504">
        <v>672</v>
      </c>
      <c r="AO120" s="505">
        <f t="shared" si="39"/>
        <v>54.019292604501615</v>
      </c>
      <c r="AP120" s="502">
        <v>315</v>
      </c>
      <c r="AQ120" s="503">
        <f t="shared" si="40"/>
        <v>25.321543408360132</v>
      </c>
      <c r="AR120" s="504">
        <v>45</v>
      </c>
      <c r="AS120" s="505">
        <f t="shared" si="41"/>
        <v>3.617363344051447</v>
      </c>
      <c r="AT120" s="502">
        <v>9</v>
      </c>
      <c r="AU120" s="508">
        <f t="shared" si="42"/>
        <v>0.72347266881028938</v>
      </c>
    </row>
    <row r="121" spans="1:47" s="470" customFormat="1" ht="14.5" customHeight="1">
      <c r="A121" s="46" t="s">
        <v>67</v>
      </c>
      <c r="B121" s="487">
        <f t="shared" si="21"/>
        <v>1411</v>
      </c>
      <c r="C121" s="488">
        <v>124</v>
      </c>
      <c r="D121" s="489">
        <v>7</v>
      </c>
      <c r="E121" s="490">
        <f t="shared" si="22"/>
        <v>5.6451612903225801</v>
      </c>
      <c r="F121" s="491">
        <v>7</v>
      </c>
      <c r="G121" s="492">
        <f t="shared" si="23"/>
        <v>5.6451612903225801</v>
      </c>
      <c r="H121" s="489">
        <v>60</v>
      </c>
      <c r="I121" s="490">
        <f t="shared" si="24"/>
        <v>48.387096774193552</v>
      </c>
      <c r="J121" s="491">
        <v>20</v>
      </c>
      <c r="K121" s="492">
        <f t="shared" si="25"/>
        <v>16.129032258064516</v>
      </c>
      <c r="L121" s="489">
        <v>14</v>
      </c>
      <c r="M121" s="490">
        <f t="shared" si="26"/>
        <v>11.29032258064516</v>
      </c>
      <c r="N121" s="491">
        <v>6</v>
      </c>
      <c r="O121" s="492">
        <f t="shared" si="27"/>
        <v>4.838709677419355</v>
      </c>
      <c r="P121" s="489">
        <v>10</v>
      </c>
      <c r="Q121" s="490">
        <f t="shared" si="28"/>
        <v>8.064516129032258</v>
      </c>
      <c r="R121" s="488">
        <v>719</v>
      </c>
      <c r="S121" s="489">
        <v>19</v>
      </c>
      <c r="T121" s="490">
        <f t="shared" si="29"/>
        <v>2.642559109874826</v>
      </c>
      <c r="U121" s="491">
        <v>53</v>
      </c>
      <c r="V121" s="492">
        <f t="shared" si="30"/>
        <v>7.3713490959666199</v>
      </c>
      <c r="W121" s="489">
        <v>353</v>
      </c>
      <c r="X121" s="490">
        <f t="shared" si="31"/>
        <v>49.09596662030598</v>
      </c>
      <c r="Y121" s="491">
        <v>170</v>
      </c>
      <c r="Z121" s="492">
        <f t="shared" si="32"/>
        <v>23.64394993045897</v>
      </c>
      <c r="AA121" s="489">
        <v>72</v>
      </c>
      <c r="AB121" s="493">
        <f t="shared" si="33"/>
        <v>10.013908205841446</v>
      </c>
      <c r="AC121" s="491">
        <v>30</v>
      </c>
      <c r="AD121" s="494">
        <f t="shared" si="34"/>
        <v>4.1724617524339358</v>
      </c>
      <c r="AE121" s="489">
        <v>22</v>
      </c>
      <c r="AF121" s="490">
        <f t="shared" si="35"/>
        <v>3.05980528511822</v>
      </c>
      <c r="AG121" s="488">
        <v>568</v>
      </c>
      <c r="AH121" s="489">
        <v>12</v>
      </c>
      <c r="AI121" s="490">
        <f t="shared" si="36"/>
        <v>2.112676056338028</v>
      </c>
      <c r="AJ121" s="491">
        <v>28</v>
      </c>
      <c r="AK121" s="492">
        <f t="shared" si="37"/>
        <v>4.929577464788732</v>
      </c>
      <c r="AL121" s="489">
        <v>293</v>
      </c>
      <c r="AM121" s="490">
        <f t="shared" si="38"/>
        <v>51.584507042253527</v>
      </c>
      <c r="AN121" s="491">
        <v>192</v>
      </c>
      <c r="AO121" s="492">
        <f t="shared" si="39"/>
        <v>33.802816901408448</v>
      </c>
      <c r="AP121" s="489">
        <v>33</v>
      </c>
      <c r="AQ121" s="490">
        <f t="shared" si="40"/>
        <v>5.8098591549295771</v>
      </c>
      <c r="AR121" s="491">
        <v>7</v>
      </c>
      <c r="AS121" s="492">
        <f t="shared" si="41"/>
        <v>1.232394366197183</v>
      </c>
      <c r="AT121" s="489">
        <v>3</v>
      </c>
      <c r="AU121" s="495">
        <f t="shared" si="42"/>
        <v>0.528169014084507</v>
      </c>
    </row>
    <row r="122" spans="1:47" s="470" customFormat="1" ht="14.5" customHeight="1">
      <c r="A122" s="47" t="s">
        <v>68</v>
      </c>
      <c r="B122" s="496">
        <f t="shared" si="21"/>
        <v>1789</v>
      </c>
      <c r="C122" s="521">
        <v>309</v>
      </c>
      <c r="D122" s="522">
        <v>79</v>
      </c>
      <c r="E122" s="499">
        <f t="shared" si="22"/>
        <v>25.5663430420712</v>
      </c>
      <c r="F122" s="523">
        <v>9</v>
      </c>
      <c r="G122" s="501">
        <f t="shared" si="23"/>
        <v>2.912621359223301</v>
      </c>
      <c r="H122" s="522">
        <v>60</v>
      </c>
      <c r="I122" s="499">
        <f t="shared" si="24"/>
        <v>19.417475728155338</v>
      </c>
      <c r="J122" s="523">
        <v>61</v>
      </c>
      <c r="K122" s="501">
        <f t="shared" si="25"/>
        <v>19.741100323624593</v>
      </c>
      <c r="L122" s="522">
        <v>20</v>
      </c>
      <c r="M122" s="499">
        <f t="shared" si="26"/>
        <v>6.4724919093851128</v>
      </c>
      <c r="N122" s="523">
        <v>15</v>
      </c>
      <c r="O122" s="501">
        <f t="shared" si="27"/>
        <v>4.8543689320388346</v>
      </c>
      <c r="P122" s="522">
        <v>65</v>
      </c>
      <c r="Q122" s="499">
        <f t="shared" si="28"/>
        <v>21.035598705501616</v>
      </c>
      <c r="R122" s="521">
        <v>876</v>
      </c>
      <c r="S122" s="522">
        <v>34</v>
      </c>
      <c r="T122" s="499">
        <f t="shared" si="29"/>
        <v>3.8812785388127851</v>
      </c>
      <c r="U122" s="523">
        <v>16</v>
      </c>
      <c r="V122" s="501">
        <f t="shared" si="30"/>
        <v>1.8264840182648401</v>
      </c>
      <c r="W122" s="522">
        <v>116</v>
      </c>
      <c r="X122" s="499">
        <f t="shared" si="31"/>
        <v>13.24200913242009</v>
      </c>
      <c r="Y122" s="523">
        <v>422</v>
      </c>
      <c r="Z122" s="501">
        <f t="shared" si="32"/>
        <v>48.173515981735157</v>
      </c>
      <c r="AA122" s="522">
        <v>197</v>
      </c>
      <c r="AB122" s="516">
        <f t="shared" si="33"/>
        <v>22.488584474885844</v>
      </c>
      <c r="AC122" s="523">
        <v>55</v>
      </c>
      <c r="AD122" s="517">
        <f t="shared" si="34"/>
        <v>6.2785388127853876</v>
      </c>
      <c r="AE122" s="522">
        <v>36</v>
      </c>
      <c r="AF122" s="499">
        <f t="shared" si="35"/>
        <v>4.10958904109589</v>
      </c>
      <c r="AG122" s="521">
        <v>604</v>
      </c>
      <c r="AH122" s="522">
        <v>19</v>
      </c>
      <c r="AI122" s="499">
        <f t="shared" si="36"/>
        <v>3.1456953642384109</v>
      </c>
      <c r="AJ122" s="523">
        <v>13</v>
      </c>
      <c r="AK122" s="501">
        <f t="shared" si="37"/>
        <v>2.1523178807947021</v>
      </c>
      <c r="AL122" s="522">
        <v>158</v>
      </c>
      <c r="AM122" s="499">
        <f t="shared" si="38"/>
        <v>26.158940397350992</v>
      </c>
      <c r="AN122" s="523">
        <v>316</v>
      </c>
      <c r="AO122" s="501">
        <f t="shared" si="39"/>
        <v>52.317880794701985</v>
      </c>
      <c r="AP122" s="522">
        <v>85</v>
      </c>
      <c r="AQ122" s="499">
        <f t="shared" si="40"/>
        <v>14.072847682119205</v>
      </c>
      <c r="AR122" s="523">
        <v>7</v>
      </c>
      <c r="AS122" s="501">
        <f t="shared" si="41"/>
        <v>1.1589403973509933</v>
      </c>
      <c r="AT122" s="522">
        <v>6</v>
      </c>
      <c r="AU122" s="518">
        <f t="shared" si="42"/>
        <v>0.99337748344370869</v>
      </c>
    </row>
    <row r="123" spans="1:47" s="470" customFormat="1" ht="14.5" customHeight="1" thickBot="1">
      <c r="A123" s="46" t="s">
        <v>69</v>
      </c>
      <c r="B123" s="487">
        <f t="shared" si="21"/>
        <v>1335</v>
      </c>
      <c r="C123" s="488">
        <v>117</v>
      </c>
      <c r="D123" s="489" t="s">
        <v>81</v>
      </c>
      <c r="E123" s="519" t="s">
        <v>81</v>
      </c>
      <c r="F123" s="491">
        <v>12</v>
      </c>
      <c r="G123" s="492">
        <f t="shared" si="23"/>
        <v>10.256410256410255</v>
      </c>
      <c r="H123" s="489">
        <v>30</v>
      </c>
      <c r="I123" s="490">
        <f t="shared" si="24"/>
        <v>25.641025641025639</v>
      </c>
      <c r="J123" s="491">
        <v>49</v>
      </c>
      <c r="K123" s="492">
        <f t="shared" si="25"/>
        <v>41.880341880341881</v>
      </c>
      <c r="L123" s="489">
        <v>12</v>
      </c>
      <c r="M123" s="490">
        <f t="shared" si="26"/>
        <v>10.256410256410255</v>
      </c>
      <c r="N123" s="491" t="s">
        <v>81</v>
      </c>
      <c r="O123" s="514" t="s">
        <v>81</v>
      </c>
      <c r="P123" s="489" t="s">
        <v>81</v>
      </c>
      <c r="Q123" s="519" t="s">
        <v>81</v>
      </c>
      <c r="R123" s="524">
        <v>776</v>
      </c>
      <c r="S123" s="525" t="s">
        <v>81</v>
      </c>
      <c r="T123" s="563" t="s">
        <v>81</v>
      </c>
      <c r="U123" s="527">
        <v>21</v>
      </c>
      <c r="V123" s="528">
        <f t="shared" si="30"/>
        <v>2.7061855670103094</v>
      </c>
      <c r="W123" s="525">
        <v>157</v>
      </c>
      <c r="X123" s="526">
        <f t="shared" si="31"/>
        <v>20.231958762886599</v>
      </c>
      <c r="Y123" s="527">
        <v>449</v>
      </c>
      <c r="Z123" s="528">
        <f t="shared" si="32"/>
        <v>57.860824742268044</v>
      </c>
      <c r="AA123" s="525">
        <v>108</v>
      </c>
      <c r="AB123" s="529">
        <f t="shared" si="33"/>
        <v>13.917525773195877</v>
      </c>
      <c r="AC123" s="527" t="s">
        <v>81</v>
      </c>
      <c r="AD123" s="564" t="s">
        <v>81</v>
      </c>
      <c r="AE123" s="525" t="s">
        <v>81</v>
      </c>
      <c r="AF123" s="565" t="s">
        <v>81</v>
      </c>
      <c r="AG123" s="488">
        <v>442</v>
      </c>
      <c r="AH123" s="489" t="s">
        <v>81</v>
      </c>
      <c r="AI123" s="519" t="s">
        <v>81</v>
      </c>
      <c r="AJ123" s="491">
        <v>4</v>
      </c>
      <c r="AK123" s="492">
        <f t="shared" si="37"/>
        <v>0.90497737556561098</v>
      </c>
      <c r="AL123" s="489">
        <v>103</v>
      </c>
      <c r="AM123" s="490">
        <f t="shared" si="38"/>
        <v>23.303167420814479</v>
      </c>
      <c r="AN123" s="491">
        <v>274</v>
      </c>
      <c r="AO123" s="492">
        <f t="shared" si="39"/>
        <v>61.990950226244344</v>
      </c>
      <c r="AP123" s="489">
        <v>53</v>
      </c>
      <c r="AQ123" s="490">
        <f t="shared" si="40"/>
        <v>11.990950226244344</v>
      </c>
      <c r="AR123" s="491" t="s">
        <v>81</v>
      </c>
      <c r="AS123" s="562" t="s">
        <v>81</v>
      </c>
      <c r="AT123" s="489" t="s">
        <v>81</v>
      </c>
      <c r="AU123" s="515" t="s">
        <v>81</v>
      </c>
    </row>
    <row r="124" spans="1:47" s="470" customFormat="1" ht="14.5" customHeight="1">
      <c r="A124" s="48" t="s">
        <v>82</v>
      </c>
      <c r="B124" s="531">
        <f t="shared" si="21"/>
        <v>44271</v>
      </c>
      <c r="C124" s="428">
        <v>7833</v>
      </c>
      <c r="D124" s="532">
        <v>1548</v>
      </c>
      <c r="E124" s="533">
        <f t="shared" si="22"/>
        <v>19.762543086939871</v>
      </c>
      <c r="F124" s="534">
        <v>1354</v>
      </c>
      <c r="G124" s="535">
        <f t="shared" si="23"/>
        <v>17.285841950721306</v>
      </c>
      <c r="H124" s="532">
        <v>2327</v>
      </c>
      <c r="I124" s="533">
        <f t="shared" si="24"/>
        <v>29.707647133920595</v>
      </c>
      <c r="J124" s="534">
        <v>843</v>
      </c>
      <c r="K124" s="535">
        <f t="shared" si="25"/>
        <v>10.762160091918807</v>
      </c>
      <c r="L124" s="532">
        <v>329</v>
      </c>
      <c r="M124" s="533">
        <f t="shared" si="26"/>
        <v>4.2001787310098297</v>
      </c>
      <c r="N124" s="534">
        <v>273</v>
      </c>
      <c r="O124" s="535">
        <f t="shared" si="27"/>
        <v>3.4852546916890081</v>
      </c>
      <c r="P124" s="532">
        <v>1159</v>
      </c>
      <c r="Q124" s="533">
        <f t="shared" si="28"/>
        <v>14.796374313800587</v>
      </c>
      <c r="R124" s="428">
        <v>23531</v>
      </c>
      <c r="S124" s="532">
        <v>1291</v>
      </c>
      <c r="T124" s="533">
        <f t="shared" si="29"/>
        <v>5.4863796693723179</v>
      </c>
      <c r="U124" s="534">
        <v>3744</v>
      </c>
      <c r="V124" s="535">
        <f t="shared" si="30"/>
        <v>15.910926012494157</v>
      </c>
      <c r="W124" s="532">
        <v>7535</v>
      </c>
      <c r="X124" s="533">
        <f t="shared" si="31"/>
        <v>32.021588542773358</v>
      </c>
      <c r="Y124" s="534">
        <v>6043</v>
      </c>
      <c r="Z124" s="535">
        <f t="shared" si="32"/>
        <v>25.681016531384131</v>
      </c>
      <c r="AA124" s="532">
        <v>2802</v>
      </c>
      <c r="AB124" s="536">
        <f t="shared" si="33"/>
        <v>11.907696230504442</v>
      </c>
      <c r="AC124" s="534">
        <v>1255</v>
      </c>
      <c r="AD124" s="537">
        <f t="shared" si="34"/>
        <v>5.3333899961752582</v>
      </c>
      <c r="AE124" s="532">
        <v>861</v>
      </c>
      <c r="AF124" s="533">
        <f t="shared" si="35"/>
        <v>3.6590030172963326</v>
      </c>
      <c r="AG124" s="428">
        <v>12907</v>
      </c>
      <c r="AH124" s="532">
        <v>413</v>
      </c>
      <c r="AI124" s="533">
        <f t="shared" si="36"/>
        <v>3.1998140543890914</v>
      </c>
      <c r="AJ124" s="534">
        <v>1552</v>
      </c>
      <c r="AK124" s="535">
        <f t="shared" si="37"/>
        <v>12.024482838769659</v>
      </c>
      <c r="AL124" s="532">
        <v>5205</v>
      </c>
      <c r="AM124" s="533">
        <f t="shared" si="38"/>
        <v>40.326954365847989</v>
      </c>
      <c r="AN124" s="534">
        <v>4784</v>
      </c>
      <c r="AO124" s="535">
        <f t="shared" si="39"/>
        <v>37.065158441155958</v>
      </c>
      <c r="AP124" s="532">
        <v>746</v>
      </c>
      <c r="AQ124" s="533">
        <f t="shared" si="40"/>
        <v>5.7798094057488179</v>
      </c>
      <c r="AR124" s="534">
        <v>159</v>
      </c>
      <c r="AS124" s="535">
        <f t="shared" si="41"/>
        <v>1.2318896722708608</v>
      </c>
      <c r="AT124" s="532">
        <v>48</v>
      </c>
      <c r="AU124" s="538">
        <f t="shared" si="42"/>
        <v>0.37189122181761836</v>
      </c>
    </row>
    <row r="125" spans="1:47" s="470" customFormat="1" ht="14.5" customHeight="1">
      <c r="A125" s="49" t="s">
        <v>71</v>
      </c>
      <c r="B125" s="539">
        <f t="shared" si="21"/>
        <v>10356</v>
      </c>
      <c r="C125" s="431">
        <v>1454</v>
      </c>
      <c r="D125" s="540">
        <v>416</v>
      </c>
      <c r="E125" s="541">
        <f t="shared" si="22"/>
        <v>28.610729023383769</v>
      </c>
      <c r="F125" s="542">
        <v>128</v>
      </c>
      <c r="G125" s="543">
        <f t="shared" si="23"/>
        <v>8.8033012379642361</v>
      </c>
      <c r="H125" s="540">
        <v>348</v>
      </c>
      <c r="I125" s="541">
        <f t="shared" si="24"/>
        <v>23.93397524071527</v>
      </c>
      <c r="J125" s="542">
        <v>201</v>
      </c>
      <c r="K125" s="543">
        <f t="shared" si="25"/>
        <v>13.823933975240715</v>
      </c>
      <c r="L125" s="540">
        <v>111</v>
      </c>
      <c r="M125" s="541">
        <f t="shared" si="26"/>
        <v>7.6341127922971115</v>
      </c>
      <c r="N125" s="542">
        <v>53</v>
      </c>
      <c r="O125" s="543">
        <f t="shared" si="27"/>
        <v>3.6451169188445669</v>
      </c>
      <c r="P125" s="540">
        <v>197</v>
      </c>
      <c r="Q125" s="541">
        <f t="shared" si="28"/>
        <v>13.548830811554332</v>
      </c>
      <c r="R125" s="431">
        <v>4700</v>
      </c>
      <c r="S125" s="540">
        <v>287</v>
      </c>
      <c r="T125" s="541">
        <f t="shared" si="29"/>
        <v>6.1063829787234045</v>
      </c>
      <c r="U125" s="542">
        <v>279</v>
      </c>
      <c r="V125" s="543">
        <f t="shared" si="30"/>
        <v>5.9361702127659575</v>
      </c>
      <c r="W125" s="540">
        <v>1386</v>
      </c>
      <c r="X125" s="541">
        <f t="shared" si="31"/>
        <v>29.48936170212766</v>
      </c>
      <c r="Y125" s="542">
        <v>1477</v>
      </c>
      <c r="Z125" s="543">
        <f t="shared" si="32"/>
        <v>31.425531914893618</v>
      </c>
      <c r="AA125" s="540">
        <v>715</v>
      </c>
      <c r="AB125" s="544">
        <f t="shared" si="33"/>
        <v>15.212765957446809</v>
      </c>
      <c r="AC125" s="542">
        <v>302</v>
      </c>
      <c r="AD125" s="545">
        <f t="shared" si="34"/>
        <v>6.4255319148936172</v>
      </c>
      <c r="AE125" s="540">
        <v>254</v>
      </c>
      <c r="AF125" s="541">
        <f t="shared" si="35"/>
        <v>5.4042553191489358</v>
      </c>
      <c r="AG125" s="431">
        <v>4202</v>
      </c>
      <c r="AH125" s="540">
        <v>104</v>
      </c>
      <c r="AI125" s="541">
        <f t="shared" si="36"/>
        <v>2.4750118990956684</v>
      </c>
      <c r="AJ125" s="542">
        <v>224</v>
      </c>
      <c r="AK125" s="543">
        <f t="shared" si="37"/>
        <v>5.3307948595906716</v>
      </c>
      <c r="AL125" s="540">
        <v>1499</v>
      </c>
      <c r="AM125" s="541">
        <f t="shared" si="38"/>
        <v>35.673488814850074</v>
      </c>
      <c r="AN125" s="542">
        <v>1748</v>
      </c>
      <c r="AO125" s="543">
        <f t="shared" si="39"/>
        <v>41.599238457877199</v>
      </c>
      <c r="AP125" s="540">
        <v>529</v>
      </c>
      <c r="AQ125" s="541">
        <f t="shared" si="40"/>
        <v>12.58924321751547</v>
      </c>
      <c r="AR125" s="542">
        <v>81</v>
      </c>
      <c r="AS125" s="543">
        <f t="shared" si="41"/>
        <v>1.9276534983341267</v>
      </c>
      <c r="AT125" s="540">
        <v>17</v>
      </c>
      <c r="AU125" s="546">
        <f t="shared" si="42"/>
        <v>0.40456925273679201</v>
      </c>
    </row>
    <row r="126" spans="1:47" s="470" customFormat="1" ht="14.5" customHeight="1">
      <c r="A126" s="547" t="s">
        <v>72</v>
      </c>
      <c r="B126" s="548">
        <f t="shared" si="21"/>
        <v>54627</v>
      </c>
      <c r="C126" s="549">
        <v>9287</v>
      </c>
      <c r="D126" s="550">
        <v>1964</v>
      </c>
      <c r="E126" s="551">
        <f t="shared" si="22"/>
        <v>21.147841068159792</v>
      </c>
      <c r="F126" s="552">
        <v>1482</v>
      </c>
      <c r="G126" s="553">
        <f t="shared" si="23"/>
        <v>15.957790459782492</v>
      </c>
      <c r="H126" s="550">
        <v>2675</v>
      </c>
      <c r="I126" s="551">
        <f t="shared" si="24"/>
        <v>28.803704102508881</v>
      </c>
      <c r="J126" s="552">
        <v>1044</v>
      </c>
      <c r="K126" s="553">
        <f t="shared" si="25"/>
        <v>11.241520404867018</v>
      </c>
      <c r="L126" s="550">
        <v>440</v>
      </c>
      <c r="M126" s="551">
        <f t="shared" si="26"/>
        <v>4.7378055346182837</v>
      </c>
      <c r="N126" s="552">
        <v>326</v>
      </c>
      <c r="O126" s="553">
        <f t="shared" si="27"/>
        <v>3.5102831915580919</v>
      </c>
      <c r="P126" s="550">
        <v>1356</v>
      </c>
      <c r="Q126" s="551">
        <f t="shared" si="28"/>
        <v>14.601055238505436</v>
      </c>
      <c r="R126" s="549">
        <v>28231</v>
      </c>
      <c r="S126" s="550">
        <v>1578</v>
      </c>
      <c r="T126" s="551">
        <f t="shared" si="29"/>
        <v>5.589600085012929</v>
      </c>
      <c r="U126" s="552">
        <v>4023</v>
      </c>
      <c r="V126" s="553">
        <f t="shared" si="30"/>
        <v>14.250292231943609</v>
      </c>
      <c r="W126" s="550">
        <v>8921</v>
      </c>
      <c r="X126" s="551">
        <f t="shared" si="31"/>
        <v>31.600014168821509</v>
      </c>
      <c r="Y126" s="552">
        <v>7520</v>
      </c>
      <c r="Z126" s="553">
        <f t="shared" si="32"/>
        <v>26.637384435549571</v>
      </c>
      <c r="AA126" s="550">
        <v>3517</v>
      </c>
      <c r="AB126" s="554">
        <f t="shared" si="33"/>
        <v>12.45793631114732</v>
      </c>
      <c r="AC126" s="552">
        <v>1557</v>
      </c>
      <c r="AD126" s="555">
        <f t="shared" si="34"/>
        <v>5.5152137720945058</v>
      </c>
      <c r="AE126" s="550">
        <v>1115</v>
      </c>
      <c r="AF126" s="551">
        <f t="shared" si="35"/>
        <v>3.949558995430555</v>
      </c>
      <c r="AG126" s="549">
        <v>17109</v>
      </c>
      <c r="AH126" s="550">
        <v>517</v>
      </c>
      <c r="AI126" s="551">
        <f t="shared" si="36"/>
        <v>3.021801391080718</v>
      </c>
      <c r="AJ126" s="552">
        <v>1776</v>
      </c>
      <c r="AK126" s="553">
        <f t="shared" si="37"/>
        <v>10.380501490443626</v>
      </c>
      <c r="AL126" s="550">
        <v>6704</v>
      </c>
      <c r="AM126" s="551">
        <f t="shared" si="38"/>
        <v>39.184055175638555</v>
      </c>
      <c r="AN126" s="552">
        <v>6532</v>
      </c>
      <c r="AO126" s="553">
        <f t="shared" si="39"/>
        <v>38.178736337600093</v>
      </c>
      <c r="AP126" s="550">
        <v>1275</v>
      </c>
      <c r="AQ126" s="551">
        <f t="shared" si="40"/>
        <v>7.4522181308083466</v>
      </c>
      <c r="AR126" s="552">
        <v>240</v>
      </c>
      <c r="AS126" s="553">
        <f t="shared" si="41"/>
        <v>1.4027704716815712</v>
      </c>
      <c r="AT126" s="550">
        <v>65</v>
      </c>
      <c r="AU126" s="556">
        <f t="shared" si="42"/>
        <v>0.37991700274709217</v>
      </c>
    </row>
    <row r="127" spans="1:47" s="470" customFormat="1" ht="14.5" customHeight="1">
      <c r="A127" s="1208" t="s">
        <v>404</v>
      </c>
      <c r="B127" s="1208"/>
      <c r="C127" s="1208"/>
      <c r="D127" s="1208"/>
      <c r="E127" s="1208"/>
      <c r="F127" s="1208"/>
      <c r="G127" s="1208"/>
      <c r="H127" s="1208"/>
      <c r="I127" s="1208"/>
      <c r="J127" s="1208"/>
      <c r="K127" s="1208"/>
      <c r="L127" s="1208"/>
      <c r="M127" s="1208"/>
      <c r="N127" s="1208"/>
      <c r="O127" s="1208"/>
      <c r="P127" s="1208"/>
      <c r="Q127" s="1208"/>
      <c r="R127" s="1208"/>
      <c r="S127" s="1208"/>
      <c r="T127" s="1208"/>
      <c r="U127" s="1208"/>
      <c r="V127" s="1208"/>
      <c r="W127" s="1208"/>
      <c r="X127" s="1208"/>
      <c r="Y127" s="1208"/>
      <c r="Z127" s="1208"/>
      <c r="AA127" s="1208"/>
      <c r="AB127" s="1208"/>
      <c r="AC127" s="1208"/>
      <c r="AD127" s="1208"/>
      <c r="AE127" s="1208"/>
      <c r="AF127" s="1208"/>
      <c r="AG127" s="1208"/>
      <c r="AH127" s="1208"/>
      <c r="AI127" s="1208"/>
      <c r="AJ127" s="1208"/>
      <c r="AK127" s="1208"/>
      <c r="AL127" s="1208"/>
      <c r="AM127" s="1208"/>
      <c r="AN127" s="1208"/>
      <c r="AO127" s="1208"/>
      <c r="AP127" s="1208"/>
      <c r="AQ127" s="1208"/>
      <c r="AR127" s="1208"/>
      <c r="AS127" s="1208"/>
      <c r="AT127" s="1208"/>
      <c r="AU127" s="1208"/>
    </row>
    <row r="128" spans="1:47" s="470" customFormat="1" ht="14.5" customHeight="1">
      <c r="A128" s="1219" t="s">
        <v>403</v>
      </c>
      <c r="B128" s="1219"/>
      <c r="C128" s="1219"/>
      <c r="D128" s="1219"/>
      <c r="E128" s="1219"/>
      <c r="F128" s="1219"/>
      <c r="G128" s="1219"/>
      <c r="H128" s="1219"/>
      <c r="I128" s="1219"/>
      <c r="J128" s="1219"/>
      <c r="K128" s="1219"/>
      <c r="L128" s="1219"/>
      <c r="M128" s="1219"/>
      <c r="N128" s="1219"/>
      <c r="O128" s="1219"/>
      <c r="P128" s="1219"/>
      <c r="Q128" s="1219"/>
      <c r="R128" s="1219"/>
      <c r="S128" s="1219"/>
      <c r="T128" s="1219"/>
      <c r="U128" s="1219"/>
      <c r="V128" s="1219"/>
      <c r="W128" s="1219"/>
      <c r="X128" s="1219"/>
      <c r="Y128" s="1219"/>
      <c r="Z128" s="1219"/>
      <c r="AA128" s="1219"/>
      <c r="AB128" s="1219"/>
      <c r="AC128" s="1219"/>
      <c r="AD128" s="1219"/>
      <c r="AE128" s="1219"/>
      <c r="AF128" s="1219"/>
      <c r="AG128" s="1219"/>
      <c r="AH128" s="1219"/>
      <c r="AI128" s="1219"/>
      <c r="AJ128" s="1219"/>
      <c r="AK128" s="1219"/>
      <c r="AL128" s="1219"/>
      <c r="AM128" s="1219"/>
      <c r="AN128" s="1219"/>
      <c r="AO128" s="1219"/>
      <c r="AP128" s="1219"/>
      <c r="AQ128" s="1219"/>
      <c r="AR128" s="1219"/>
      <c r="AS128" s="1219"/>
      <c r="AT128" s="1219"/>
      <c r="AU128" s="1219"/>
    </row>
    <row r="129" spans="1:47" s="470" customFormat="1" ht="14.5" customHeight="1">
      <c r="A129" s="1219" t="s">
        <v>450</v>
      </c>
      <c r="B129" s="1219"/>
      <c r="C129" s="1219"/>
      <c r="D129" s="1219"/>
      <c r="E129" s="1219"/>
      <c r="F129" s="1219"/>
      <c r="G129" s="1219"/>
      <c r="H129" s="1219"/>
      <c r="I129" s="1219"/>
      <c r="J129" s="1219"/>
      <c r="K129" s="1219"/>
      <c r="L129" s="1219"/>
      <c r="M129" s="1219"/>
      <c r="N129" s="1219"/>
      <c r="O129" s="1219"/>
      <c r="P129" s="1219"/>
      <c r="Q129" s="1219"/>
      <c r="R129" s="1219"/>
      <c r="S129" s="1219"/>
      <c r="T129" s="1219"/>
      <c r="U129" s="1219"/>
      <c r="V129" s="1219"/>
      <c r="W129" s="1219"/>
      <c r="X129" s="1219"/>
      <c r="Y129" s="1219"/>
      <c r="Z129" s="1219"/>
      <c r="AA129" s="1219"/>
      <c r="AB129" s="1219"/>
      <c r="AC129" s="1219"/>
      <c r="AD129" s="1219"/>
      <c r="AE129" s="1219"/>
      <c r="AF129" s="1219"/>
      <c r="AG129" s="1219"/>
      <c r="AH129" s="1219"/>
      <c r="AI129" s="1219"/>
      <c r="AJ129" s="1219"/>
      <c r="AK129" s="1219"/>
      <c r="AL129" s="1219"/>
      <c r="AM129" s="1219"/>
      <c r="AN129" s="1219"/>
      <c r="AO129" s="1219"/>
      <c r="AP129" s="1219"/>
      <c r="AQ129" s="1219"/>
      <c r="AR129" s="1219"/>
      <c r="AS129" s="1219"/>
      <c r="AT129" s="1219"/>
      <c r="AU129" s="1219"/>
    </row>
    <row r="130" spans="1:47" s="470" customFormat="1" ht="14.5" customHeight="1"/>
    <row r="131" spans="1:47" s="470" customFormat="1" ht="25" customHeight="1">
      <c r="A131" s="1223">
        <v>2020</v>
      </c>
      <c r="B131" s="1224"/>
      <c r="C131" s="1224"/>
      <c r="D131" s="1224"/>
      <c r="E131" s="1224"/>
      <c r="F131" s="1224"/>
      <c r="G131" s="1224"/>
      <c r="H131" s="1224"/>
      <c r="I131" s="1224"/>
      <c r="J131" s="1224"/>
      <c r="K131" s="1224"/>
      <c r="L131" s="1224"/>
      <c r="M131" s="1224"/>
      <c r="N131" s="1224"/>
      <c r="O131" s="1224"/>
      <c r="P131" s="1224"/>
      <c r="Q131" s="1224"/>
      <c r="R131" s="1224"/>
      <c r="S131" s="1224"/>
      <c r="T131" s="1224"/>
      <c r="U131" s="1224"/>
      <c r="V131" s="1224"/>
      <c r="W131" s="1224"/>
      <c r="X131" s="1224"/>
      <c r="Y131" s="1224"/>
      <c r="Z131" s="1224"/>
      <c r="AA131" s="1224"/>
      <c r="AB131" s="1224"/>
      <c r="AC131" s="1224"/>
      <c r="AD131" s="1224"/>
      <c r="AE131" s="1224"/>
      <c r="AF131" s="1224"/>
      <c r="AG131" s="1224"/>
      <c r="AH131" s="1224"/>
      <c r="AI131" s="1224"/>
      <c r="AJ131" s="1224"/>
      <c r="AK131" s="1224"/>
      <c r="AL131" s="1224"/>
      <c r="AM131" s="1224"/>
      <c r="AN131" s="1224"/>
      <c r="AO131" s="1224"/>
      <c r="AP131" s="1224"/>
      <c r="AQ131" s="1224"/>
      <c r="AR131" s="1224"/>
      <c r="AS131" s="1224"/>
      <c r="AT131" s="1224"/>
      <c r="AU131" s="1224"/>
    </row>
    <row r="132" spans="1:47" s="470" customFormat="1" ht="14.5" customHeight="1">
      <c r="A132" s="443"/>
    </row>
    <row r="133" spans="1:47" s="470" customFormat="1" ht="14.5" customHeight="1">
      <c r="A133" s="1238" t="s">
        <v>489</v>
      </c>
      <c r="B133" s="1238"/>
      <c r="C133" s="1238"/>
      <c r="D133" s="1238"/>
      <c r="E133" s="1238"/>
      <c r="F133" s="1238"/>
      <c r="G133" s="1238"/>
      <c r="H133" s="1238"/>
      <c r="I133" s="1238"/>
      <c r="J133" s="1238"/>
      <c r="K133" s="1238"/>
      <c r="L133" s="1238"/>
      <c r="M133" s="1238"/>
      <c r="N133" s="1238"/>
      <c r="O133" s="1238"/>
      <c r="P133" s="1238"/>
      <c r="Q133" s="1238"/>
      <c r="R133" s="1238"/>
      <c r="S133" s="1238"/>
      <c r="T133" s="1238"/>
      <c r="U133" s="1238"/>
      <c r="V133" s="1238"/>
      <c r="W133" s="1238"/>
      <c r="X133" s="1238"/>
      <c r="Y133" s="1238"/>
      <c r="Z133" s="1238"/>
      <c r="AA133" s="1238"/>
      <c r="AB133" s="1238"/>
      <c r="AC133" s="1238"/>
      <c r="AD133" s="1238"/>
      <c r="AE133" s="1238"/>
      <c r="AF133" s="1238"/>
      <c r="AG133" s="1238"/>
      <c r="AH133" s="1238"/>
      <c r="AI133" s="1238"/>
      <c r="AJ133" s="1238"/>
      <c r="AK133" s="1238"/>
      <c r="AL133" s="1238"/>
      <c r="AM133" s="1238"/>
      <c r="AN133" s="1238"/>
      <c r="AO133" s="1238"/>
      <c r="AP133" s="1238"/>
      <c r="AQ133" s="1238"/>
      <c r="AR133" s="1238"/>
      <c r="AS133" s="1238"/>
      <c r="AT133" s="1238"/>
      <c r="AU133" s="1238"/>
    </row>
    <row r="134" spans="1:47" s="470" customFormat="1" ht="14.5" customHeight="1" thickBot="1">
      <c r="A134" s="1225" t="s">
        <v>43</v>
      </c>
      <c r="B134" s="1227" t="s">
        <v>73</v>
      </c>
      <c r="C134" s="1227"/>
      <c r="D134" s="1227"/>
      <c r="E134" s="1227"/>
      <c r="F134" s="1227"/>
      <c r="G134" s="1227"/>
      <c r="H134" s="1227"/>
      <c r="I134" s="1227"/>
      <c r="J134" s="1227"/>
      <c r="K134" s="1227"/>
      <c r="L134" s="1227"/>
      <c r="M134" s="1227"/>
      <c r="N134" s="1227"/>
      <c r="O134" s="1227"/>
      <c r="P134" s="1227"/>
      <c r="Q134" s="1227"/>
      <c r="R134" s="1227"/>
      <c r="S134" s="1227"/>
      <c r="T134" s="1227"/>
      <c r="U134" s="1227"/>
      <c r="V134" s="1227"/>
      <c r="W134" s="1227"/>
      <c r="X134" s="1227"/>
      <c r="Y134" s="1227"/>
      <c r="Z134" s="1227"/>
      <c r="AA134" s="1227"/>
      <c r="AB134" s="1227"/>
      <c r="AC134" s="1227"/>
      <c r="AD134" s="1227"/>
      <c r="AE134" s="1227"/>
      <c r="AF134" s="1227"/>
      <c r="AG134" s="1227"/>
      <c r="AH134" s="1227"/>
      <c r="AI134" s="1227"/>
      <c r="AJ134" s="1227"/>
      <c r="AK134" s="1227"/>
      <c r="AL134" s="1227"/>
      <c r="AM134" s="1227"/>
      <c r="AN134" s="1227"/>
      <c r="AO134" s="1227"/>
      <c r="AP134" s="1227"/>
      <c r="AQ134" s="1227"/>
      <c r="AR134" s="1227"/>
      <c r="AS134" s="1227"/>
      <c r="AT134" s="1227"/>
      <c r="AU134" s="1228"/>
    </row>
    <row r="135" spans="1:47" s="470" customFormat="1" ht="14.5" customHeight="1" thickBot="1">
      <c r="A135" s="1226"/>
      <c r="B135" s="1229" t="s">
        <v>45</v>
      </c>
      <c r="C135" s="1220" t="s">
        <v>46</v>
      </c>
      <c r="D135" s="1221"/>
      <c r="E135" s="1221"/>
      <c r="F135" s="1221"/>
      <c r="G135" s="1221"/>
      <c r="H135" s="1221"/>
      <c r="I135" s="1221"/>
      <c r="J135" s="1221"/>
      <c r="K135" s="1221"/>
      <c r="L135" s="1221"/>
      <c r="M135" s="1221"/>
      <c r="N135" s="1221"/>
      <c r="O135" s="1221"/>
      <c r="P135" s="1221"/>
      <c r="Q135" s="1221"/>
      <c r="R135" s="1221"/>
      <c r="S135" s="1221"/>
      <c r="T135" s="1221"/>
      <c r="U135" s="1221"/>
      <c r="V135" s="1221"/>
      <c r="W135" s="1221"/>
      <c r="X135" s="1221"/>
      <c r="Y135" s="1221"/>
      <c r="Z135" s="1221"/>
      <c r="AA135" s="1221"/>
      <c r="AB135" s="1221"/>
      <c r="AC135" s="1221"/>
      <c r="AD135" s="1221"/>
      <c r="AE135" s="1221"/>
      <c r="AF135" s="1221"/>
      <c r="AG135" s="1221"/>
      <c r="AH135" s="1221"/>
      <c r="AI135" s="1221"/>
      <c r="AJ135" s="1221"/>
      <c r="AK135" s="1221"/>
      <c r="AL135" s="1221"/>
      <c r="AM135" s="1221"/>
      <c r="AN135" s="1221"/>
      <c r="AO135" s="1221"/>
      <c r="AP135" s="1221"/>
      <c r="AQ135" s="1221"/>
      <c r="AR135" s="1221"/>
      <c r="AS135" s="1221"/>
      <c r="AT135" s="1221"/>
      <c r="AU135" s="1222"/>
    </row>
    <row r="136" spans="1:47" s="470" customFormat="1" ht="14.5" customHeight="1" thickBot="1">
      <c r="A136" s="1226"/>
      <c r="B136" s="1230"/>
      <c r="C136" s="1232" t="s">
        <v>74</v>
      </c>
      <c r="D136" s="1232"/>
      <c r="E136" s="1232"/>
      <c r="F136" s="1232"/>
      <c r="G136" s="1232"/>
      <c r="H136" s="1232"/>
      <c r="I136" s="1232"/>
      <c r="J136" s="1232"/>
      <c r="K136" s="1232"/>
      <c r="L136" s="1232"/>
      <c r="M136" s="1232"/>
      <c r="N136" s="1232"/>
      <c r="O136" s="1232"/>
      <c r="P136" s="1232"/>
      <c r="Q136" s="1232"/>
      <c r="R136" s="1232" t="s">
        <v>75</v>
      </c>
      <c r="S136" s="1232"/>
      <c r="T136" s="1232"/>
      <c r="U136" s="1232"/>
      <c r="V136" s="1232"/>
      <c r="W136" s="1232"/>
      <c r="X136" s="1232"/>
      <c r="Y136" s="1232"/>
      <c r="Z136" s="1232"/>
      <c r="AA136" s="1232"/>
      <c r="AB136" s="1232"/>
      <c r="AC136" s="1232"/>
      <c r="AD136" s="1232"/>
      <c r="AE136" s="1232"/>
      <c r="AF136" s="1232"/>
      <c r="AG136" s="1227" t="s">
        <v>95</v>
      </c>
      <c r="AH136" s="1227"/>
      <c r="AI136" s="1227"/>
      <c r="AJ136" s="1227"/>
      <c r="AK136" s="1227"/>
      <c r="AL136" s="1227"/>
      <c r="AM136" s="1227"/>
      <c r="AN136" s="1227"/>
      <c r="AO136" s="1227"/>
      <c r="AP136" s="1227"/>
      <c r="AQ136" s="1227"/>
      <c r="AR136" s="1227"/>
      <c r="AS136" s="1227"/>
      <c r="AT136" s="1227"/>
      <c r="AU136" s="1228"/>
    </row>
    <row r="137" spans="1:47" s="470" customFormat="1" ht="14.5" customHeight="1" thickBot="1">
      <c r="A137" s="1226"/>
      <c r="B137" s="1230"/>
      <c r="C137" s="1233" t="s">
        <v>45</v>
      </c>
      <c r="D137" s="1235" t="s">
        <v>46</v>
      </c>
      <c r="E137" s="1236"/>
      <c r="F137" s="1236"/>
      <c r="G137" s="1236"/>
      <c r="H137" s="1236"/>
      <c r="I137" s="1236"/>
      <c r="J137" s="1236"/>
      <c r="K137" s="1236"/>
      <c r="L137" s="1236"/>
      <c r="M137" s="1236"/>
      <c r="N137" s="1236"/>
      <c r="O137" s="1236"/>
      <c r="P137" s="1236"/>
      <c r="Q137" s="1237"/>
      <c r="R137" s="1233" t="s">
        <v>45</v>
      </c>
      <c r="S137" s="1220" t="s">
        <v>46</v>
      </c>
      <c r="T137" s="1221"/>
      <c r="U137" s="1221"/>
      <c r="V137" s="1221"/>
      <c r="W137" s="1221"/>
      <c r="X137" s="1221"/>
      <c r="Y137" s="1221"/>
      <c r="Z137" s="1221"/>
      <c r="AA137" s="1221"/>
      <c r="AB137" s="1221"/>
      <c r="AC137" s="1221"/>
      <c r="AD137" s="1221"/>
      <c r="AE137" s="1221"/>
      <c r="AF137" s="1234"/>
      <c r="AG137" s="1233" t="s">
        <v>45</v>
      </c>
      <c r="AH137" s="1220" t="s">
        <v>46</v>
      </c>
      <c r="AI137" s="1221"/>
      <c r="AJ137" s="1221"/>
      <c r="AK137" s="1221"/>
      <c r="AL137" s="1221"/>
      <c r="AM137" s="1221"/>
      <c r="AN137" s="1221"/>
      <c r="AO137" s="1221"/>
      <c r="AP137" s="1221"/>
      <c r="AQ137" s="1221"/>
      <c r="AR137" s="1221"/>
      <c r="AS137" s="1221"/>
      <c r="AT137" s="1221"/>
      <c r="AU137" s="1222"/>
    </row>
    <row r="138" spans="1:47" s="470" customFormat="1" ht="37.5" customHeight="1" thickBot="1">
      <c r="A138" s="1226"/>
      <c r="B138" s="1231"/>
      <c r="C138" s="1232"/>
      <c r="D138" s="1203" t="s">
        <v>83</v>
      </c>
      <c r="E138" s="1203"/>
      <c r="F138" s="1204" t="s">
        <v>84</v>
      </c>
      <c r="G138" s="1204"/>
      <c r="H138" s="1204" t="s">
        <v>85</v>
      </c>
      <c r="I138" s="1204"/>
      <c r="J138" s="1204" t="s">
        <v>86</v>
      </c>
      <c r="K138" s="1204"/>
      <c r="L138" s="1204" t="s">
        <v>87</v>
      </c>
      <c r="M138" s="1204"/>
      <c r="N138" s="1204" t="s">
        <v>88</v>
      </c>
      <c r="O138" s="1204"/>
      <c r="P138" s="1204" t="s">
        <v>89</v>
      </c>
      <c r="Q138" s="1204"/>
      <c r="R138" s="1232"/>
      <c r="S138" s="1203" t="s">
        <v>83</v>
      </c>
      <c r="T138" s="1203"/>
      <c r="U138" s="1204" t="s">
        <v>96</v>
      </c>
      <c r="V138" s="1204"/>
      <c r="W138" s="1204" t="s">
        <v>85</v>
      </c>
      <c r="X138" s="1204"/>
      <c r="Y138" s="1204" t="s">
        <v>86</v>
      </c>
      <c r="Z138" s="1204"/>
      <c r="AA138" s="1204" t="s">
        <v>87</v>
      </c>
      <c r="AB138" s="1204"/>
      <c r="AC138" s="1204" t="s">
        <v>88</v>
      </c>
      <c r="AD138" s="1204"/>
      <c r="AE138" s="1204" t="s">
        <v>89</v>
      </c>
      <c r="AF138" s="1204"/>
      <c r="AG138" s="1232"/>
      <c r="AH138" s="1203" t="s">
        <v>83</v>
      </c>
      <c r="AI138" s="1203"/>
      <c r="AJ138" s="1204" t="s">
        <v>96</v>
      </c>
      <c r="AK138" s="1204"/>
      <c r="AL138" s="1204" t="s">
        <v>85</v>
      </c>
      <c r="AM138" s="1204"/>
      <c r="AN138" s="1204" t="s">
        <v>86</v>
      </c>
      <c r="AO138" s="1204"/>
      <c r="AP138" s="1204" t="s">
        <v>87</v>
      </c>
      <c r="AQ138" s="1204"/>
      <c r="AR138" s="1204" t="s">
        <v>88</v>
      </c>
      <c r="AS138" s="1204"/>
      <c r="AT138" s="1205" t="s">
        <v>89</v>
      </c>
      <c r="AU138" s="1206"/>
    </row>
    <row r="139" spans="1:47" s="470" customFormat="1" ht="14.5" customHeight="1" thickBot="1">
      <c r="A139" s="1226"/>
      <c r="B139" s="471" t="s">
        <v>37</v>
      </c>
      <c r="C139" s="471" t="s">
        <v>37</v>
      </c>
      <c r="D139" s="472" t="s">
        <v>37</v>
      </c>
      <c r="E139" s="473" t="s">
        <v>53</v>
      </c>
      <c r="F139" s="474" t="s">
        <v>37</v>
      </c>
      <c r="G139" s="475" t="s">
        <v>53</v>
      </c>
      <c r="H139" s="474" t="s">
        <v>37</v>
      </c>
      <c r="I139" s="475" t="s">
        <v>53</v>
      </c>
      <c r="J139" s="474" t="s">
        <v>37</v>
      </c>
      <c r="K139" s="475" t="s">
        <v>53</v>
      </c>
      <c r="L139" s="472" t="s">
        <v>37</v>
      </c>
      <c r="M139" s="473" t="s">
        <v>53</v>
      </c>
      <c r="N139" s="474" t="s">
        <v>37</v>
      </c>
      <c r="O139" s="475" t="s">
        <v>53</v>
      </c>
      <c r="P139" s="472" t="s">
        <v>37</v>
      </c>
      <c r="Q139" s="473" t="s">
        <v>53</v>
      </c>
      <c r="R139" s="471" t="s">
        <v>37</v>
      </c>
      <c r="S139" s="474" t="s">
        <v>37</v>
      </c>
      <c r="T139" s="475" t="s">
        <v>53</v>
      </c>
      <c r="U139" s="474" t="s">
        <v>37</v>
      </c>
      <c r="V139" s="475" t="s">
        <v>53</v>
      </c>
      <c r="W139" s="474" t="s">
        <v>37</v>
      </c>
      <c r="X139" s="475" t="s">
        <v>53</v>
      </c>
      <c r="Y139" s="472" t="s">
        <v>37</v>
      </c>
      <c r="Z139" s="473" t="s">
        <v>53</v>
      </c>
      <c r="AA139" s="474" t="s">
        <v>37</v>
      </c>
      <c r="AB139" s="475" t="s">
        <v>53</v>
      </c>
      <c r="AC139" s="474" t="s">
        <v>37</v>
      </c>
      <c r="AD139" s="475" t="s">
        <v>53</v>
      </c>
      <c r="AE139" s="474" t="s">
        <v>37</v>
      </c>
      <c r="AF139" s="475" t="s">
        <v>53</v>
      </c>
      <c r="AG139" s="471" t="s">
        <v>37</v>
      </c>
      <c r="AH139" s="474" t="s">
        <v>37</v>
      </c>
      <c r="AI139" s="475" t="s">
        <v>53</v>
      </c>
      <c r="AJ139" s="472" t="s">
        <v>37</v>
      </c>
      <c r="AK139" s="473" t="s">
        <v>53</v>
      </c>
      <c r="AL139" s="472" t="s">
        <v>37</v>
      </c>
      <c r="AM139" s="473" t="s">
        <v>53</v>
      </c>
      <c r="AN139" s="474" t="s">
        <v>37</v>
      </c>
      <c r="AO139" s="475" t="s">
        <v>53</v>
      </c>
      <c r="AP139" s="472" t="s">
        <v>37</v>
      </c>
      <c r="AQ139" s="473" t="s">
        <v>53</v>
      </c>
      <c r="AR139" s="474" t="s">
        <v>37</v>
      </c>
      <c r="AS139" s="475" t="s">
        <v>53</v>
      </c>
      <c r="AT139" s="474" t="s">
        <v>37</v>
      </c>
      <c r="AU139" s="476" t="s">
        <v>53</v>
      </c>
    </row>
    <row r="140" spans="1:47" s="470" customFormat="1" ht="14.5" customHeight="1">
      <c r="A140" s="45" t="s">
        <v>54</v>
      </c>
      <c r="B140" s="419">
        <f>SUM(C140,R140,AG140)</f>
        <v>8878</v>
      </c>
      <c r="C140" s="558">
        <v>2164</v>
      </c>
      <c r="D140" s="479" t="s">
        <v>81</v>
      </c>
      <c r="E140" s="557" t="s">
        <v>81</v>
      </c>
      <c r="F140" s="481">
        <v>577</v>
      </c>
      <c r="G140" s="482">
        <f>F140/C140*100</f>
        <v>26.663585951940849</v>
      </c>
      <c r="H140" s="479">
        <v>780</v>
      </c>
      <c r="I140" s="480">
        <f>H140/C140*100</f>
        <v>36.044362292051758</v>
      </c>
      <c r="J140" s="481">
        <v>207</v>
      </c>
      <c r="K140" s="482">
        <f>J140/C140*100</f>
        <v>9.5656192236598887</v>
      </c>
      <c r="L140" s="479">
        <v>81</v>
      </c>
      <c r="M140" s="480">
        <f>L140/C140*100</f>
        <v>3.7430683918669132</v>
      </c>
      <c r="N140" s="481" t="s">
        <v>81</v>
      </c>
      <c r="O140" s="485" t="s">
        <v>81</v>
      </c>
      <c r="P140" s="479" t="s">
        <v>81</v>
      </c>
      <c r="Q140" s="557" t="s">
        <v>81</v>
      </c>
      <c r="R140" s="478">
        <v>5178</v>
      </c>
      <c r="S140" s="479" t="s">
        <v>81</v>
      </c>
      <c r="T140" s="557" t="s">
        <v>81</v>
      </c>
      <c r="U140" s="481">
        <v>1499</v>
      </c>
      <c r="V140" s="482">
        <f>U140/R140*100</f>
        <v>28.949401313248359</v>
      </c>
      <c r="W140" s="479">
        <v>2203</v>
      </c>
      <c r="X140" s="480">
        <f>W140/R140*100</f>
        <v>42.545384318269605</v>
      </c>
      <c r="Y140" s="481">
        <v>599</v>
      </c>
      <c r="Z140" s="482">
        <f>Y140/R140*100</f>
        <v>11.5681730397837</v>
      </c>
      <c r="AA140" s="479">
        <v>216</v>
      </c>
      <c r="AB140" s="483">
        <f>AA140/R140*100</f>
        <v>4.1714947856315181</v>
      </c>
      <c r="AC140" s="481" t="s">
        <v>81</v>
      </c>
      <c r="AD140" s="558" t="s">
        <v>81</v>
      </c>
      <c r="AE140" s="479" t="s">
        <v>81</v>
      </c>
      <c r="AF140" s="559" t="s">
        <v>81</v>
      </c>
      <c r="AG140" s="478">
        <v>1536</v>
      </c>
      <c r="AH140" s="479" t="s">
        <v>81</v>
      </c>
      <c r="AI140" s="557" t="s">
        <v>81</v>
      </c>
      <c r="AJ140" s="481">
        <v>289</v>
      </c>
      <c r="AK140" s="482">
        <f>AJ140/AG140*100</f>
        <v>18.815104166666664</v>
      </c>
      <c r="AL140" s="479">
        <v>891</v>
      </c>
      <c r="AM140" s="480">
        <f>AL140/AG140*100</f>
        <v>58.0078125</v>
      </c>
      <c r="AN140" s="481">
        <v>279</v>
      </c>
      <c r="AO140" s="482">
        <f>AN140/AG140*100</f>
        <v>18.1640625</v>
      </c>
      <c r="AP140" s="479">
        <v>22</v>
      </c>
      <c r="AQ140" s="480">
        <f>AP140/AG140*100</f>
        <v>1.4322916666666665</v>
      </c>
      <c r="AR140" s="481" t="s">
        <v>81</v>
      </c>
      <c r="AS140" s="558" t="s">
        <v>81</v>
      </c>
      <c r="AT140" s="479" t="s">
        <v>81</v>
      </c>
      <c r="AU140" s="486" t="s">
        <v>81</v>
      </c>
    </row>
    <row r="141" spans="1:47" s="470" customFormat="1" ht="14.5" customHeight="1">
      <c r="A141" s="46" t="s">
        <v>55</v>
      </c>
      <c r="B141" s="422">
        <f t="shared" ref="B141:B158" si="43">SUM(C141,R141,AG141)</f>
        <v>8766</v>
      </c>
      <c r="C141" s="562">
        <v>1732</v>
      </c>
      <c r="D141" s="489">
        <v>232</v>
      </c>
      <c r="E141" s="490">
        <f t="shared" ref="E141:E158" si="44">D141/C141*100</f>
        <v>13.394919168591224</v>
      </c>
      <c r="F141" s="491">
        <v>566</v>
      </c>
      <c r="G141" s="492">
        <f t="shared" ref="G141:G158" si="45">F141/C141*100</f>
        <v>32.678983833718242</v>
      </c>
      <c r="H141" s="489">
        <v>536</v>
      </c>
      <c r="I141" s="490">
        <f t="shared" ref="I141:I158" si="46">H141/C141*100</f>
        <v>30.946882217090071</v>
      </c>
      <c r="J141" s="491">
        <v>200</v>
      </c>
      <c r="K141" s="492">
        <f t="shared" ref="K141:K158" si="47">J141/C141*100</f>
        <v>11.547344110854503</v>
      </c>
      <c r="L141" s="489">
        <v>95</v>
      </c>
      <c r="M141" s="490">
        <f t="shared" ref="M141:M158" si="48">L141/C141*100</f>
        <v>5.4849884526558892</v>
      </c>
      <c r="N141" s="491">
        <v>44</v>
      </c>
      <c r="O141" s="492">
        <f t="shared" ref="O141:O158" si="49">N141/C141*100</f>
        <v>2.5404157043879905</v>
      </c>
      <c r="P141" s="489">
        <v>59</v>
      </c>
      <c r="Q141" s="490">
        <f t="shared" ref="Q141:Q158" si="50">P141/C141*100</f>
        <v>3.4064665127020786</v>
      </c>
      <c r="R141" s="488">
        <v>4255</v>
      </c>
      <c r="S141" s="489">
        <v>142</v>
      </c>
      <c r="T141" s="490">
        <f t="shared" ref="T141:T158" si="51">S141/R141*100</f>
        <v>3.337250293772033</v>
      </c>
      <c r="U141" s="491">
        <v>1643</v>
      </c>
      <c r="V141" s="492">
        <f t="shared" ref="V141:V158" si="52">U141/R141*100</f>
        <v>38.613396004700348</v>
      </c>
      <c r="W141" s="489">
        <v>1428</v>
      </c>
      <c r="X141" s="490">
        <f t="shared" ref="X141:X158" si="53">W141/R141*100</f>
        <v>33.56051703877791</v>
      </c>
      <c r="Y141" s="491">
        <v>634</v>
      </c>
      <c r="Z141" s="492">
        <f t="shared" ref="Z141:Z158" si="54">Y141/R141*100</f>
        <v>14.90011750881316</v>
      </c>
      <c r="AA141" s="489">
        <v>260</v>
      </c>
      <c r="AB141" s="493">
        <f t="shared" ref="AB141:AB158" si="55">AA141/R141*100</f>
        <v>6.1104582843713278</v>
      </c>
      <c r="AC141" s="491">
        <v>101</v>
      </c>
      <c r="AD141" s="494">
        <f t="shared" ref="AD141:AD158" si="56">AC141/R141*100</f>
        <v>2.3736780258519388</v>
      </c>
      <c r="AE141" s="489">
        <v>47</v>
      </c>
      <c r="AF141" s="490">
        <f t="shared" ref="AF141:AF158" si="57">AE141/R141*100</f>
        <v>1.1045828437132785</v>
      </c>
      <c r="AG141" s="488">
        <v>2779</v>
      </c>
      <c r="AH141" s="489">
        <v>43</v>
      </c>
      <c r="AI141" s="490">
        <f t="shared" ref="AI141:AI158" si="58">AH141/AG141*100</f>
        <v>1.5473191795609931</v>
      </c>
      <c r="AJ141" s="491">
        <v>1042</v>
      </c>
      <c r="AK141" s="492">
        <f t="shared" ref="AK141:AK158" si="59">AJ141/AG141*100</f>
        <v>37.49550197912918</v>
      </c>
      <c r="AL141" s="489">
        <v>1214</v>
      </c>
      <c r="AM141" s="490">
        <f t="shared" ref="AM141:AM158" si="60">AL141/AG141*100</f>
        <v>43.684778697373154</v>
      </c>
      <c r="AN141" s="491">
        <v>410</v>
      </c>
      <c r="AO141" s="492">
        <f t="shared" ref="AO141:AO158" si="61">AN141/AG141*100</f>
        <v>14.753508456279238</v>
      </c>
      <c r="AP141" s="489">
        <v>58</v>
      </c>
      <c r="AQ141" s="490">
        <f t="shared" ref="AQ141:AQ158" si="62">AP141/AG141*100</f>
        <v>2.0870816840590138</v>
      </c>
      <c r="AR141" s="491">
        <v>9</v>
      </c>
      <c r="AS141" s="492">
        <f t="shared" ref="AS141:AS158" si="63">AR141/AG141*100</f>
        <v>0.32385750269881253</v>
      </c>
      <c r="AT141" s="489">
        <v>3</v>
      </c>
      <c r="AU141" s="495">
        <f t="shared" ref="AU141:AU158" si="64">AT141/AG141*100</f>
        <v>0.10795250089960418</v>
      </c>
    </row>
    <row r="142" spans="1:47" s="470" customFormat="1" ht="14.5" customHeight="1">
      <c r="A142" s="45" t="s">
        <v>56</v>
      </c>
      <c r="B142" s="425">
        <f t="shared" si="43"/>
        <v>2663</v>
      </c>
      <c r="C142" s="566">
        <v>812</v>
      </c>
      <c r="D142" s="498">
        <v>372</v>
      </c>
      <c r="E142" s="499">
        <f t="shared" si="44"/>
        <v>45.812807881773395</v>
      </c>
      <c r="F142" s="500">
        <v>78</v>
      </c>
      <c r="G142" s="501">
        <f t="shared" si="45"/>
        <v>9.6059113300492598</v>
      </c>
      <c r="H142" s="498">
        <v>134</v>
      </c>
      <c r="I142" s="499">
        <f t="shared" si="46"/>
        <v>16.502463054187192</v>
      </c>
      <c r="J142" s="500">
        <v>47</v>
      </c>
      <c r="K142" s="501">
        <f t="shared" si="47"/>
        <v>5.7881773399014778</v>
      </c>
      <c r="L142" s="498">
        <v>40</v>
      </c>
      <c r="M142" s="499">
        <f t="shared" si="48"/>
        <v>4.9261083743842367</v>
      </c>
      <c r="N142" s="500" t="s">
        <v>81</v>
      </c>
      <c r="O142" s="560" t="s">
        <v>81</v>
      </c>
      <c r="P142" s="498" t="s">
        <v>81</v>
      </c>
      <c r="Q142" s="509" t="s">
        <v>81</v>
      </c>
      <c r="R142" s="497">
        <v>1033</v>
      </c>
      <c r="S142" s="502">
        <v>163</v>
      </c>
      <c r="T142" s="503">
        <f t="shared" si="51"/>
        <v>15.779283639883834</v>
      </c>
      <c r="U142" s="504">
        <v>55</v>
      </c>
      <c r="V142" s="505">
        <f t="shared" si="52"/>
        <v>5.3242981606969986</v>
      </c>
      <c r="W142" s="502">
        <v>208</v>
      </c>
      <c r="X142" s="503">
        <f t="shared" si="53"/>
        <v>20.135527589545017</v>
      </c>
      <c r="Y142" s="504">
        <v>272</v>
      </c>
      <c r="Z142" s="505">
        <f t="shared" si="54"/>
        <v>26.331074540174249</v>
      </c>
      <c r="AA142" s="502">
        <v>188</v>
      </c>
      <c r="AB142" s="506">
        <f t="shared" si="55"/>
        <v>18.19941916747338</v>
      </c>
      <c r="AC142" s="504" t="s">
        <v>81</v>
      </c>
      <c r="AD142" s="561" t="s">
        <v>81</v>
      </c>
      <c r="AE142" s="502" t="s">
        <v>81</v>
      </c>
      <c r="AF142" s="511" t="s">
        <v>81</v>
      </c>
      <c r="AG142" s="497">
        <v>818</v>
      </c>
      <c r="AH142" s="502">
        <v>38</v>
      </c>
      <c r="AI142" s="503">
        <f t="shared" si="58"/>
        <v>4.6454767726161368</v>
      </c>
      <c r="AJ142" s="504">
        <v>26</v>
      </c>
      <c r="AK142" s="505">
        <f t="shared" si="59"/>
        <v>3.1784841075794623</v>
      </c>
      <c r="AL142" s="502">
        <v>386</v>
      </c>
      <c r="AM142" s="503">
        <f t="shared" si="60"/>
        <v>47.188264058679707</v>
      </c>
      <c r="AN142" s="504">
        <v>309</v>
      </c>
      <c r="AO142" s="505">
        <f t="shared" si="61"/>
        <v>37.775061124694375</v>
      </c>
      <c r="AP142" s="502">
        <v>48</v>
      </c>
      <c r="AQ142" s="503">
        <f t="shared" si="62"/>
        <v>5.8679706601466997</v>
      </c>
      <c r="AR142" s="504" t="s">
        <v>81</v>
      </c>
      <c r="AS142" s="561" t="s">
        <v>81</v>
      </c>
      <c r="AT142" s="502" t="s">
        <v>81</v>
      </c>
      <c r="AU142" s="512" t="s">
        <v>81</v>
      </c>
    </row>
    <row r="143" spans="1:47" s="470" customFormat="1" ht="14.5" customHeight="1">
      <c r="A143" s="46" t="s">
        <v>57</v>
      </c>
      <c r="B143" s="422">
        <f t="shared" si="43"/>
        <v>1565</v>
      </c>
      <c r="C143" s="562">
        <v>145</v>
      </c>
      <c r="D143" s="489">
        <v>17</v>
      </c>
      <c r="E143" s="490">
        <f t="shared" si="44"/>
        <v>11.724137931034482</v>
      </c>
      <c r="F143" s="491">
        <v>14</v>
      </c>
      <c r="G143" s="492">
        <f t="shared" si="45"/>
        <v>9.6551724137931032</v>
      </c>
      <c r="H143" s="489">
        <v>53</v>
      </c>
      <c r="I143" s="490">
        <f t="shared" si="46"/>
        <v>36.551724137931032</v>
      </c>
      <c r="J143" s="491">
        <v>37</v>
      </c>
      <c r="K143" s="492">
        <f t="shared" si="47"/>
        <v>25.517241379310345</v>
      </c>
      <c r="L143" s="489">
        <v>10</v>
      </c>
      <c r="M143" s="490">
        <f t="shared" si="48"/>
        <v>6.8965517241379306</v>
      </c>
      <c r="N143" s="491" t="s">
        <v>81</v>
      </c>
      <c r="O143" s="514" t="s">
        <v>81</v>
      </c>
      <c r="P143" s="489" t="s">
        <v>81</v>
      </c>
      <c r="Q143" s="519" t="s">
        <v>81</v>
      </c>
      <c r="R143" s="488">
        <v>734</v>
      </c>
      <c r="S143" s="489">
        <v>35</v>
      </c>
      <c r="T143" s="490">
        <f t="shared" si="51"/>
        <v>4.7683923705722071</v>
      </c>
      <c r="U143" s="491">
        <v>82</v>
      </c>
      <c r="V143" s="492">
        <f t="shared" si="52"/>
        <v>11.1716621253406</v>
      </c>
      <c r="W143" s="489">
        <v>285</v>
      </c>
      <c r="X143" s="490">
        <f t="shared" si="53"/>
        <v>38.828337874659404</v>
      </c>
      <c r="Y143" s="491">
        <v>115</v>
      </c>
      <c r="Z143" s="492">
        <f t="shared" si="54"/>
        <v>15.667574931880109</v>
      </c>
      <c r="AA143" s="489">
        <v>83</v>
      </c>
      <c r="AB143" s="493">
        <f t="shared" si="55"/>
        <v>11.307901907356948</v>
      </c>
      <c r="AC143" s="491" t="s">
        <v>81</v>
      </c>
      <c r="AD143" s="562" t="s">
        <v>81</v>
      </c>
      <c r="AE143" s="489" t="s">
        <v>81</v>
      </c>
      <c r="AF143" s="520" t="s">
        <v>81</v>
      </c>
      <c r="AG143" s="488">
        <v>686</v>
      </c>
      <c r="AH143" s="489">
        <v>25</v>
      </c>
      <c r="AI143" s="490">
        <f t="shared" si="58"/>
        <v>3.6443148688046647</v>
      </c>
      <c r="AJ143" s="491">
        <v>121</v>
      </c>
      <c r="AK143" s="492">
        <f t="shared" si="59"/>
        <v>17.638483965014579</v>
      </c>
      <c r="AL143" s="489">
        <v>327</v>
      </c>
      <c r="AM143" s="490">
        <f t="shared" si="60"/>
        <v>47.667638483965014</v>
      </c>
      <c r="AN143" s="491">
        <v>148</v>
      </c>
      <c r="AO143" s="492">
        <f t="shared" si="61"/>
        <v>21.574344023323615</v>
      </c>
      <c r="AP143" s="489">
        <v>54</v>
      </c>
      <c r="AQ143" s="490">
        <f t="shared" si="62"/>
        <v>7.8717201166180768</v>
      </c>
      <c r="AR143" s="491" t="s">
        <v>81</v>
      </c>
      <c r="AS143" s="562" t="s">
        <v>81</v>
      </c>
      <c r="AT143" s="489" t="s">
        <v>81</v>
      </c>
      <c r="AU143" s="515" t="s">
        <v>81</v>
      </c>
    </row>
    <row r="144" spans="1:47" s="470" customFormat="1" ht="14.5" customHeight="1">
      <c r="A144" s="45" t="s">
        <v>58</v>
      </c>
      <c r="B144" s="425">
        <f t="shared" si="43"/>
        <v>437</v>
      </c>
      <c r="C144" s="566">
        <v>122</v>
      </c>
      <c r="D144" s="498" t="s">
        <v>81</v>
      </c>
      <c r="E144" s="509" t="s">
        <v>81</v>
      </c>
      <c r="F144" s="500" t="s">
        <v>81</v>
      </c>
      <c r="G144" s="560" t="s">
        <v>81</v>
      </c>
      <c r="H144" s="498">
        <v>13</v>
      </c>
      <c r="I144" s="499">
        <f t="shared" si="46"/>
        <v>10.655737704918032</v>
      </c>
      <c r="J144" s="500" t="s">
        <v>81</v>
      </c>
      <c r="K144" s="560" t="s">
        <v>81</v>
      </c>
      <c r="L144" s="498">
        <v>4</v>
      </c>
      <c r="M144" s="499">
        <f t="shared" si="48"/>
        <v>3.278688524590164</v>
      </c>
      <c r="N144" s="500" t="s">
        <v>81</v>
      </c>
      <c r="O144" s="560" t="s">
        <v>81</v>
      </c>
      <c r="P144" s="498" t="s">
        <v>81</v>
      </c>
      <c r="Q144" s="509" t="s">
        <v>81</v>
      </c>
      <c r="R144" s="497">
        <v>166</v>
      </c>
      <c r="S144" s="502" t="s">
        <v>81</v>
      </c>
      <c r="T144" s="567" t="s">
        <v>81</v>
      </c>
      <c r="U144" s="504" t="s">
        <v>81</v>
      </c>
      <c r="V144" s="510" t="s">
        <v>81</v>
      </c>
      <c r="W144" s="502">
        <v>34</v>
      </c>
      <c r="X144" s="503">
        <f t="shared" si="53"/>
        <v>20.481927710843372</v>
      </c>
      <c r="Y144" s="504" t="s">
        <v>81</v>
      </c>
      <c r="Z144" s="510" t="s">
        <v>81</v>
      </c>
      <c r="AA144" s="502">
        <v>26</v>
      </c>
      <c r="AB144" s="506">
        <f t="shared" si="55"/>
        <v>15.66265060240964</v>
      </c>
      <c r="AC144" s="504" t="s">
        <v>81</v>
      </c>
      <c r="AD144" s="561" t="s">
        <v>81</v>
      </c>
      <c r="AE144" s="502" t="s">
        <v>81</v>
      </c>
      <c r="AF144" s="511" t="s">
        <v>81</v>
      </c>
      <c r="AG144" s="497">
        <v>149</v>
      </c>
      <c r="AH144" s="502" t="s">
        <v>81</v>
      </c>
      <c r="AI144" s="567" t="s">
        <v>81</v>
      </c>
      <c r="AJ144" s="504" t="s">
        <v>81</v>
      </c>
      <c r="AK144" s="510" t="s">
        <v>81</v>
      </c>
      <c r="AL144" s="502">
        <v>38</v>
      </c>
      <c r="AM144" s="503">
        <f t="shared" si="60"/>
        <v>25.503355704697988</v>
      </c>
      <c r="AN144" s="504" t="s">
        <v>81</v>
      </c>
      <c r="AO144" s="510" t="s">
        <v>81</v>
      </c>
      <c r="AP144" s="502">
        <v>36</v>
      </c>
      <c r="AQ144" s="503">
        <f t="shared" si="62"/>
        <v>24.161073825503358</v>
      </c>
      <c r="AR144" s="504" t="s">
        <v>81</v>
      </c>
      <c r="AS144" s="561" t="s">
        <v>81</v>
      </c>
      <c r="AT144" s="502" t="s">
        <v>81</v>
      </c>
      <c r="AU144" s="512" t="s">
        <v>81</v>
      </c>
    </row>
    <row r="145" spans="1:47" s="470" customFormat="1" ht="14.5" customHeight="1">
      <c r="A145" s="46" t="s">
        <v>59</v>
      </c>
      <c r="B145" s="422">
        <f t="shared" si="43"/>
        <v>1126</v>
      </c>
      <c r="C145" s="562">
        <v>142</v>
      </c>
      <c r="D145" s="489">
        <v>39</v>
      </c>
      <c r="E145" s="490">
        <f t="shared" si="44"/>
        <v>27.464788732394368</v>
      </c>
      <c r="F145" s="491">
        <v>9</v>
      </c>
      <c r="G145" s="492">
        <f t="shared" si="45"/>
        <v>6.3380281690140841</v>
      </c>
      <c r="H145" s="489">
        <v>15</v>
      </c>
      <c r="I145" s="490">
        <f t="shared" si="46"/>
        <v>10.56338028169014</v>
      </c>
      <c r="J145" s="491">
        <v>14</v>
      </c>
      <c r="K145" s="492">
        <f t="shared" si="47"/>
        <v>9.8591549295774641</v>
      </c>
      <c r="L145" s="489">
        <v>20</v>
      </c>
      <c r="M145" s="490">
        <f t="shared" si="48"/>
        <v>14.084507042253522</v>
      </c>
      <c r="N145" s="491">
        <v>9</v>
      </c>
      <c r="O145" s="492">
        <f t="shared" si="49"/>
        <v>6.3380281690140841</v>
      </c>
      <c r="P145" s="489">
        <v>36</v>
      </c>
      <c r="Q145" s="490">
        <f t="shared" si="50"/>
        <v>25.352112676056336</v>
      </c>
      <c r="R145" s="488">
        <v>539</v>
      </c>
      <c r="S145" s="489">
        <v>65</v>
      </c>
      <c r="T145" s="490">
        <f t="shared" si="51"/>
        <v>12.059369202226346</v>
      </c>
      <c r="U145" s="491">
        <v>20</v>
      </c>
      <c r="V145" s="492">
        <f t="shared" si="52"/>
        <v>3.710575139146568</v>
      </c>
      <c r="W145" s="489">
        <v>57</v>
      </c>
      <c r="X145" s="490">
        <f t="shared" si="53"/>
        <v>10.575139146567718</v>
      </c>
      <c r="Y145" s="491">
        <v>150</v>
      </c>
      <c r="Z145" s="492">
        <f t="shared" si="54"/>
        <v>27.829313543599259</v>
      </c>
      <c r="AA145" s="489">
        <v>102</v>
      </c>
      <c r="AB145" s="493">
        <f t="shared" si="55"/>
        <v>18.923933209647494</v>
      </c>
      <c r="AC145" s="491">
        <v>81</v>
      </c>
      <c r="AD145" s="494">
        <f t="shared" si="56"/>
        <v>15.027829313543601</v>
      </c>
      <c r="AE145" s="489">
        <v>64</v>
      </c>
      <c r="AF145" s="490">
        <f t="shared" si="57"/>
        <v>11.873840445269018</v>
      </c>
      <c r="AG145" s="488">
        <v>445</v>
      </c>
      <c r="AH145" s="489">
        <v>14</v>
      </c>
      <c r="AI145" s="490">
        <f t="shared" si="58"/>
        <v>3.1460674157303372</v>
      </c>
      <c r="AJ145" s="491">
        <v>22</v>
      </c>
      <c r="AK145" s="492">
        <f t="shared" si="59"/>
        <v>4.9438202247191008</v>
      </c>
      <c r="AL145" s="489">
        <v>105</v>
      </c>
      <c r="AM145" s="490">
        <f t="shared" si="60"/>
        <v>23.595505617977526</v>
      </c>
      <c r="AN145" s="491">
        <v>204</v>
      </c>
      <c r="AO145" s="492">
        <f t="shared" si="61"/>
        <v>45.842696629213478</v>
      </c>
      <c r="AP145" s="489">
        <v>72</v>
      </c>
      <c r="AQ145" s="490">
        <f t="shared" si="62"/>
        <v>16.179775280898877</v>
      </c>
      <c r="AR145" s="491">
        <v>25</v>
      </c>
      <c r="AS145" s="492">
        <f t="shared" si="63"/>
        <v>5.6179775280898872</v>
      </c>
      <c r="AT145" s="489">
        <v>3</v>
      </c>
      <c r="AU145" s="495">
        <f t="shared" si="64"/>
        <v>0.6741573033707865</v>
      </c>
    </row>
    <row r="146" spans="1:47" s="470" customFormat="1" ht="14.5" customHeight="1">
      <c r="A146" s="45" t="s">
        <v>60</v>
      </c>
      <c r="B146" s="425">
        <f t="shared" si="43"/>
        <v>4157</v>
      </c>
      <c r="C146" s="566">
        <v>719</v>
      </c>
      <c r="D146" s="498">
        <v>242</v>
      </c>
      <c r="E146" s="499">
        <f t="shared" si="44"/>
        <v>33.657858136300419</v>
      </c>
      <c r="F146" s="500">
        <v>64</v>
      </c>
      <c r="G146" s="501">
        <f t="shared" si="45"/>
        <v>8.9012517385257297</v>
      </c>
      <c r="H146" s="498">
        <v>136</v>
      </c>
      <c r="I146" s="499">
        <f t="shared" si="46"/>
        <v>18.915159944367176</v>
      </c>
      <c r="J146" s="500">
        <v>52</v>
      </c>
      <c r="K146" s="501">
        <f t="shared" si="47"/>
        <v>7.2322670375521563</v>
      </c>
      <c r="L146" s="498">
        <v>43</v>
      </c>
      <c r="M146" s="499">
        <f t="shared" si="48"/>
        <v>5.9805285118219746</v>
      </c>
      <c r="N146" s="500">
        <v>48</v>
      </c>
      <c r="O146" s="501">
        <f t="shared" si="49"/>
        <v>6.6759388038942973</v>
      </c>
      <c r="P146" s="498">
        <v>134</v>
      </c>
      <c r="Q146" s="499">
        <f t="shared" si="50"/>
        <v>18.636995827538247</v>
      </c>
      <c r="R146" s="497">
        <v>1894</v>
      </c>
      <c r="S146" s="502">
        <v>205</v>
      </c>
      <c r="T146" s="503">
        <f t="shared" si="51"/>
        <v>10.823653643083421</v>
      </c>
      <c r="U146" s="504">
        <v>156</v>
      </c>
      <c r="V146" s="505">
        <f t="shared" si="52"/>
        <v>8.2365364308342137</v>
      </c>
      <c r="W146" s="502">
        <v>483</v>
      </c>
      <c r="X146" s="503">
        <f t="shared" si="53"/>
        <v>25.501583949313623</v>
      </c>
      <c r="Y146" s="504">
        <v>533</v>
      </c>
      <c r="Z146" s="505">
        <f t="shared" si="54"/>
        <v>28.141499472016896</v>
      </c>
      <c r="AA146" s="502">
        <v>291</v>
      </c>
      <c r="AB146" s="506">
        <f t="shared" si="55"/>
        <v>15.364308342133052</v>
      </c>
      <c r="AC146" s="504">
        <v>133</v>
      </c>
      <c r="AD146" s="507">
        <f t="shared" si="56"/>
        <v>7.0221752903907069</v>
      </c>
      <c r="AE146" s="502">
        <v>93</v>
      </c>
      <c r="AF146" s="503">
        <f t="shared" si="57"/>
        <v>4.9102428722280882</v>
      </c>
      <c r="AG146" s="513">
        <v>1544</v>
      </c>
      <c r="AH146" s="502">
        <v>89</v>
      </c>
      <c r="AI146" s="503">
        <f t="shared" si="58"/>
        <v>5.7642487046632125</v>
      </c>
      <c r="AJ146" s="504">
        <v>96</v>
      </c>
      <c r="AK146" s="505">
        <f t="shared" si="59"/>
        <v>6.2176165803108807</v>
      </c>
      <c r="AL146" s="502">
        <v>566</v>
      </c>
      <c r="AM146" s="503">
        <f t="shared" si="60"/>
        <v>36.658031088082907</v>
      </c>
      <c r="AN146" s="504">
        <v>606</v>
      </c>
      <c r="AO146" s="505">
        <f t="shared" si="61"/>
        <v>39.248704663212436</v>
      </c>
      <c r="AP146" s="502">
        <v>144</v>
      </c>
      <c r="AQ146" s="503">
        <f t="shared" si="62"/>
        <v>9.3264248704663206</v>
      </c>
      <c r="AR146" s="504">
        <v>34</v>
      </c>
      <c r="AS146" s="505">
        <f t="shared" si="63"/>
        <v>2.2020725388601035</v>
      </c>
      <c r="AT146" s="502">
        <v>9</v>
      </c>
      <c r="AU146" s="508">
        <f t="shared" si="64"/>
        <v>0.58290155440414504</v>
      </c>
    </row>
    <row r="147" spans="1:47" s="470" customFormat="1" ht="14.5" customHeight="1">
      <c r="A147" s="46" t="s">
        <v>61</v>
      </c>
      <c r="B147" s="422">
        <f t="shared" si="43"/>
        <v>952</v>
      </c>
      <c r="C147" s="562">
        <v>90</v>
      </c>
      <c r="D147" s="489" t="s">
        <v>81</v>
      </c>
      <c r="E147" s="519" t="s">
        <v>81</v>
      </c>
      <c r="F147" s="491">
        <v>15</v>
      </c>
      <c r="G147" s="492">
        <f t="shared" si="45"/>
        <v>16.666666666666664</v>
      </c>
      <c r="H147" s="489">
        <v>45</v>
      </c>
      <c r="I147" s="490">
        <f t="shared" si="46"/>
        <v>50</v>
      </c>
      <c r="J147" s="491">
        <v>15</v>
      </c>
      <c r="K147" s="492">
        <f t="shared" si="47"/>
        <v>16.666666666666664</v>
      </c>
      <c r="L147" s="489">
        <v>8</v>
      </c>
      <c r="M147" s="490">
        <f t="shared" si="48"/>
        <v>8.8888888888888893</v>
      </c>
      <c r="N147" s="491" t="s">
        <v>81</v>
      </c>
      <c r="O147" s="514" t="s">
        <v>81</v>
      </c>
      <c r="P147" s="489" t="s">
        <v>81</v>
      </c>
      <c r="Q147" s="519" t="s">
        <v>81</v>
      </c>
      <c r="R147" s="488">
        <v>437</v>
      </c>
      <c r="S147" s="489" t="s">
        <v>81</v>
      </c>
      <c r="T147" s="519" t="s">
        <v>81</v>
      </c>
      <c r="U147" s="491">
        <v>38</v>
      </c>
      <c r="V147" s="492">
        <f t="shared" si="52"/>
        <v>8.695652173913043</v>
      </c>
      <c r="W147" s="489">
        <v>239</v>
      </c>
      <c r="X147" s="490">
        <f t="shared" si="53"/>
        <v>54.691075514874143</v>
      </c>
      <c r="Y147" s="491">
        <v>119</v>
      </c>
      <c r="Z147" s="492">
        <f t="shared" si="54"/>
        <v>27.231121281464532</v>
      </c>
      <c r="AA147" s="489">
        <v>21</v>
      </c>
      <c r="AB147" s="493">
        <f t="shared" si="55"/>
        <v>4.805491990846682</v>
      </c>
      <c r="AC147" s="491" t="s">
        <v>81</v>
      </c>
      <c r="AD147" s="562" t="s">
        <v>81</v>
      </c>
      <c r="AE147" s="489" t="s">
        <v>81</v>
      </c>
      <c r="AF147" s="520" t="s">
        <v>81</v>
      </c>
      <c r="AG147" s="488">
        <v>425</v>
      </c>
      <c r="AH147" s="489" t="s">
        <v>81</v>
      </c>
      <c r="AI147" s="519" t="s">
        <v>81</v>
      </c>
      <c r="AJ147" s="491">
        <v>11</v>
      </c>
      <c r="AK147" s="492">
        <f t="shared" si="59"/>
        <v>2.5882352941176472</v>
      </c>
      <c r="AL147" s="489">
        <v>228</v>
      </c>
      <c r="AM147" s="490">
        <f t="shared" si="60"/>
        <v>53.647058823529413</v>
      </c>
      <c r="AN147" s="491">
        <v>150</v>
      </c>
      <c r="AO147" s="492">
        <f t="shared" si="61"/>
        <v>35.294117647058826</v>
      </c>
      <c r="AP147" s="489">
        <v>27</v>
      </c>
      <c r="AQ147" s="490">
        <f t="shared" si="62"/>
        <v>6.3529411764705879</v>
      </c>
      <c r="AR147" s="491" t="s">
        <v>81</v>
      </c>
      <c r="AS147" s="562" t="s">
        <v>81</v>
      </c>
      <c r="AT147" s="489" t="s">
        <v>81</v>
      </c>
      <c r="AU147" s="515" t="s">
        <v>81</v>
      </c>
    </row>
    <row r="148" spans="1:47" s="470" customFormat="1" ht="14.5" customHeight="1">
      <c r="A148" s="45" t="s">
        <v>62</v>
      </c>
      <c r="B148" s="425">
        <f t="shared" si="43"/>
        <v>5045</v>
      </c>
      <c r="C148" s="566">
        <v>1147</v>
      </c>
      <c r="D148" s="498">
        <v>345</v>
      </c>
      <c r="E148" s="499">
        <f t="shared" si="44"/>
        <v>30.078465562336532</v>
      </c>
      <c r="F148" s="500">
        <v>128</v>
      </c>
      <c r="G148" s="501">
        <f t="shared" si="45"/>
        <v>11.159546643417611</v>
      </c>
      <c r="H148" s="498">
        <v>322</v>
      </c>
      <c r="I148" s="499">
        <f t="shared" si="46"/>
        <v>28.073234524847429</v>
      </c>
      <c r="J148" s="500">
        <v>124</v>
      </c>
      <c r="K148" s="501">
        <f t="shared" si="47"/>
        <v>10.810810810810811</v>
      </c>
      <c r="L148" s="498">
        <v>25</v>
      </c>
      <c r="M148" s="499">
        <f t="shared" si="48"/>
        <v>2.1795989537925022</v>
      </c>
      <c r="N148" s="500">
        <v>24</v>
      </c>
      <c r="O148" s="501">
        <f t="shared" si="49"/>
        <v>2.092414995640802</v>
      </c>
      <c r="P148" s="498">
        <v>179</v>
      </c>
      <c r="Q148" s="499">
        <f t="shared" si="50"/>
        <v>15.605928509154316</v>
      </c>
      <c r="R148" s="497">
        <v>2093</v>
      </c>
      <c r="S148" s="498">
        <v>134</v>
      </c>
      <c r="T148" s="499">
        <f t="shared" si="51"/>
        <v>6.4022933588150979</v>
      </c>
      <c r="U148" s="500">
        <v>85</v>
      </c>
      <c r="V148" s="501">
        <f t="shared" si="52"/>
        <v>4.0611562350692783</v>
      </c>
      <c r="W148" s="498">
        <v>1110</v>
      </c>
      <c r="X148" s="499">
        <f t="shared" si="53"/>
        <v>53.033922599139991</v>
      </c>
      <c r="Y148" s="500">
        <v>451</v>
      </c>
      <c r="Z148" s="501">
        <f t="shared" si="54"/>
        <v>21.548017200191115</v>
      </c>
      <c r="AA148" s="498">
        <v>159</v>
      </c>
      <c r="AB148" s="516">
        <f t="shared" si="55"/>
        <v>7.5967510750119445</v>
      </c>
      <c r="AC148" s="500">
        <v>84</v>
      </c>
      <c r="AD148" s="517">
        <f t="shared" si="56"/>
        <v>4.0133779264214047</v>
      </c>
      <c r="AE148" s="498">
        <v>70</v>
      </c>
      <c r="AF148" s="499">
        <f t="shared" si="57"/>
        <v>3.3444816053511706</v>
      </c>
      <c r="AG148" s="497">
        <v>1805</v>
      </c>
      <c r="AH148" s="498">
        <v>64</v>
      </c>
      <c r="AI148" s="499">
        <f t="shared" si="58"/>
        <v>3.5457063711911361</v>
      </c>
      <c r="AJ148" s="500">
        <v>13</v>
      </c>
      <c r="AK148" s="501">
        <f t="shared" si="59"/>
        <v>0.72022160664819945</v>
      </c>
      <c r="AL148" s="498">
        <v>750</v>
      </c>
      <c r="AM148" s="499">
        <f t="shared" si="60"/>
        <v>41.551246537396118</v>
      </c>
      <c r="AN148" s="500">
        <v>887</v>
      </c>
      <c r="AO148" s="501">
        <f t="shared" si="61"/>
        <v>49.141274238227147</v>
      </c>
      <c r="AP148" s="498">
        <v>73</v>
      </c>
      <c r="AQ148" s="499">
        <f t="shared" si="62"/>
        <v>4.0443213296398888</v>
      </c>
      <c r="AR148" s="500">
        <v>15</v>
      </c>
      <c r="AS148" s="501">
        <f t="shared" si="63"/>
        <v>0.8310249307479225</v>
      </c>
      <c r="AT148" s="498">
        <v>3</v>
      </c>
      <c r="AU148" s="518">
        <f t="shared" si="64"/>
        <v>0.16620498614958448</v>
      </c>
    </row>
    <row r="149" spans="1:47" s="470" customFormat="1" ht="14.5" customHeight="1">
      <c r="A149" s="46" t="s">
        <v>63</v>
      </c>
      <c r="B149" s="422">
        <f t="shared" si="43"/>
        <v>10347</v>
      </c>
      <c r="C149" s="562">
        <v>1093</v>
      </c>
      <c r="D149" s="489">
        <v>286</v>
      </c>
      <c r="E149" s="490">
        <f t="shared" si="44"/>
        <v>26.166514181152788</v>
      </c>
      <c r="F149" s="491">
        <v>42</v>
      </c>
      <c r="G149" s="492">
        <f t="shared" si="45"/>
        <v>3.8426349496797805</v>
      </c>
      <c r="H149" s="489">
        <v>204</v>
      </c>
      <c r="I149" s="490">
        <f t="shared" si="46"/>
        <v>18.664226898444646</v>
      </c>
      <c r="J149" s="491">
        <v>114</v>
      </c>
      <c r="K149" s="492">
        <f t="shared" si="47"/>
        <v>10.430009149130832</v>
      </c>
      <c r="L149" s="489">
        <v>35</v>
      </c>
      <c r="M149" s="490">
        <f t="shared" si="48"/>
        <v>3.2021957913998174</v>
      </c>
      <c r="N149" s="491">
        <v>42</v>
      </c>
      <c r="O149" s="492">
        <f t="shared" si="49"/>
        <v>3.8426349496797805</v>
      </c>
      <c r="P149" s="489">
        <v>370</v>
      </c>
      <c r="Q149" s="490">
        <f t="shared" si="50"/>
        <v>33.851784080512353</v>
      </c>
      <c r="R149" s="488">
        <v>6376</v>
      </c>
      <c r="S149" s="489">
        <v>352</v>
      </c>
      <c r="T149" s="490">
        <f t="shared" si="51"/>
        <v>5.520702634880803</v>
      </c>
      <c r="U149" s="491">
        <v>296</v>
      </c>
      <c r="V149" s="492">
        <f t="shared" si="52"/>
        <v>4.6424090338770387</v>
      </c>
      <c r="W149" s="489">
        <v>1399</v>
      </c>
      <c r="X149" s="490">
        <f t="shared" si="53"/>
        <v>21.941656210790462</v>
      </c>
      <c r="Y149" s="491">
        <v>2250</v>
      </c>
      <c r="Z149" s="492">
        <f t="shared" si="54"/>
        <v>35.288582183186954</v>
      </c>
      <c r="AA149" s="489">
        <v>1172</v>
      </c>
      <c r="AB149" s="493">
        <f t="shared" si="55"/>
        <v>18.381430363864492</v>
      </c>
      <c r="AC149" s="491">
        <v>542</v>
      </c>
      <c r="AD149" s="494">
        <f t="shared" si="56"/>
        <v>8.5006273525721454</v>
      </c>
      <c r="AE149" s="489">
        <v>365</v>
      </c>
      <c r="AF149" s="490">
        <f t="shared" si="57"/>
        <v>5.7245922208281055</v>
      </c>
      <c r="AG149" s="488">
        <v>2878</v>
      </c>
      <c r="AH149" s="489">
        <v>98</v>
      </c>
      <c r="AI149" s="490">
        <f t="shared" si="58"/>
        <v>3.4051424600416955</v>
      </c>
      <c r="AJ149" s="491">
        <v>72</v>
      </c>
      <c r="AK149" s="492">
        <f t="shared" si="59"/>
        <v>2.5017373175816542</v>
      </c>
      <c r="AL149" s="489">
        <v>847</v>
      </c>
      <c r="AM149" s="490">
        <f t="shared" si="60"/>
        <v>29.430159833217512</v>
      </c>
      <c r="AN149" s="491">
        <v>1614</v>
      </c>
      <c r="AO149" s="492">
        <f t="shared" si="61"/>
        <v>56.080611535788741</v>
      </c>
      <c r="AP149" s="489">
        <v>206</v>
      </c>
      <c r="AQ149" s="490">
        <f t="shared" si="62"/>
        <v>7.1577484364141766</v>
      </c>
      <c r="AR149" s="491">
        <v>35</v>
      </c>
      <c r="AS149" s="492">
        <f t="shared" si="63"/>
        <v>1.2161223071577485</v>
      </c>
      <c r="AT149" s="489">
        <v>6</v>
      </c>
      <c r="AU149" s="495">
        <f t="shared" si="64"/>
        <v>0.20847810979847115</v>
      </c>
    </row>
    <row r="150" spans="1:47" s="470" customFormat="1" ht="14.5" customHeight="1">
      <c r="A150" s="45" t="s">
        <v>64</v>
      </c>
      <c r="B150" s="425">
        <f t="shared" si="43"/>
        <v>2470</v>
      </c>
      <c r="C150" s="566">
        <v>211</v>
      </c>
      <c r="D150" s="498">
        <v>38</v>
      </c>
      <c r="E150" s="499">
        <f t="shared" si="44"/>
        <v>18.009478672985782</v>
      </c>
      <c r="F150" s="500">
        <v>31</v>
      </c>
      <c r="G150" s="501">
        <f t="shared" si="45"/>
        <v>14.691943127962084</v>
      </c>
      <c r="H150" s="498">
        <v>58</v>
      </c>
      <c r="I150" s="499">
        <f t="shared" si="46"/>
        <v>27.488151658767773</v>
      </c>
      <c r="J150" s="500">
        <v>10</v>
      </c>
      <c r="K150" s="501">
        <f t="shared" si="47"/>
        <v>4.7393364928909953</v>
      </c>
      <c r="L150" s="498">
        <v>15</v>
      </c>
      <c r="M150" s="499">
        <f t="shared" si="48"/>
        <v>7.109004739336493</v>
      </c>
      <c r="N150" s="500">
        <v>9</v>
      </c>
      <c r="O150" s="501">
        <f t="shared" si="49"/>
        <v>4.2654028436018958</v>
      </c>
      <c r="P150" s="498">
        <v>50</v>
      </c>
      <c r="Q150" s="499">
        <f t="shared" si="50"/>
        <v>23.696682464454977</v>
      </c>
      <c r="R150" s="497">
        <v>1398</v>
      </c>
      <c r="S150" s="502">
        <v>75</v>
      </c>
      <c r="T150" s="503">
        <f t="shared" si="51"/>
        <v>5.3648068669527902</v>
      </c>
      <c r="U150" s="504">
        <v>268</v>
      </c>
      <c r="V150" s="505">
        <f t="shared" si="52"/>
        <v>19.170243204577968</v>
      </c>
      <c r="W150" s="502">
        <v>505</v>
      </c>
      <c r="X150" s="503">
        <f t="shared" si="53"/>
        <v>36.123032904148786</v>
      </c>
      <c r="Y150" s="504">
        <v>241</v>
      </c>
      <c r="Z150" s="505">
        <f t="shared" si="54"/>
        <v>17.238912732474965</v>
      </c>
      <c r="AA150" s="502">
        <v>172</v>
      </c>
      <c r="AB150" s="506">
        <f t="shared" si="55"/>
        <v>12.303290414878399</v>
      </c>
      <c r="AC150" s="504">
        <v>91</v>
      </c>
      <c r="AD150" s="507">
        <f t="shared" si="56"/>
        <v>6.5092989985693848</v>
      </c>
      <c r="AE150" s="502">
        <v>46</v>
      </c>
      <c r="AF150" s="503">
        <f t="shared" si="57"/>
        <v>3.2904148783977112</v>
      </c>
      <c r="AG150" s="513">
        <v>861</v>
      </c>
      <c r="AH150" s="502">
        <v>31</v>
      </c>
      <c r="AI150" s="503">
        <f t="shared" si="58"/>
        <v>3.6004645760743323</v>
      </c>
      <c r="AJ150" s="504">
        <v>81</v>
      </c>
      <c r="AK150" s="505">
        <f t="shared" si="59"/>
        <v>9.4076655052264808</v>
      </c>
      <c r="AL150" s="502">
        <v>460</v>
      </c>
      <c r="AM150" s="503">
        <f t="shared" si="60"/>
        <v>53.426248548199773</v>
      </c>
      <c r="AN150" s="504">
        <v>262</v>
      </c>
      <c r="AO150" s="505">
        <f t="shared" si="61"/>
        <v>30.429732868757259</v>
      </c>
      <c r="AP150" s="502">
        <v>16</v>
      </c>
      <c r="AQ150" s="503">
        <f t="shared" si="62"/>
        <v>1.8583042973286876</v>
      </c>
      <c r="AR150" s="504">
        <v>8</v>
      </c>
      <c r="AS150" s="505">
        <f t="shared" si="63"/>
        <v>0.92915214866434381</v>
      </c>
      <c r="AT150" s="502">
        <v>3</v>
      </c>
      <c r="AU150" s="508">
        <f t="shared" si="64"/>
        <v>0.34843205574912894</v>
      </c>
    </row>
    <row r="151" spans="1:47" s="470" customFormat="1" ht="14.5" customHeight="1">
      <c r="A151" s="46" t="s">
        <v>65</v>
      </c>
      <c r="B151" s="422">
        <f t="shared" si="43"/>
        <v>470</v>
      </c>
      <c r="C151" s="562">
        <v>27</v>
      </c>
      <c r="D151" s="489" t="s">
        <v>81</v>
      </c>
      <c r="E151" s="519" t="s">
        <v>81</v>
      </c>
      <c r="F151" s="491" t="s">
        <v>81</v>
      </c>
      <c r="G151" s="514" t="s">
        <v>81</v>
      </c>
      <c r="H151" s="489">
        <v>6</v>
      </c>
      <c r="I151" s="490">
        <f t="shared" si="46"/>
        <v>22.222222222222221</v>
      </c>
      <c r="J151" s="491" t="s">
        <v>81</v>
      </c>
      <c r="K151" s="514" t="s">
        <v>81</v>
      </c>
      <c r="L151" s="489">
        <v>3</v>
      </c>
      <c r="M151" s="490">
        <f t="shared" si="48"/>
        <v>11.111111111111111</v>
      </c>
      <c r="N151" s="491" t="s">
        <v>81</v>
      </c>
      <c r="O151" s="514" t="s">
        <v>81</v>
      </c>
      <c r="P151" s="489" t="s">
        <v>81</v>
      </c>
      <c r="Q151" s="519" t="s">
        <v>81</v>
      </c>
      <c r="R151" s="488">
        <v>242</v>
      </c>
      <c r="S151" s="489" t="s">
        <v>81</v>
      </c>
      <c r="T151" s="519" t="s">
        <v>81</v>
      </c>
      <c r="U151" s="491" t="s">
        <v>81</v>
      </c>
      <c r="V151" s="514" t="s">
        <v>81</v>
      </c>
      <c r="W151" s="489">
        <v>82</v>
      </c>
      <c r="X151" s="490">
        <f t="shared" si="53"/>
        <v>33.884297520661157</v>
      </c>
      <c r="Y151" s="491" t="s">
        <v>81</v>
      </c>
      <c r="Z151" s="514" t="s">
        <v>81</v>
      </c>
      <c r="AA151" s="489">
        <v>37</v>
      </c>
      <c r="AB151" s="493">
        <f t="shared" si="55"/>
        <v>15.289256198347106</v>
      </c>
      <c r="AC151" s="491" t="s">
        <v>81</v>
      </c>
      <c r="AD151" s="562" t="s">
        <v>81</v>
      </c>
      <c r="AE151" s="489" t="s">
        <v>81</v>
      </c>
      <c r="AF151" s="520" t="s">
        <v>81</v>
      </c>
      <c r="AG151" s="488">
        <v>201</v>
      </c>
      <c r="AH151" s="489" t="s">
        <v>81</v>
      </c>
      <c r="AI151" s="519" t="s">
        <v>81</v>
      </c>
      <c r="AJ151" s="491" t="s">
        <v>81</v>
      </c>
      <c r="AK151" s="514" t="s">
        <v>81</v>
      </c>
      <c r="AL151" s="489">
        <v>84</v>
      </c>
      <c r="AM151" s="490">
        <f t="shared" si="60"/>
        <v>41.791044776119399</v>
      </c>
      <c r="AN151" s="491" t="s">
        <v>81</v>
      </c>
      <c r="AO151" s="514" t="s">
        <v>81</v>
      </c>
      <c r="AP151" s="489">
        <v>14</v>
      </c>
      <c r="AQ151" s="490">
        <f t="shared" si="62"/>
        <v>6.9651741293532341</v>
      </c>
      <c r="AR151" s="491" t="s">
        <v>81</v>
      </c>
      <c r="AS151" s="562" t="s">
        <v>81</v>
      </c>
      <c r="AT151" s="489" t="s">
        <v>81</v>
      </c>
      <c r="AU151" s="515" t="s">
        <v>81</v>
      </c>
    </row>
    <row r="152" spans="1:47" s="470" customFormat="1" ht="14.5" customHeight="1">
      <c r="A152" s="45" t="s">
        <v>66</v>
      </c>
      <c r="B152" s="425">
        <f t="shared" si="43"/>
        <v>2348</v>
      </c>
      <c r="C152" s="566">
        <v>125</v>
      </c>
      <c r="D152" s="498">
        <v>25</v>
      </c>
      <c r="E152" s="499">
        <f t="shared" si="44"/>
        <v>20</v>
      </c>
      <c r="F152" s="500">
        <v>11</v>
      </c>
      <c r="G152" s="501">
        <f t="shared" si="45"/>
        <v>8.7999999999999989</v>
      </c>
      <c r="H152" s="498">
        <v>21</v>
      </c>
      <c r="I152" s="499">
        <f t="shared" si="46"/>
        <v>16.8</v>
      </c>
      <c r="J152" s="500">
        <v>28</v>
      </c>
      <c r="K152" s="501">
        <f t="shared" si="47"/>
        <v>22.400000000000002</v>
      </c>
      <c r="L152" s="498">
        <v>16</v>
      </c>
      <c r="M152" s="499">
        <f t="shared" si="48"/>
        <v>12.8</v>
      </c>
      <c r="N152" s="500" t="s">
        <v>81</v>
      </c>
      <c r="O152" s="560" t="s">
        <v>81</v>
      </c>
      <c r="P152" s="498" t="s">
        <v>81</v>
      </c>
      <c r="Q152" s="509" t="s">
        <v>81</v>
      </c>
      <c r="R152" s="497">
        <v>969</v>
      </c>
      <c r="S152" s="502">
        <v>45</v>
      </c>
      <c r="T152" s="503">
        <f t="shared" si="51"/>
        <v>4.643962848297214</v>
      </c>
      <c r="U152" s="504">
        <v>38</v>
      </c>
      <c r="V152" s="505">
        <f t="shared" si="52"/>
        <v>3.9215686274509802</v>
      </c>
      <c r="W152" s="502">
        <v>98</v>
      </c>
      <c r="X152" s="503">
        <f t="shared" si="53"/>
        <v>10.113519091847266</v>
      </c>
      <c r="Y152" s="504">
        <v>341</v>
      </c>
      <c r="Z152" s="505">
        <f t="shared" si="54"/>
        <v>35.190918472652214</v>
      </c>
      <c r="AA152" s="502">
        <v>279</v>
      </c>
      <c r="AB152" s="506">
        <f t="shared" si="55"/>
        <v>28.792569659442723</v>
      </c>
      <c r="AC152" s="504" t="s">
        <v>81</v>
      </c>
      <c r="AD152" s="561" t="s">
        <v>81</v>
      </c>
      <c r="AE152" s="502" t="s">
        <v>81</v>
      </c>
      <c r="AF152" s="511" t="s">
        <v>81</v>
      </c>
      <c r="AG152" s="513">
        <v>1254</v>
      </c>
      <c r="AH152" s="502">
        <v>21</v>
      </c>
      <c r="AI152" s="503">
        <f t="shared" si="58"/>
        <v>1.6746411483253589</v>
      </c>
      <c r="AJ152" s="504">
        <v>9</v>
      </c>
      <c r="AK152" s="505">
        <f t="shared" si="59"/>
        <v>0.71770334928229662</v>
      </c>
      <c r="AL152" s="502">
        <v>175</v>
      </c>
      <c r="AM152" s="503">
        <f t="shared" si="60"/>
        <v>13.955342902711324</v>
      </c>
      <c r="AN152" s="504">
        <v>669</v>
      </c>
      <c r="AO152" s="505">
        <f t="shared" si="61"/>
        <v>53.349282296650713</v>
      </c>
      <c r="AP152" s="502">
        <v>320</v>
      </c>
      <c r="AQ152" s="503">
        <f t="shared" si="62"/>
        <v>25.518341307814989</v>
      </c>
      <c r="AR152" s="504" t="s">
        <v>81</v>
      </c>
      <c r="AS152" s="561" t="s">
        <v>81</v>
      </c>
      <c r="AT152" s="502" t="s">
        <v>81</v>
      </c>
      <c r="AU152" s="512" t="s">
        <v>81</v>
      </c>
    </row>
    <row r="153" spans="1:47" s="470" customFormat="1" ht="14.5" customHeight="1">
      <c r="A153" s="46" t="s">
        <v>67</v>
      </c>
      <c r="B153" s="422">
        <f t="shared" si="43"/>
        <v>1414</v>
      </c>
      <c r="C153" s="562">
        <v>119</v>
      </c>
      <c r="D153" s="489">
        <v>13</v>
      </c>
      <c r="E153" s="490">
        <f t="shared" si="44"/>
        <v>10.92436974789916</v>
      </c>
      <c r="F153" s="491">
        <v>9</v>
      </c>
      <c r="G153" s="492">
        <f t="shared" si="45"/>
        <v>7.5630252100840334</v>
      </c>
      <c r="H153" s="489">
        <v>60</v>
      </c>
      <c r="I153" s="490">
        <f t="shared" si="46"/>
        <v>50.420168067226889</v>
      </c>
      <c r="J153" s="491">
        <v>25</v>
      </c>
      <c r="K153" s="492">
        <f t="shared" si="47"/>
        <v>21.008403361344538</v>
      </c>
      <c r="L153" s="489">
        <v>7</v>
      </c>
      <c r="M153" s="490">
        <f t="shared" si="48"/>
        <v>5.8823529411764701</v>
      </c>
      <c r="N153" s="491" t="s">
        <v>81</v>
      </c>
      <c r="O153" s="514" t="s">
        <v>81</v>
      </c>
      <c r="P153" s="489" t="s">
        <v>81</v>
      </c>
      <c r="Q153" s="519" t="s">
        <v>81</v>
      </c>
      <c r="R153" s="488">
        <v>720</v>
      </c>
      <c r="S153" s="489">
        <v>18</v>
      </c>
      <c r="T153" s="490">
        <f t="shared" si="51"/>
        <v>2.5</v>
      </c>
      <c r="U153" s="491">
        <v>52</v>
      </c>
      <c r="V153" s="492">
        <f t="shared" si="52"/>
        <v>7.2222222222222214</v>
      </c>
      <c r="W153" s="489">
        <v>407</v>
      </c>
      <c r="X153" s="490">
        <f t="shared" si="53"/>
        <v>56.527777777777779</v>
      </c>
      <c r="Y153" s="491">
        <v>147</v>
      </c>
      <c r="Z153" s="492">
        <f t="shared" si="54"/>
        <v>20.416666666666668</v>
      </c>
      <c r="AA153" s="489">
        <v>58</v>
      </c>
      <c r="AB153" s="493">
        <f t="shared" si="55"/>
        <v>8.0555555555555554</v>
      </c>
      <c r="AC153" s="491" t="s">
        <v>81</v>
      </c>
      <c r="AD153" s="562" t="s">
        <v>81</v>
      </c>
      <c r="AE153" s="489" t="s">
        <v>81</v>
      </c>
      <c r="AF153" s="520" t="s">
        <v>81</v>
      </c>
      <c r="AG153" s="488">
        <v>575</v>
      </c>
      <c r="AH153" s="489">
        <v>10</v>
      </c>
      <c r="AI153" s="490">
        <f t="shared" si="58"/>
        <v>1.7391304347826086</v>
      </c>
      <c r="AJ153" s="491">
        <v>39</v>
      </c>
      <c r="AK153" s="492">
        <f t="shared" si="59"/>
        <v>6.7826086956521747</v>
      </c>
      <c r="AL153" s="489">
        <v>304</v>
      </c>
      <c r="AM153" s="490">
        <f t="shared" si="60"/>
        <v>52.869565217391298</v>
      </c>
      <c r="AN153" s="491">
        <v>178</v>
      </c>
      <c r="AO153" s="492">
        <f t="shared" si="61"/>
        <v>30.956521739130434</v>
      </c>
      <c r="AP153" s="489">
        <v>39</v>
      </c>
      <c r="AQ153" s="490">
        <f t="shared" si="62"/>
        <v>6.7826086956521747</v>
      </c>
      <c r="AR153" s="491" t="s">
        <v>81</v>
      </c>
      <c r="AS153" s="562" t="s">
        <v>81</v>
      </c>
      <c r="AT153" s="489" t="s">
        <v>81</v>
      </c>
      <c r="AU153" s="515" t="s">
        <v>81</v>
      </c>
    </row>
    <row r="154" spans="1:47" s="470" customFormat="1" ht="14.5" customHeight="1">
      <c r="A154" s="47" t="s">
        <v>68</v>
      </c>
      <c r="B154" s="425">
        <f t="shared" si="43"/>
        <v>1774</v>
      </c>
      <c r="C154" s="568">
        <v>316</v>
      </c>
      <c r="D154" s="522">
        <v>97</v>
      </c>
      <c r="E154" s="499">
        <f t="shared" si="44"/>
        <v>30.696202531645572</v>
      </c>
      <c r="F154" s="523">
        <v>19</v>
      </c>
      <c r="G154" s="501">
        <f t="shared" si="45"/>
        <v>6.0126582278481013</v>
      </c>
      <c r="H154" s="522">
        <v>58</v>
      </c>
      <c r="I154" s="499">
        <f t="shared" si="46"/>
        <v>18.354430379746837</v>
      </c>
      <c r="J154" s="523">
        <v>51</v>
      </c>
      <c r="K154" s="501">
        <f t="shared" si="47"/>
        <v>16.139240506329113</v>
      </c>
      <c r="L154" s="522">
        <v>17</v>
      </c>
      <c r="M154" s="499">
        <f t="shared" si="48"/>
        <v>5.3797468354430382</v>
      </c>
      <c r="N154" s="523">
        <v>6</v>
      </c>
      <c r="O154" s="501">
        <f t="shared" si="49"/>
        <v>1.89873417721519</v>
      </c>
      <c r="P154" s="522">
        <v>68</v>
      </c>
      <c r="Q154" s="499">
        <f t="shared" si="50"/>
        <v>21.518987341772153</v>
      </c>
      <c r="R154" s="521">
        <v>872</v>
      </c>
      <c r="S154" s="522">
        <v>49</v>
      </c>
      <c r="T154" s="499">
        <f t="shared" si="51"/>
        <v>5.6192660550458715</v>
      </c>
      <c r="U154" s="523">
        <v>41</v>
      </c>
      <c r="V154" s="501">
        <f t="shared" si="52"/>
        <v>4.7018348623853212</v>
      </c>
      <c r="W154" s="522">
        <v>188</v>
      </c>
      <c r="X154" s="499">
        <f t="shared" si="53"/>
        <v>21.559633027522938</v>
      </c>
      <c r="Y154" s="523">
        <v>303</v>
      </c>
      <c r="Z154" s="501">
        <f t="shared" si="54"/>
        <v>34.747706422018346</v>
      </c>
      <c r="AA154" s="522">
        <v>176</v>
      </c>
      <c r="AB154" s="516">
        <f t="shared" si="55"/>
        <v>20.183486238532112</v>
      </c>
      <c r="AC154" s="523">
        <v>63</v>
      </c>
      <c r="AD154" s="517">
        <f t="shared" si="56"/>
        <v>7.2247706422018343</v>
      </c>
      <c r="AE154" s="522">
        <v>52</v>
      </c>
      <c r="AF154" s="499">
        <f t="shared" si="57"/>
        <v>5.9633027522935782</v>
      </c>
      <c r="AG154" s="521">
        <v>586</v>
      </c>
      <c r="AH154" s="522">
        <v>15</v>
      </c>
      <c r="AI154" s="499">
        <f t="shared" si="58"/>
        <v>2.5597269624573378</v>
      </c>
      <c r="AJ154" s="523">
        <v>11</v>
      </c>
      <c r="AK154" s="501">
        <f t="shared" si="59"/>
        <v>1.877133105802048</v>
      </c>
      <c r="AL154" s="522">
        <v>167</v>
      </c>
      <c r="AM154" s="499">
        <f t="shared" si="60"/>
        <v>28.498293515358363</v>
      </c>
      <c r="AN154" s="523">
        <v>301</v>
      </c>
      <c r="AO154" s="501">
        <f t="shared" si="61"/>
        <v>51.365187713310576</v>
      </c>
      <c r="AP154" s="522">
        <v>81</v>
      </c>
      <c r="AQ154" s="499">
        <f t="shared" si="62"/>
        <v>13.822525597269625</v>
      </c>
      <c r="AR154" s="523">
        <v>6</v>
      </c>
      <c r="AS154" s="501">
        <f t="shared" si="63"/>
        <v>1.0238907849829351</v>
      </c>
      <c r="AT154" s="522">
        <v>5</v>
      </c>
      <c r="AU154" s="518">
        <f>AT154/AG154*100</f>
        <v>0.85324232081911267</v>
      </c>
    </row>
    <row r="155" spans="1:47" s="470" customFormat="1" ht="14.5" customHeight="1" thickBot="1">
      <c r="A155" s="46" t="s">
        <v>69</v>
      </c>
      <c r="B155" s="422">
        <f t="shared" si="43"/>
        <v>1330</v>
      </c>
      <c r="C155" s="562">
        <v>101</v>
      </c>
      <c r="D155" s="489" t="s">
        <v>81</v>
      </c>
      <c r="E155" s="519" t="s">
        <v>81</v>
      </c>
      <c r="F155" s="491">
        <v>16</v>
      </c>
      <c r="G155" s="492">
        <f t="shared" si="45"/>
        <v>15.841584158415841</v>
      </c>
      <c r="H155" s="489">
        <v>27</v>
      </c>
      <c r="I155" s="490">
        <f t="shared" si="46"/>
        <v>26.732673267326735</v>
      </c>
      <c r="J155" s="491">
        <v>38</v>
      </c>
      <c r="K155" s="492">
        <f t="shared" si="47"/>
        <v>37.623762376237622</v>
      </c>
      <c r="L155" s="489">
        <v>12</v>
      </c>
      <c r="M155" s="490">
        <f t="shared" si="48"/>
        <v>11.881188118811881</v>
      </c>
      <c r="N155" s="491">
        <v>4</v>
      </c>
      <c r="O155" s="492">
        <f t="shared" si="49"/>
        <v>3.9603960396039604</v>
      </c>
      <c r="P155" s="489" t="s">
        <v>81</v>
      </c>
      <c r="Q155" s="519" t="s">
        <v>81</v>
      </c>
      <c r="R155" s="524">
        <v>767</v>
      </c>
      <c r="S155" s="525" t="s">
        <v>81</v>
      </c>
      <c r="T155" s="563" t="s">
        <v>81</v>
      </c>
      <c r="U155" s="527">
        <v>23</v>
      </c>
      <c r="V155" s="528">
        <f t="shared" si="52"/>
        <v>2.9986962190352022</v>
      </c>
      <c r="W155" s="525">
        <v>156</v>
      </c>
      <c r="X155" s="526">
        <f t="shared" si="53"/>
        <v>20.33898305084746</v>
      </c>
      <c r="Y155" s="527">
        <v>446</v>
      </c>
      <c r="Z155" s="528">
        <f t="shared" si="54"/>
        <v>58.148631029986966</v>
      </c>
      <c r="AA155" s="525">
        <v>115</v>
      </c>
      <c r="AB155" s="529">
        <f t="shared" si="55"/>
        <v>14.993481095176012</v>
      </c>
      <c r="AC155" s="527">
        <v>21</v>
      </c>
      <c r="AD155" s="530">
        <f t="shared" si="56"/>
        <v>2.737940026075619</v>
      </c>
      <c r="AE155" s="525" t="s">
        <v>81</v>
      </c>
      <c r="AF155" s="565" t="s">
        <v>81</v>
      </c>
      <c r="AG155" s="488">
        <v>462</v>
      </c>
      <c r="AH155" s="489" t="s">
        <v>81</v>
      </c>
      <c r="AI155" s="519" t="s">
        <v>81</v>
      </c>
      <c r="AJ155" s="491">
        <v>7</v>
      </c>
      <c r="AK155" s="492">
        <f t="shared" si="59"/>
        <v>1.5151515151515151</v>
      </c>
      <c r="AL155" s="489">
        <v>96</v>
      </c>
      <c r="AM155" s="490">
        <f t="shared" si="60"/>
        <v>20.779220779220779</v>
      </c>
      <c r="AN155" s="491">
        <v>299</v>
      </c>
      <c r="AO155" s="492">
        <f t="shared" si="61"/>
        <v>64.718614718614717</v>
      </c>
      <c r="AP155" s="489">
        <v>53</v>
      </c>
      <c r="AQ155" s="490">
        <f t="shared" si="62"/>
        <v>11.471861471861471</v>
      </c>
      <c r="AR155" s="491">
        <v>4</v>
      </c>
      <c r="AS155" s="492">
        <f t="shared" si="63"/>
        <v>0.86580086580086579</v>
      </c>
      <c r="AT155" s="489" t="s">
        <v>81</v>
      </c>
      <c r="AU155" s="515" t="s">
        <v>81</v>
      </c>
    </row>
    <row r="156" spans="1:47" s="470" customFormat="1" ht="14.5" customHeight="1">
      <c r="A156" s="48" t="s">
        <v>82</v>
      </c>
      <c r="B156" s="428">
        <f t="shared" si="43"/>
        <v>43470</v>
      </c>
      <c r="C156" s="569">
        <v>7673</v>
      </c>
      <c r="D156" s="532">
        <v>1599</v>
      </c>
      <c r="E156" s="533">
        <f t="shared" si="44"/>
        <v>20.839306659715888</v>
      </c>
      <c r="F156" s="534">
        <v>1443</v>
      </c>
      <c r="G156" s="535">
        <f t="shared" si="45"/>
        <v>18.806203570963117</v>
      </c>
      <c r="H156" s="532">
        <v>2128</v>
      </c>
      <c r="I156" s="533">
        <f t="shared" si="46"/>
        <v>27.733611364524958</v>
      </c>
      <c r="J156" s="534">
        <v>781</v>
      </c>
      <c r="K156" s="535">
        <f t="shared" si="47"/>
        <v>10.178548155871237</v>
      </c>
      <c r="L156" s="532">
        <v>338</v>
      </c>
      <c r="M156" s="533">
        <f t="shared" si="48"/>
        <v>4.4050566922976673</v>
      </c>
      <c r="N156" s="534">
        <v>254</v>
      </c>
      <c r="O156" s="535">
        <f t="shared" si="49"/>
        <v>3.3103088752769452</v>
      </c>
      <c r="P156" s="532">
        <v>1130</v>
      </c>
      <c r="Q156" s="533">
        <f t="shared" si="50"/>
        <v>14.726964681350188</v>
      </c>
      <c r="R156" s="428">
        <v>23013</v>
      </c>
      <c r="S156" s="532">
        <v>1498</v>
      </c>
      <c r="T156" s="533">
        <f t="shared" si="51"/>
        <v>6.509364272367792</v>
      </c>
      <c r="U156" s="534">
        <v>4019</v>
      </c>
      <c r="V156" s="535">
        <f t="shared" si="52"/>
        <v>17.46404206318168</v>
      </c>
      <c r="W156" s="532">
        <v>7489</v>
      </c>
      <c r="X156" s="533">
        <f t="shared" si="53"/>
        <v>32.542475991830706</v>
      </c>
      <c r="Y156" s="534">
        <v>5296</v>
      </c>
      <c r="Z156" s="535">
        <f t="shared" si="54"/>
        <v>23.013079563724851</v>
      </c>
      <c r="AA156" s="532">
        <v>2611</v>
      </c>
      <c r="AB156" s="536">
        <f t="shared" si="55"/>
        <v>11.345761091556945</v>
      </c>
      <c r="AC156" s="534">
        <v>1227</v>
      </c>
      <c r="AD156" s="537">
        <f t="shared" si="56"/>
        <v>5.331769000130361</v>
      </c>
      <c r="AE156" s="532">
        <v>873</v>
      </c>
      <c r="AF156" s="533">
        <f t="shared" si="57"/>
        <v>3.7935080172076656</v>
      </c>
      <c r="AG156" s="428">
        <v>12784</v>
      </c>
      <c r="AH156" s="532">
        <v>416</v>
      </c>
      <c r="AI156" s="533">
        <f t="shared" si="58"/>
        <v>3.2540675844806008</v>
      </c>
      <c r="AJ156" s="534">
        <v>1631</v>
      </c>
      <c r="AK156" s="535">
        <f t="shared" si="59"/>
        <v>12.758135168961202</v>
      </c>
      <c r="AL156" s="532">
        <v>5122</v>
      </c>
      <c r="AM156" s="533">
        <f t="shared" si="60"/>
        <v>40.065707133917392</v>
      </c>
      <c r="AN156" s="534">
        <v>4714</v>
      </c>
      <c r="AO156" s="535">
        <f t="shared" si="61"/>
        <v>36.874217772215268</v>
      </c>
      <c r="AP156" s="532">
        <v>722</v>
      </c>
      <c r="AQ156" s="533">
        <f t="shared" si="62"/>
        <v>5.6476846057571963</v>
      </c>
      <c r="AR156" s="534">
        <v>143</v>
      </c>
      <c r="AS156" s="535">
        <f t="shared" si="63"/>
        <v>1.1185857321652064</v>
      </c>
      <c r="AT156" s="532">
        <v>36</v>
      </c>
      <c r="AU156" s="538">
        <f t="shared" si="64"/>
        <v>0.28160200250312889</v>
      </c>
    </row>
    <row r="157" spans="1:47" s="470" customFormat="1" ht="14.5" customHeight="1">
      <c r="A157" s="49" t="s">
        <v>71</v>
      </c>
      <c r="B157" s="431">
        <f t="shared" si="43"/>
        <v>10272</v>
      </c>
      <c r="C157" s="570">
        <v>1392</v>
      </c>
      <c r="D157" s="540">
        <v>432</v>
      </c>
      <c r="E157" s="541">
        <f t="shared" si="44"/>
        <v>31.03448275862069</v>
      </c>
      <c r="F157" s="542">
        <v>143</v>
      </c>
      <c r="G157" s="543">
        <f t="shared" si="45"/>
        <v>10.272988505747128</v>
      </c>
      <c r="H157" s="540">
        <v>340</v>
      </c>
      <c r="I157" s="541">
        <f t="shared" si="46"/>
        <v>24.425287356321839</v>
      </c>
      <c r="J157" s="542">
        <v>190</v>
      </c>
      <c r="K157" s="543">
        <f t="shared" si="47"/>
        <v>13.649425287356323</v>
      </c>
      <c r="L157" s="540">
        <v>93</v>
      </c>
      <c r="M157" s="541">
        <f t="shared" si="48"/>
        <v>6.6810344827586201</v>
      </c>
      <c r="N157" s="542">
        <v>33</v>
      </c>
      <c r="O157" s="543">
        <f t="shared" si="49"/>
        <v>2.3706896551724137</v>
      </c>
      <c r="P157" s="540">
        <v>161</v>
      </c>
      <c r="Q157" s="541">
        <f t="shared" si="50"/>
        <v>11.566091954022989</v>
      </c>
      <c r="R157" s="431">
        <v>4660</v>
      </c>
      <c r="S157" s="540">
        <v>275</v>
      </c>
      <c r="T157" s="541">
        <f t="shared" si="51"/>
        <v>5.9012875536480687</v>
      </c>
      <c r="U157" s="542">
        <v>288</v>
      </c>
      <c r="V157" s="543">
        <f t="shared" si="52"/>
        <v>6.1802575107296134</v>
      </c>
      <c r="W157" s="540">
        <v>1393</v>
      </c>
      <c r="X157" s="541">
        <f t="shared" si="53"/>
        <v>29.892703862660948</v>
      </c>
      <c r="Y157" s="542">
        <v>1440</v>
      </c>
      <c r="Z157" s="543">
        <f t="shared" si="54"/>
        <v>30.901287553648071</v>
      </c>
      <c r="AA157" s="540">
        <v>744</v>
      </c>
      <c r="AB157" s="544">
        <f t="shared" si="55"/>
        <v>15.965665236051501</v>
      </c>
      <c r="AC157" s="542">
        <v>269</v>
      </c>
      <c r="AD157" s="545">
        <f t="shared" si="56"/>
        <v>5.7725321888412022</v>
      </c>
      <c r="AE157" s="540">
        <v>251</v>
      </c>
      <c r="AF157" s="541">
        <f t="shared" si="57"/>
        <v>5.3862660944206011</v>
      </c>
      <c r="AG157" s="431">
        <v>4220</v>
      </c>
      <c r="AH157" s="540">
        <v>103</v>
      </c>
      <c r="AI157" s="541">
        <f t="shared" si="58"/>
        <v>2.4407582938388623</v>
      </c>
      <c r="AJ157" s="542">
        <v>213</v>
      </c>
      <c r="AK157" s="543">
        <f t="shared" si="59"/>
        <v>5.0473933649289098</v>
      </c>
      <c r="AL157" s="540">
        <v>1516</v>
      </c>
      <c r="AM157" s="541">
        <f t="shared" si="60"/>
        <v>35.924170616113742</v>
      </c>
      <c r="AN157" s="542">
        <v>1753</v>
      </c>
      <c r="AO157" s="543">
        <f t="shared" si="61"/>
        <v>41.540284360189574</v>
      </c>
      <c r="AP157" s="540">
        <v>541</v>
      </c>
      <c r="AQ157" s="541">
        <f t="shared" si="62"/>
        <v>12.819905213270141</v>
      </c>
      <c r="AR157" s="542">
        <v>80</v>
      </c>
      <c r="AS157" s="543">
        <f t="shared" si="63"/>
        <v>1.8957345971563981</v>
      </c>
      <c r="AT157" s="540">
        <v>14</v>
      </c>
      <c r="AU157" s="546">
        <f t="shared" si="64"/>
        <v>0.33175355450236965</v>
      </c>
    </row>
    <row r="158" spans="1:47" s="470" customFormat="1" ht="14.5" customHeight="1">
      <c r="A158" s="547" t="s">
        <v>72</v>
      </c>
      <c r="B158" s="434">
        <f t="shared" si="43"/>
        <v>53742</v>
      </c>
      <c r="C158" s="571">
        <v>9065</v>
      </c>
      <c r="D158" s="550">
        <v>2031</v>
      </c>
      <c r="E158" s="551">
        <f t="shared" si="44"/>
        <v>22.40485383342526</v>
      </c>
      <c r="F158" s="552">
        <v>1586</v>
      </c>
      <c r="G158" s="553">
        <f t="shared" si="45"/>
        <v>17.495863210148922</v>
      </c>
      <c r="H158" s="550">
        <v>2468</v>
      </c>
      <c r="I158" s="551">
        <f t="shared" si="46"/>
        <v>27.225592939878656</v>
      </c>
      <c r="J158" s="552">
        <v>971</v>
      </c>
      <c r="K158" s="553">
        <f t="shared" si="47"/>
        <v>10.711527854384997</v>
      </c>
      <c r="L158" s="550">
        <v>431</v>
      </c>
      <c r="M158" s="551">
        <f t="shared" si="48"/>
        <v>4.7545504688361824</v>
      </c>
      <c r="N158" s="552">
        <v>287</v>
      </c>
      <c r="O158" s="553">
        <f t="shared" si="49"/>
        <v>3.1660231660231659</v>
      </c>
      <c r="P158" s="550">
        <v>1291</v>
      </c>
      <c r="Q158" s="551">
        <f t="shared" si="50"/>
        <v>14.241588527302811</v>
      </c>
      <c r="R158" s="549">
        <v>27673</v>
      </c>
      <c r="S158" s="550">
        <v>1773</v>
      </c>
      <c r="T158" s="551">
        <f t="shared" si="51"/>
        <v>6.4069670798251002</v>
      </c>
      <c r="U158" s="552">
        <v>4307</v>
      </c>
      <c r="V158" s="553">
        <f t="shared" si="52"/>
        <v>15.56390705742059</v>
      </c>
      <c r="W158" s="550">
        <v>8882</v>
      </c>
      <c r="X158" s="551">
        <f t="shared" si="53"/>
        <v>32.096267119575039</v>
      </c>
      <c r="Y158" s="552">
        <v>6736</v>
      </c>
      <c r="Z158" s="553">
        <f t="shared" si="54"/>
        <v>24.341415820474833</v>
      </c>
      <c r="AA158" s="550">
        <v>3355</v>
      </c>
      <c r="AB158" s="554">
        <f t="shared" si="55"/>
        <v>12.123730712246594</v>
      </c>
      <c r="AC158" s="552">
        <v>1496</v>
      </c>
      <c r="AD158" s="555">
        <f t="shared" si="56"/>
        <v>5.4059913995591371</v>
      </c>
      <c r="AE158" s="550">
        <v>1124</v>
      </c>
      <c r="AF158" s="551">
        <f t="shared" si="57"/>
        <v>4.0617208108987102</v>
      </c>
      <c r="AG158" s="549">
        <v>17004</v>
      </c>
      <c r="AH158" s="550">
        <v>519</v>
      </c>
      <c r="AI158" s="551">
        <f t="shared" si="58"/>
        <v>3.0522230063514471</v>
      </c>
      <c r="AJ158" s="552">
        <v>1844</v>
      </c>
      <c r="AK158" s="553">
        <f t="shared" si="59"/>
        <v>10.844507174782404</v>
      </c>
      <c r="AL158" s="550">
        <v>6638</v>
      </c>
      <c r="AM158" s="551">
        <f t="shared" si="60"/>
        <v>39.037873441543162</v>
      </c>
      <c r="AN158" s="552">
        <v>6467</v>
      </c>
      <c r="AO158" s="553">
        <f t="shared" si="61"/>
        <v>38.032227711126794</v>
      </c>
      <c r="AP158" s="550">
        <v>1263</v>
      </c>
      <c r="AQ158" s="551">
        <f t="shared" si="62"/>
        <v>7.427664079040226</v>
      </c>
      <c r="AR158" s="552">
        <v>223</v>
      </c>
      <c r="AS158" s="553">
        <f t="shared" si="63"/>
        <v>1.3114561279698895</v>
      </c>
      <c r="AT158" s="550">
        <v>50</v>
      </c>
      <c r="AU158" s="556">
        <f t="shared" si="64"/>
        <v>0.29404845918607386</v>
      </c>
    </row>
    <row r="159" spans="1:47" s="470" customFormat="1" ht="14.5" customHeight="1">
      <c r="A159" s="1208" t="s">
        <v>404</v>
      </c>
      <c r="B159" s="1208"/>
      <c r="C159" s="1208"/>
      <c r="D159" s="1208"/>
      <c r="E159" s="1208"/>
      <c r="F159" s="1208"/>
      <c r="G159" s="1208"/>
      <c r="H159" s="1208"/>
      <c r="I159" s="1208"/>
      <c r="J159" s="1208"/>
      <c r="K159" s="1208"/>
      <c r="L159" s="1208"/>
      <c r="M159" s="1208"/>
      <c r="N159" s="1208"/>
      <c r="O159" s="1208"/>
      <c r="P159" s="1208"/>
      <c r="Q159" s="1208"/>
      <c r="R159" s="1208"/>
      <c r="S159" s="1208"/>
      <c r="T159" s="1208"/>
      <c r="U159" s="1208"/>
      <c r="V159" s="1208"/>
      <c r="W159" s="1208"/>
      <c r="X159" s="1208"/>
      <c r="Y159" s="1208"/>
      <c r="Z159" s="1208"/>
      <c r="AA159" s="1208"/>
      <c r="AB159" s="1208"/>
      <c r="AC159" s="1208"/>
      <c r="AD159" s="1208"/>
      <c r="AE159" s="1208"/>
      <c r="AF159" s="1208"/>
      <c r="AG159" s="1208"/>
      <c r="AH159" s="1208"/>
      <c r="AI159" s="1208"/>
      <c r="AJ159" s="1208"/>
      <c r="AK159" s="1208"/>
      <c r="AL159" s="1208"/>
      <c r="AM159" s="1208"/>
      <c r="AN159" s="1208"/>
      <c r="AO159" s="1208"/>
      <c r="AP159" s="1208"/>
      <c r="AQ159" s="1208"/>
      <c r="AR159" s="1208"/>
      <c r="AS159" s="1208"/>
      <c r="AT159" s="1208"/>
      <c r="AU159" s="1208"/>
    </row>
    <row r="160" spans="1:47" s="470" customFormat="1" ht="14.5" customHeight="1">
      <c r="A160" s="1219" t="s">
        <v>403</v>
      </c>
      <c r="B160" s="1219"/>
      <c r="C160" s="1219"/>
      <c r="D160" s="1219"/>
      <c r="E160" s="1219"/>
      <c r="F160" s="1219"/>
      <c r="G160" s="1219"/>
      <c r="H160" s="1219"/>
      <c r="I160" s="1219"/>
      <c r="J160" s="1219"/>
      <c r="K160" s="1219"/>
      <c r="L160" s="1219"/>
      <c r="M160" s="1219"/>
      <c r="N160" s="1219"/>
      <c r="O160" s="1219"/>
      <c r="P160" s="1219"/>
      <c r="Q160" s="1219"/>
      <c r="R160" s="1219"/>
      <c r="S160" s="1219"/>
      <c r="T160" s="1219"/>
      <c r="U160" s="1219"/>
      <c r="V160" s="1219"/>
      <c r="W160" s="1219"/>
      <c r="X160" s="1219"/>
      <c r="Y160" s="1219"/>
      <c r="Z160" s="1219"/>
      <c r="AA160" s="1219"/>
      <c r="AB160" s="1219"/>
      <c r="AC160" s="1219"/>
      <c r="AD160" s="1219"/>
      <c r="AE160" s="1219"/>
      <c r="AF160" s="1219"/>
      <c r="AG160" s="1219"/>
      <c r="AH160" s="1219"/>
      <c r="AI160" s="1219"/>
      <c r="AJ160" s="1219"/>
      <c r="AK160" s="1219"/>
      <c r="AL160" s="1219"/>
      <c r="AM160" s="1219"/>
      <c r="AN160" s="1219"/>
      <c r="AO160" s="1219"/>
      <c r="AP160" s="1219"/>
      <c r="AQ160" s="1219"/>
      <c r="AR160" s="1219"/>
      <c r="AS160" s="1219"/>
      <c r="AT160" s="1219"/>
      <c r="AU160" s="1219"/>
    </row>
    <row r="161" spans="1:47" s="470" customFormat="1" ht="14.5" customHeight="1">
      <c r="A161" s="1239" t="s">
        <v>452</v>
      </c>
      <c r="B161" s="1239"/>
      <c r="C161" s="1239"/>
      <c r="D161" s="1239"/>
      <c r="E161" s="1239"/>
      <c r="F161" s="1239"/>
      <c r="G161" s="1239"/>
      <c r="H161" s="1239"/>
      <c r="I161" s="1239"/>
      <c r="J161" s="1239"/>
      <c r="K161" s="1239"/>
      <c r="L161" s="1239"/>
      <c r="M161" s="1239"/>
      <c r="N161" s="1239"/>
      <c r="O161" s="1239"/>
      <c r="P161" s="1239"/>
      <c r="Q161" s="1239"/>
      <c r="R161" s="1239"/>
      <c r="S161" s="1239"/>
      <c r="T161" s="1239"/>
      <c r="U161" s="1239"/>
      <c r="V161" s="1239"/>
      <c r="W161" s="1239"/>
      <c r="X161" s="1239"/>
      <c r="Y161" s="1239"/>
      <c r="Z161" s="1239"/>
      <c r="AA161" s="1239"/>
      <c r="AB161" s="1239"/>
      <c r="AC161" s="1239"/>
      <c r="AD161" s="1239"/>
      <c r="AE161" s="1239"/>
      <c r="AF161" s="1239"/>
      <c r="AG161" s="1239"/>
      <c r="AH161" s="1239"/>
      <c r="AI161" s="1239"/>
      <c r="AJ161" s="1239"/>
      <c r="AK161" s="1239"/>
      <c r="AL161" s="1239"/>
      <c r="AM161" s="1239"/>
      <c r="AN161" s="1239"/>
      <c r="AO161" s="1239"/>
      <c r="AP161" s="1239"/>
      <c r="AQ161" s="1239"/>
      <c r="AR161" s="1239"/>
      <c r="AS161" s="1239"/>
      <c r="AT161" s="1239"/>
      <c r="AU161" s="1239"/>
    </row>
    <row r="162" spans="1:47" s="470" customFormat="1" ht="14.5" customHeight="1"/>
    <row r="163" spans="1:47" s="470" customFormat="1" ht="25" customHeight="1">
      <c r="A163" s="1223">
        <v>2019</v>
      </c>
      <c r="B163" s="1224"/>
      <c r="C163" s="1224"/>
      <c r="D163" s="1224"/>
      <c r="E163" s="1224"/>
      <c r="F163" s="1224"/>
      <c r="G163" s="1224"/>
      <c r="H163" s="1224"/>
      <c r="I163" s="1224"/>
      <c r="J163" s="1224"/>
      <c r="K163" s="1224"/>
      <c r="L163" s="1224"/>
      <c r="M163" s="1224"/>
      <c r="N163" s="1224"/>
      <c r="O163" s="1224"/>
      <c r="P163" s="1224"/>
      <c r="Q163" s="1224"/>
      <c r="R163" s="1224"/>
      <c r="S163" s="1224"/>
      <c r="T163" s="1224"/>
      <c r="U163" s="1224"/>
      <c r="V163" s="1224"/>
      <c r="W163" s="1224"/>
      <c r="X163" s="1224"/>
      <c r="Y163" s="1224"/>
      <c r="Z163" s="1224"/>
      <c r="AA163" s="1224"/>
      <c r="AB163" s="1224"/>
      <c r="AC163" s="1224"/>
      <c r="AD163" s="1224"/>
      <c r="AE163" s="1224"/>
      <c r="AF163" s="1224"/>
      <c r="AG163" s="1224"/>
      <c r="AH163" s="1224"/>
      <c r="AI163" s="1224"/>
      <c r="AJ163" s="1224"/>
      <c r="AK163" s="1224"/>
      <c r="AL163" s="1224"/>
      <c r="AM163" s="1224"/>
      <c r="AN163" s="1224"/>
      <c r="AO163" s="1224"/>
      <c r="AP163" s="1224"/>
      <c r="AQ163" s="1224"/>
      <c r="AR163" s="1224"/>
      <c r="AS163" s="1224"/>
      <c r="AT163" s="1224"/>
      <c r="AU163" s="1224"/>
    </row>
    <row r="164" spans="1:47" s="470" customFormat="1" ht="14.5" customHeight="1"/>
    <row r="165" spans="1:47" s="470" customFormat="1" ht="14.5" customHeight="1">
      <c r="A165" s="1238" t="s">
        <v>490</v>
      </c>
      <c r="B165" s="1238"/>
      <c r="C165" s="1238"/>
      <c r="D165" s="1238"/>
      <c r="E165" s="1238"/>
      <c r="F165" s="1238"/>
      <c r="G165" s="1238"/>
      <c r="H165" s="1238"/>
      <c r="I165" s="1238"/>
      <c r="J165" s="1238"/>
      <c r="K165" s="1238"/>
      <c r="L165" s="1238"/>
      <c r="M165" s="1238"/>
      <c r="N165" s="1238"/>
      <c r="O165" s="1238"/>
      <c r="P165" s="1238"/>
      <c r="Q165" s="1238"/>
      <c r="R165" s="1238"/>
      <c r="S165" s="1238"/>
      <c r="T165" s="1238"/>
      <c r="U165" s="1238"/>
      <c r="V165" s="1238"/>
      <c r="W165" s="1238"/>
      <c r="X165" s="1238"/>
      <c r="Y165" s="1238"/>
      <c r="Z165" s="1238"/>
      <c r="AA165" s="1238"/>
      <c r="AB165" s="1238"/>
      <c r="AC165" s="1238"/>
      <c r="AD165" s="1238"/>
      <c r="AE165" s="1238"/>
      <c r="AF165" s="1238"/>
      <c r="AG165" s="1238"/>
      <c r="AH165" s="1238"/>
      <c r="AI165" s="1238"/>
      <c r="AJ165" s="1238"/>
      <c r="AK165" s="1238"/>
      <c r="AL165" s="1238"/>
      <c r="AM165" s="1238"/>
      <c r="AN165" s="1238"/>
      <c r="AO165" s="1238"/>
      <c r="AP165" s="1238"/>
      <c r="AQ165" s="1238"/>
      <c r="AR165" s="1238"/>
      <c r="AS165" s="1238"/>
      <c r="AT165" s="1238"/>
      <c r="AU165" s="1238"/>
    </row>
    <row r="166" spans="1:47" s="470" customFormat="1" ht="14.5" customHeight="1" thickBot="1">
      <c r="A166" s="1225" t="s">
        <v>43</v>
      </c>
      <c r="B166" s="1227" t="s">
        <v>73</v>
      </c>
      <c r="C166" s="1227"/>
      <c r="D166" s="1227"/>
      <c r="E166" s="1227"/>
      <c r="F166" s="1227"/>
      <c r="G166" s="1227"/>
      <c r="H166" s="1227"/>
      <c r="I166" s="1227"/>
      <c r="J166" s="1227"/>
      <c r="K166" s="1227"/>
      <c r="L166" s="1227"/>
      <c r="M166" s="1227"/>
      <c r="N166" s="1227"/>
      <c r="O166" s="1227"/>
      <c r="P166" s="1227"/>
      <c r="Q166" s="1227"/>
      <c r="R166" s="1227"/>
      <c r="S166" s="1227"/>
      <c r="T166" s="1227"/>
      <c r="U166" s="1227"/>
      <c r="V166" s="1227"/>
      <c r="W166" s="1227"/>
      <c r="X166" s="1227"/>
      <c r="Y166" s="1227"/>
      <c r="Z166" s="1227"/>
      <c r="AA166" s="1227"/>
      <c r="AB166" s="1227"/>
      <c r="AC166" s="1227"/>
      <c r="AD166" s="1227"/>
      <c r="AE166" s="1227"/>
      <c r="AF166" s="1227"/>
      <c r="AG166" s="1227"/>
      <c r="AH166" s="1227"/>
      <c r="AI166" s="1227"/>
      <c r="AJ166" s="1227"/>
      <c r="AK166" s="1227"/>
      <c r="AL166" s="1227"/>
      <c r="AM166" s="1227"/>
      <c r="AN166" s="1227"/>
      <c r="AO166" s="1227"/>
      <c r="AP166" s="1227"/>
      <c r="AQ166" s="1227"/>
      <c r="AR166" s="1227"/>
      <c r="AS166" s="1227"/>
      <c r="AT166" s="1227"/>
      <c r="AU166" s="1228"/>
    </row>
    <row r="167" spans="1:47" s="470" customFormat="1" ht="14.5" customHeight="1" thickBot="1">
      <c r="A167" s="1226"/>
      <c r="B167" s="1229" t="s">
        <v>45</v>
      </c>
      <c r="C167" s="1220" t="s">
        <v>46</v>
      </c>
      <c r="D167" s="1221"/>
      <c r="E167" s="1221"/>
      <c r="F167" s="1221"/>
      <c r="G167" s="1221"/>
      <c r="H167" s="1221"/>
      <c r="I167" s="1221"/>
      <c r="J167" s="1221"/>
      <c r="K167" s="1221"/>
      <c r="L167" s="1221"/>
      <c r="M167" s="1221"/>
      <c r="N167" s="1221"/>
      <c r="O167" s="1221"/>
      <c r="P167" s="1221"/>
      <c r="Q167" s="1221"/>
      <c r="R167" s="1221"/>
      <c r="S167" s="1221"/>
      <c r="T167" s="1221"/>
      <c r="U167" s="1221"/>
      <c r="V167" s="1221"/>
      <c r="W167" s="1221"/>
      <c r="X167" s="1221"/>
      <c r="Y167" s="1221"/>
      <c r="Z167" s="1221"/>
      <c r="AA167" s="1221"/>
      <c r="AB167" s="1221"/>
      <c r="AC167" s="1221"/>
      <c r="AD167" s="1221"/>
      <c r="AE167" s="1221"/>
      <c r="AF167" s="1221"/>
      <c r="AG167" s="1221"/>
      <c r="AH167" s="1221"/>
      <c r="AI167" s="1221"/>
      <c r="AJ167" s="1221"/>
      <c r="AK167" s="1221"/>
      <c r="AL167" s="1221"/>
      <c r="AM167" s="1221"/>
      <c r="AN167" s="1221"/>
      <c r="AO167" s="1221"/>
      <c r="AP167" s="1221"/>
      <c r="AQ167" s="1221"/>
      <c r="AR167" s="1221"/>
      <c r="AS167" s="1221"/>
      <c r="AT167" s="1221"/>
      <c r="AU167" s="1222"/>
    </row>
    <row r="168" spans="1:47" s="470" customFormat="1" ht="14.5" customHeight="1" thickBot="1">
      <c r="A168" s="1226"/>
      <c r="B168" s="1230"/>
      <c r="C168" s="1232" t="s">
        <v>74</v>
      </c>
      <c r="D168" s="1232"/>
      <c r="E168" s="1232"/>
      <c r="F168" s="1232"/>
      <c r="G168" s="1232"/>
      <c r="H168" s="1232"/>
      <c r="I168" s="1232"/>
      <c r="J168" s="1232"/>
      <c r="K168" s="1232"/>
      <c r="L168" s="1232"/>
      <c r="M168" s="1232"/>
      <c r="N168" s="1232"/>
      <c r="O168" s="1232"/>
      <c r="P168" s="1232"/>
      <c r="Q168" s="1232"/>
      <c r="R168" s="1232" t="s">
        <v>75</v>
      </c>
      <c r="S168" s="1232"/>
      <c r="T168" s="1232"/>
      <c r="U168" s="1232"/>
      <c r="V168" s="1232"/>
      <c r="W168" s="1232"/>
      <c r="X168" s="1232"/>
      <c r="Y168" s="1232"/>
      <c r="Z168" s="1232"/>
      <c r="AA168" s="1232"/>
      <c r="AB168" s="1232"/>
      <c r="AC168" s="1232"/>
      <c r="AD168" s="1232"/>
      <c r="AE168" s="1232"/>
      <c r="AF168" s="1232"/>
      <c r="AG168" s="1227" t="s">
        <v>95</v>
      </c>
      <c r="AH168" s="1227"/>
      <c r="AI168" s="1227"/>
      <c r="AJ168" s="1227"/>
      <c r="AK168" s="1227"/>
      <c r="AL168" s="1227"/>
      <c r="AM168" s="1227"/>
      <c r="AN168" s="1227"/>
      <c r="AO168" s="1227"/>
      <c r="AP168" s="1227"/>
      <c r="AQ168" s="1227"/>
      <c r="AR168" s="1227"/>
      <c r="AS168" s="1227"/>
      <c r="AT168" s="1227"/>
      <c r="AU168" s="1228"/>
    </row>
    <row r="169" spans="1:47" s="470" customFormat="1" ht="14.5" customHeight="1" thickBot="1">
      <c r="A169" s="1226"/>
      <c r="B169" s="1230"/>
      <c r="C169" s="1233" t="s">
        <v>45</v>
      </c>
      <c r="D169" s="1235" t="s">
        <v>46</v>
      </c>
      <c r="E169" s="1236"/>
      <c r="F169" s="1236"/>
      <c r="G169" s="1236"/>
      <c r="H169" s="1236"/>
      <c r="I169" s="1236"/>
      <c r="J169" s="1236"/>
      <c r="K169" s="1236"/>
      <c r="L169" s="1236"/>
      <c r="M169" s="1236"/>
      <c r="N169" s="1236"/>
      <c r="O169" s="1236"/>
      <c r="P169" s="1236"/>
      <c r="Q169" s="1237"/>
      <c r="R169" s="1233" t="s">
        <v>45</v>
      </c>
      <c r="S169" s="1220" t="s">
        <v>46</v>
      </c>
      <c r="T169" s="1221"/>
      <c r="U169" s="1221"/>
      <c r="V169" s="1221"/>
      <c r="W169" s="1221"/>
      <c r="X169" s="1221"/>
      <c r="Y169" s="1221"/>
      <c r="Z169" s="1221"/>
      <c r="AA169" s="1221"/>
      <c r="AB169" s="1221"/>
      <c r="AC169" s="1221"/>
      <c r="AD169" s="1221"/>
      <c r="AE169" s="1221"/>
      <c r="AF169" s="1234"/>
      <c r="AG169" s="1233" t="s">
        <v>45</v>
      </c>
      <c r="AH169" s="1220" t="s">
        <v>46</v>
      </c>
      <c r="AI169" s="1221"/>
      <c r="AJ169" s="1221"/>
      <c r="AK169" s="1221"/>
      <c r="AL169" s="1221"/>
      <c r="AM169" s="1221"/>
      <c r="AN169" s="1221"/>
      <c r="AO169" s="1221"/>
      <c r="AP169" s="1221"/>
      <c r="AQ169" s="1221"/>
      <c r="AR169" s="1221"/>
      <c r="AS169" s="1221"/>
      <c r="AT169" s="1221"/>
      <c r="AU169" s="1222"/>
    </row>
    <row r="170" spans="1:47" s="470" customFormat="1" ht="37.5" customHeight="1" thickBot="1">
      <c r="A170" s="1226"/>
      <c r="B170" s="1231"/>
      <c r="C170" s="1232"/>
      <c r="D170" s="1203" t="s">
        <v>83</v>
      </c>
      <c r="E170" s="1203"/>
      <c r="F170" s="1204" t="s">
        <v>84</v>
      </c>
      <c r="G170" s="1204"/>
      <c r="H170" s="1204" t="s">
        <v>85</v>
      </c>
      <c r="I170" s="1204"/>
      <c r="J170" s="1204" t="s">
        <v>86</v>
      </c>
      <c r="K170" s="1204"/>
      <c r="L170" s="1204" t="s">
        <v>87</v>
      </c>
      <c r="M170" s="1204"/>
      <c r="N170" s="1204" t="s">
        <v>88</v>
      </c>
      <c r="O170" s="1204"/>
      <c r="P170" s="1204" t="s">
        <v>89</v>
      </c>
      <c r="Q170" s="1204"/>
      <c r="R170" s="1232"/>
      <c r="S170" s="1203" t="s">
        <v>83</v>
      </c>
      <c r="T170" s="1203"/>
      <c r="U170" s="1204" t="s">
        <v>96</v>
      </c>
      <c r="V170" s="1204"/>
      <c r="W170" s="1204" t="s">
        <v>85</v>
      </c>
      <c r="X170" s="1204"/>
      <c r="Y170" s="1204" t="s">
        <v>86</v>
      </c>
      <c r="Z170" s="1204"/>
      <c r="AA170" s="1204" t="s">
        <v>87</v>
      </c>
      <c r="AB170" s="1204"/>
      <c r="AC170" s="1204" t="s">
        <v>88</v>
      </c>
      <c r="AD170" s="1204"/>
      <c r="AE170" s="1204" t="s">
        <v>89</v>
      </c>
      <c r="AF170" s="1204"/>
      <c r="AG170" s="1232"/>
      <c r="AH170" s="1203" t="s">
        <v>83</v>
      </c>
      <c r="AI170" s="1203"/>
      <c r="AJ170" s="1204" t="s">
        <v>96</v>
      </c>
      <c r="AK170" s="1204"/>
      <c r="AL170" s="1204" t="s">
        <v>85</v>
      </c>
      <c r="AM170" s="1204"/>
      <c r="AN170" s="1204" t="s">
        <v>86</v>
      </c>
      <c r="AO170" s="1204"/>
      <c r="AP170" s="1204" t="s">
        <v>87</v>
      </c>
      <c r="AQ170" s="1204"/>
      <c r="AR170" s="1204" t="s">
        <v>88</v>
      </c>
      <c r="AS170" s="1204"/>
      <c r="AT170" s="1205" t="s">
        <v>89</v>
      </c>
      <c r="AU170" s="1206"/>
    </row>
    <row r="171" spans="1:47" s="470" customFormat="1" ht="14.5" customHeight="1" thickBot="1">
      <c r="A171" s="1226"/>
      <c r="B171" s="471" t="s">
        <v>37</v>
      </c>
      <c r="C171" s="471" t="s">
        <v>37</v>
      </c>
      <c r="D171" s="472" t="s">
        <v>37</v>
      </c>
      <c r="E171" s="473" t="s">
        <v>53</v>
      </c>
      <c r="F171" s="474" t="s">
        <v>37</v>
      </c>
      <c r="G171" s="475" t="s">
        <v>53</v>
      </c>
      <c r="H171" s="474" t="s">
        <v>37</v>
      </c>
      <c r="I171" s="475" t="s">
        <v>53</v>
      </c>
      <c r="J171" s="474" t="s">
        <v>37</v>
      </c>
      <c r="K171" s="475" t="s">
        <v>53</v>
      </c>
      <c r="L171" s="472" t="s">
        <v>37</v>
      </c>
      <c r="M171" s="473" t="s">
        <v>53</v>
      </c>
      <c r="N171" s="474" t="s">
        <v>37</v>
      </c>
      <c r="O171" s="475" t="s">
        <v>53</v>
      </c>
      <c r="P171" s="472" t="s">
        <v>37</v>
      </c>
      <c r="Q171" s="473" t="s">
        <v>53</v>
      </c>
      <c r="R171" s="471" t="s">
        <v>37</v>
      </c>
      <c r="S171" s="474" t="s">
        <v>37</v>
      </c>
      <c r="T171" s="475" t="s">
        <v>53</v>
      </c>
      <c r="U171" s="474" t="s">
        <v>37</v>
      </c>
      <c r="V171" s="475" t="s">
        <v>53</v>
      </c>
      <c r="W171" s="474" t="s">
        <v>37</v>
      </c>
      <c r="X171" s="475" t="s">
        <v>53</v>
      </c>
      <c r="Y171" s="472" t="s">
        <v>37</v>
      </c>
      <c r="Z171" s="473" t="s">
        <v>53</v>
      </c>
      <c r="AA171" s="474" t="s">
        <v>37</v>
      </c>
      <c r="AB171" s="475" t="s">
        <v>53</v>
      </c>
      <c r="AC171" s="474" t="s">
        <v>37</v>
      </c>
      <c r="AD171" s="475" t="s">
        <v>53</v>
      </c>
      <c r="AE171" s="474" t="s">
        <v>37</v>
      </c>
      <c r="AF171" s="475" t="s">
        <v>53</v>
      </c>
      <c r="AG171" s="471" t="s">
        <v>37</v>
      </c>
      <c r="AH171" s="474" t="s">
        <v>37</v>
      </c>
      <c r="AI171" s="475" t="s">
        <v>53</v>
      </c>
      <c r="AJ171" s="472" t="s">
        <v>37</v>
      </c>
      <c r="AK171" s="473" t="s">
        <v>53</v>
      </c>
      <c r="AL171" s="472" t="s">
        <v>37</v>
      </c>
      <c r="AM171" s="473" t="s">
        <v>53</v>
      </c>
      <c r="AN171" s="474" t="s">
        <v>37</v>
      </c>
      <c r="AO171" s="475" t="s">
        <v>53</v>
      </c>
      <c r="AP171" s="472" t="s">
        <v>37</v>
      </c>
      <c r="AQ171" s="473" t="s">
        <v>53</v>
      </c>
      <c r="AR171" s="474" t="s">
        <v>37</v>
      </c>
      <c r="AS171" s="475" t="s">
        <v>53</v>
      </c>
      <c r="AT171" s="474" t="s">
        <v>37</v>
      </c>
      <c r="AU171" s="476" t="s">
        <v>53</v>
      </c>
    </row>
    <row r="172" spans="1:47" s="470" customFormat="1" ht="14.5" customHeight="1">
      <c r="A172" s="45" t="s">
        <v>54</v>
      </c>
      <c r="B172" s="477">
        <v>8712</v>
      </c>
      <c r="C172" s="478">
        <v>2109</v>
      </c>
      <c r="D172" s="479">
        <v>341</v>
      </c>
      <c r="E172" s="480">
        <f>D172/C172*100</f>
        <v>16.168800379326694</v>
      </c>
      <c r="F172" s="481">
        <v>602</v>
      </c>
      <c r="G172" s="482">
        <f>F172/C172*100</f>
        <v>28.5443338074917</v>
      </c>
      <c r="H172" s="479">
        <v>594</v>
      </c>
      <c r="I172" s="480">
        <f>H172/C172*100</f>
        <v>28.165007112375534</v>
      </c>
      <c r="J172" s="481">
        <v>207</v>
      </c>
      <c r="K172" s="482">
        <f>J172/C172*100</f>
        <v>9.8150782361308675</v>
      </c>
      <c r="L172" s="479">
        <v>83</v>
      </c>
      <c r="M172" s="480">
        <f>L172/C172*100</f>
        <v>3.9355144618302513</v>
      </c>
      <c r="N172" s="481">
        <v>77</v>
      </c>
      <c r="O172" s="482">
        <f>N172/C172*100</f>
        <v>3.6510194404931244</v>
      </c>
      <c r="P172" s="479">
        <v>205</v>
      </c>
      <c r="Q172" s="480">
        <f>P172/C172*100</f>
        <v>9.720246562351825</v>
      </c>
      <c r="R172" s="478">
        <v>5123</v>
      </c>
      <c r="S172" s="479" t="s">
        <v>81</v>
      </c>
      <c r="T172" s="480" t="s">
        <v>81</v>
      </c>
      <c r="U172" s="481" t="s">
        <v>81</v>
      </c>
      <c r="V172" s="482" t="s">
        <v>81</v>
      </c>
      <c r="W172" s="479" t="s">
        <v>81</v>
      </c>
      <c r="X172" s="480" t="s">
        <v>81</v>
      </c>
      <c r="Y172" s="481" t="s">
        <v>81</v>
      </c>
      <c r="Z172" s="482" t="s">
        <v>81</v>
      </c>
      <c r="AA172" s="479" t="s">
        <v>81</v>
      </c>
      <c r="AB172" s="483" t="s">
        <v>81</v>
      </c>
      <c r="AC172" s="481" t="s">
        <v>81</v>
      </c>
      <c r="AD172" s="484" t="s">
        <v>81</v>
      </c>
      <c r="AE172" s="479" t="s">
        <v>81</v>
      </c>
      <c r="AF172" s="480" t="s">
        <v>81</v>
      </c>
      <c r="AG172" s="478">
        <v>1480</v>
      </c>
      <c r="AH172" s="479" t="s">
        <v>81</v>
      </c>
      <c r="AI172" s="480" t="s">
        <v>81</v>
      </c>
      <c r="AJ172" s="481" t="s">
        <v>81</v>
      </c>
      <c r="AK172" s="482" t="s">
        <v>81</v>
      </c>
      <c r="AL172" s="479" t="s">
        <v>81</v>
      </c>
      <c r="AM172" s="480" t="s">
        <v>81</v>
      </c>
      <c r="AN172" s="481" t="s">
        <v>81</v>
      </c>
      <c r="AO172" s="482" t="s">
        <v>81</v>
      </c>
      <c r="AP172" s="479" t="s">
        <v>81</v>
      </c>
      <c r="AQ172" s="480" t="s">
        <v>81</v>
      </c>
      <c r="AR172" s="481" t="s">
        <v>81</v>
      </c>
      <c r="AS172" s="482" t="s">
        <v>81</v>
      </c>
      <c r="AT172" s="479" t="s">
        <v>81</v>
      </c>
      <c r="AU172" s="572" t="s">
        <v>81</v>
      </c>
    </row>
    <row r="173" spans="1:47" s="470" customFormat="1" ht="14.5" customHeight="1">
      <c r="A173" s="46" t="s">
        <v>55</v>
      </c>
      <c r="B173" s="487">
        <v>8594</v>
      </c>
      <c r="C173" s="488">
        <v>1742</v>
      </c>
      <c r="D173" s="489">
        <v>243</v>
      </c>
      <c r="E173" s="490">
        <f>D173/C173*100</f>
        <v>13.949483352468429</v>
      </c>
      <c r="F173" s="491">
        <v>605</v>
      </c>
      <c r="G173" s="492">
        <f>F173/C173*100</f>
        <v>34.730195177956375</v>
      </c>
      <c r="H173" s="489">
        <v>514</v>
      </c>
      <c r="I173" s="490">
        <f>H173/C173*100</f>
        <v>29.506314580941446</v>
      </c>
      <c r="J173" s="491">
        <v>190</v>
      </c>
      <c r="K173" s="492">
        <f>J173/C173*100</f>
        <v>10.907003444316878</v>
      </c>
      <c r="L173" s="489">
        <v>94</v>
      </c>
      <c r="M173" s="490">
        <f>L173/C173*100</f>
        <v>5.3960964408725598</v>
      </c>
      <c r="N173" s="491">
        <v>49</v>
      </c>
      <c r="O173" s="492">
        <f>N173/C173*100</f>
        <v>2.8128587830080369</v>
      </c>
      <c r="P173" s="489">
        <v>47</v>
      </c>
      <c r="Q173" s="490">
        <f>P173/C173*100</f>
        <v>2.6980482204362799</v>
      </c>
      <c r="R173" s="488">
        <v>4273</v>
      </c>
      <c r="S173" s="489" t="s">
        <v>81</v>
      </c>
      <c r="T173" s="490" t="s">
        <v>81</v>
      </c>
      <c r="U173" s="491" t="s">
        <v>81</v>
      </c>
      <c r="V173" s="492" t="s">
        <v>81</v>
      </c>
      <c r="W173" s="489" t="s">
        <v>81</v>
      </c>
      <c r="X173" s="490" t="s">
        <v>81</v>
      </c>
      <c r="Y173" s="491" t="s">
        <v>81</v>
      </c>
      <c r="Z173" s="492" t="s">
        <v>81</v>
      </c>
      <c r="AA173" s="489" t="s">
        <v>81</v>
      </c>
      <c r="AB173" s="493" t="s">
        <v>81</v>
      </c>
      <c r="AC173" s="491" t="s">
        <v>81</v>
      </c>
      <c r="AD173" s="494" t="s">
        <v>81</v>
      </c>
      <c r="AE173" s="489" t="s">
        <v>81</v>
      </c>
      <c r="AF173" s="490" t="s">
        <v>81</v>
      </c>
      <c r="AG173" s="488">
        <v>2579</v>
      </c>
      <c r="AH173" s="489" t="s">
        <v>81</v>
      </c>
      <c r="AI173" s="490" t="s">
        <v>81</v>
      </c>
      <c r="AJ173" s="491" t="s">
        <v>81</v>
      </c>
      <c r="AK173" s="492" t="s">
        <v>81</v>
      </c>
      <c r="AL173" s="489" t="s">
        <v>81</v>
      </c>
      <c r="AM173" s="490" t="s">
        <v>81</v>
      </c>
      <c r="AN173" s="491" t="s">
        <v>81</v>
      </c>
      <c r="AO173" s="492" t="s">
        <v>81</v>
      </c>
      <c r="AP173" s="489" t="s">
        <v>81</v>
      </c>
      <c r="AQ173" s="490" t="s">
        <v>81</v>
      </c>
      <c r="AR173" s="491" t="s">
        <v>81</v>
      </c>
      <c r="AS173" s="492" t="s">
        <v>81</v>
      </c>
      <c r="AT173" s="489" t="s">
        <v>81</v>
      </c>
      <c r="AU173" s="495" t="s">
        <v>81</v>
      </c>
    </row>
    <row r="174" spans="1:47" s="470" customFormat="1" ht="14.5" customHeight="1">
      <c r="A174" s="45" t="s">
        <v>56</v>
      </c>
      <c r="B174" s="496">
        <v>2600</v>
      </c>
      <c r="C174" s="497">
        <v>796</v>
      </c>
      <c r="D174" s="498">
        <v>376</v>
      </c>
      <c r="E174" s="499">
        <f>D174/C174*100</f>
        <v>47.236180904522612</v>
      </c>
      <c r="F174" s="500">
        <v>79</v>
      </c>
      <c r="G174" s="501">
        <f>F174/C174*100</f>
        <v>9.924623115577889</v>
      </c>
      <c r="H174" s="498">
        <v>134</v>
      </c>
      <c r="I174" s="499">
        <f>H174/C174*100</f>
        <v>16.834170854271356</v>
      </c>
      <c r="J174" s="500">
        <v>43</v>
      </c>
      <c r="K174" s="501">
        <f>J174/C174*100</f>
        <v>5.4020100502512562</v>
      </c>
      <c r="L174" s="498">
        <v>32</v>
      </c>
      <c r="M174" s="499">
        <f>L174/C174*100</f>
        <v>4.0201005025125625</v>
      </c>
      <c r="N174" s="500">
        <v>23</v>
      </c>
      <c r="O174" s="501">
        <f>N174/C174*100</f>
        <v>2.8894472361809047</v>
      </c>
      <c r="P174" s="498">
        <v>109</v>
      </c>
      <c r="Q174" s="499">
        <f>P174/C174*100</f>
        <v>13.693467336683419</v>
      </c>
      <c r="R174" s="497">
        <v>995</v>
      </c>
      <c r="S174" s="502">
        <v>132</v>
      </c>
      <c r="T174" s="503">
        <f>S174/R174*100</f>
        <v>13.266331658291458</v>
      </c>
      <c r="U174" s="504">
        <v>48</v>
      </c>
      <c r="V174" s="505">
        <f>U174/R174*100</f>
        <v>4.8241206030150749</v>
      </c>
      <c r="W174" s="502">
        <v>243</v>
      </c>
      <c r="X174" s="503">
        <f>W174/R174*100</f>
        <v>24.422110552763819</v>
      </c>
      <c r="Y174" s="504">
        <v>246</v>
      </c>
      <c r="Z174" s="505">
        <f>Y174/R174*100</f>
        <v>24.723618090452263</v>
      </c>
      <c r="AA174" s="502">
        <v>173</v>
      </c>
      <c r="AB174" s="506">
        <f>AA174/R174*100</f>
        <v>17.386934673366834</v>
      </c>
      <c r="AC174" s="504">
        <v>86</v>
      </c>
      <c r="AD174" s="507">
        <f>AC174/R174*100</f>
        <v>8.6432160804020093</v>
      </c>
      <c r="AE174" s="502">
        <v>67</v>
      </c>
      <c r="AF174" s="503">
        <f>AE174/R174*100</f>
        <v>6.733668341708543</v>
      </c>
      <c r="AG174" s="497">
        <v>809</v>
      </c>
      <c r="AH174" s="502">
        <v>34</v>
      </c>
      <c r="AI174" s="503">
        <f>AH174/AG174*100</f>
        <v>4.2027194066749072</v>
      </c>
      <c r="AJ174" s="504">
        <v>28</v>
      </c>
      <c r="AK174" s="505">
        <f>AJ174/AG174*100</f>
        <v>3.4610630407911001</v>
      </c>
      <c r="AL174" s="502">
        <v>387</v>
      </c>
      <c r="AM174" s="503">
        <f>AL174/AG174*100</f>
        <v>47.836835599505562</v>
      </c>
      <c r="AN174" s="504">
        <v>310</v>
      </c>
      <c r="AO174" s="505">
        <f>AN174/AG174*100</f>
        <v>38.318912237330039</v>
      </c>
      <c r="AP174" s="502">
        <v>34</v>
      </c>
      <c r="AQ174" s="503">
        <f>AP174/AG174*100</f>
        <v>4.2027194066749072</v>
      </c>
      <c r="AR174" s="504">
        <v>12</v>
      </c>
      <c r="AS174" s="505">
        <f>AR174/AG174*100</f>
        <v>1.4833127317676145</v>
      </c>
      <c r="AT174" s="502">
        <v>4</v>
      </c>
      <c r="AU174" s="508">
        <f>AT174/AG174*100</f>
        <v>0.4944375772558714</v>
      </c>
    </row>
    <row r="175" spans="1:47" s="470" customFormat="1" ht="14.5" customHeight="1">
      <c r="A175" s="46" t="s">
        <v>57</v>
      </c>
      <c r="B175" s="487">
        <v>1538</v>
      </c>
      <c r="C175" s="488">
        <v>157</v>
      </c>
      <c r="D175" s="489">
        <v>27</v>
      </c>
      <c r="E175" s="490">
        <f>D175/C175*100</f>
        <v>17.197452229299362</v>
      </c>
      <c r="F175" s="491">
        <v>16</v>
      </c>
      <c r="G175" s="492">
        <f>F175/C175*100</f>
        <v>10.191082802547772</v>
      </c>
      <c r="H175" s="489">
        <v>43</v>
      </c>
      <c r="I175" s="490">
        <f>H175/C175*100</f>
        <v>27.388535031847134</v>
      </c>
      <c r="J175" s="491">
        <v>39</v>
      </c>
      <c r="K175" s="492">
        <f>J175/C175*100</f>
        <v>24.840764331210192</v>
      </c>
      <c r="L175" s="489">
        <v>12</v>
      </c>
      <c r="M175" s="490">
        <f>L175/C175*100</f>
        <v>7.6433121019108281</v>
      </c>
      <c r="N175" s="491">
        <v>4</v>
      </c>
      <c r="O175" s="492">
        <f>N175/C175*100</f>
        <v>2.547770700636943</v>
      </c>
      <c r="P175" s="489">
        <v>16</v>
      </c>
      <c r="Q175" s="490">
        <f>P175/C175*100</f>
        <v>10.191082802547772</v>
      </c>
      <c r="R175" s="488">
        <v>709</v>
      </c>
      <c r="S175" s="489">
        <v>42</v>
      </c>
      <c r="T175" s="490">
        <f>S175/R175*100</f>
        <v>5.9238363892806767</v>
      </c>
      <c r="U175" s="491">
        <v>81</v>
      </c>
      <c r="V175" s="492">
        <f>U175/R175*100</f>
        <v>11.424541607898449</v>
      </c>
      <c r="W175" s="489">
        <v>295</v>
      </c>
      <c r="X175" s="490">
        <f>W175/R175*100</f>
        <v>41.607898448519045</v>
      </c>
      <c r="Y175" s="491">
        <v>128</v>
      </c>
      <c r="Z175" s="492">
        <f>Y175/R175*100</f>
        <v>18.053596614950635</v>
      </c>
      <c r="AA175" s="489">
        <v>76</v>
      </c>
      <c r="AB175" s="493">
        <f>AA175/R175*100</f>
        <v>10.719322990126939</v>
      </c>
      <c r="AC175" s="491">
        <v>42</v>
      </c>
      <c r="AD175" s="494">
        <f>AC175/R175*100</f>
        <v>5.9238363892806767</v>
      </c>
      <c r="AE175" s="489">
        <v>45</v>
      </c>
      <c r="AF175" s="490">
        <f>AE175/R175*100</f>
        <v>6.3469675599435824</v>
      </c>
      <c r="AG175" s="488">
        <v>672</v>
      </c>
      <c r="AH175" s="489">
        <v>21</v>
      </c>
      <c r="AI175" s="490">
        <f>AH175/AG175*100</f>
        <v>3.125</v>
      </c>
      <c r="AJ175" s="491">
        <v>138</v>
      </c>
      <c r="AK175" s="492">
        <f>AJ175/AG175*100</f>
        <v>20.535714285714285</v>
      </c>
      <c r="AL175" s="489">
        <v>318</v>
      </c>
      <c r="AM175" s="490">
        <f>AL175/AG175*100</f>
        <v>47.321428571428569</v>
      </c>
      <c r="AN175" s="491">
        <v>133</v>
      </c>
      <c r="AO175" s="492">
        <f>AN175/AG175*100</f>
        <v>19.791666666666664</v>
      </c>
      <c r="AP175" s="489">
        <v>46</v>
      </c>
      <c r="AQ175" s="490">
        <f>AP175/AG175*100</f>
        <v>6.8452380952380958</v>
      </c>
      <c r="AR175" s="491">
        <v>13</v>
      </c>
      <c r="AS175" s="492">
        <f>AR175/AG175*100</f>
        <v>1.9345238095238095</v>
      </c>
      <c r="AT175" s="489">
        <v>3</v>
      </c>
      <c r="AU175" s="495">
        <f>AT175/AG175*100</f>
        <v>0.4464285714285714</v>
      </c>
    </row>
    <row r="176" spans="1:47" s="470" customFormat="1" ht="14.5" customHeight="1">
      <c r="A176" s="45" t="s">
        <v>58</v>
      </c>
      <c r="B176" s="496">
        <v>431</v>
      </c>
      <c r="C176" s="497">
        <v>130</v>
      </c>
      <c r="D176" s="498" t="s">
        <v>81</v>
      </c>
      <c r="E176" s="499" t="s">
        <v>81</v>
      </c>
      <c r="F176" s="500" t="s">
        <v>81</v>
      </c>
      <c r="G176" s="501" t="s">
        <v>81</v>
      </c>
      <c r="H176" s="498" t="s">
        <v>81</v>
      </c>
      <c r="I176" s="499" t="s">
        <v>81</v>
      </c>
      <c r="J176" s="500" t="s">
        <v>81</v>
      </c>
      <c r="K176" s="501" t="s">
        <v>81</v>
      </c>
      <c r="L176" s="498" t="s">
        <v>81</v>
      </c>
      <c r="M176" s="499" t="s">
        <v>81</v>
      </c>
      <c r="N176" s="500" t="s">
        <v>81</v>
      </c>
      <c r="O176" s="501" t="s">
        <v>81</v>
      </c>
      <c r="P176" s="498" t="s">
        <v>81</v>
      </c>
      <c r="Q176" s="499" t="s">
        <v>81</v>
      </c>
      <c r="R176" s="497">
        <v>156</v>
      </c>
      <c r="S176" s="502" t="s">
        <v>81</v>
      </c>
      <c r="T176" s="503" t="s">
        <v>81</v>
      </c>
      <c r="U176" s="504" t="s">
        <v>81</v>
      </c>
      <c r="V176" s="505" t="s">
        <v>81</v>
      </c>
      <c r="W176" s="502" t="s">
        <v>81</v>
      </c>
      <c r="X176" s="503" t="s">
        <v>81</v>
      </c>
      <c r="Y176" s="504" t="s">
        <v>81</v>
      </c>
      <c r="Z176" s="505" t="s">
        <v>81</v>
      </c>
      <c r="AA176" s="502" t="s">
        <v>81</v>
      </c>
      <c r="AB176" s="506" t="s">
        <v>81</v>
      </c>
      <c r="AC176" s="504" t="s">
        <v>81</v>
      </c>
      <c r="AD176" s="507" t="s">
        <v>81</v>
      </c>
      <c r="AE176" s="502" t="s">
        <v>81</v>
      </c>
      <c r="AF176" s="503" t="s">
        <v>81</v>
      </c>
      <c r="AG176" s="497">
        <v>145</v>
      </c>
      <c r="AH176" s="502" t="s">
        <v>81</v>
      </c>
      <c r="AI176" s="503" t="s">
        <v>81</v>
      </c>
      <c r="AJ176" s="504" t="s">
        <v>81</v>
      </c>
      <c r="AK176" s="505" t="s">
        <v>81</v>
      </c>
      <c r="AL176" s="502" t="s">
        <v>81</v>
      </c>
      <c r="AM176" s="503" t="s">
        <v>81</v>
      </c>
      <c r="AN176" s="504" t="s">
        <v>81</v>
      </c>
      <c r="AO176" s="505" t="s">
        <v>81</v>
      </c>
      <c r="AP176" s="502" t="s">
        <v>81</v>
      </c>
      <c r="AQ176" s="503" t="s">
        <v>81</v>
      </c>
      <c r="AR176" s="504" t="s">
        <v>81</v>
      </c>
      <c r="AS176" s="505" t="s">
        <v>81</v>
      </c>
      <c r="AT176" s="502" t="s">
        <v>81</v>
      </c>
      <c r="AU176" s="508" t="s">
        <v>81</v>
      </c>
    </row>
    <row r="177" spans="1:47" s="470" customFormat="1" ht="14.5" customHeight="1">
      <c r="A177" s="46" t="s">
        <v>59</v>
      </c>
      <c r="B177" s="487">
        <v>1099</v>
      </c>
      <c r="C177" s="488">
        <v>138</v>
      </c>
      <c r="D177" s="489">
        <v>40</v>
      </c>
      <c r="E177" s="490">
        <f>D177/C177*100</f>
        <v>28.985507246376812</v>
      </c>
      <c r="F177" s="491">
        <v>5</v>
      </c>
      <c r="G177" s="492">
        <f>F177/C177*100</f>
        <v>3.6231884057971016</v>
      </c>
      <c r="H177" s="489">
        <v>11</v>
      </c>
      <c r="I177" s="490">
        <f>H177/C177*100</f>
        <v>7.9710144927536222</v>
      </c>
      <c r="J177" s="491">
        <v>21</v>
      </c>
      <c r="K177" s="492">
        <f>J177/C177*100</f>
        <v>15.217391304347828</v>
      </c>
      <c r="L177" s="489">
        <v>14</v>
      </c>
      <c r="M177" s="490">
        <f>L177/C177*100</f>
        <v>10.144927536231885</v>
      </c>
      <c r="N177" s="491">
        <v>11</v>
      </c>
      <c r="O177" s="492">
        <f>N177/C177*100</f>
        <v>7.9710144927536222</v>
      </c>
      <c r="P177" s="489">
        <v>36</v>
      </c>
      <c r="Q177" s="490">
        <f>P177/C177*100</f>
        <v>26.086956521739129</v>
      </c>
      <c r="R177" s="488">
        <v>525</v>
      </c>
      <c r="S177" s="489">
        <v>64</v>
      </c>
      <c r="T177" s="490">
        <f t="shared" ref="T177:T182" si="65">S177/R177*100</f>
        <v>12.19047619047619</v>
      </c>
      <c r="U177" s="491">
        <v>23</v>
      </c>
      <c r="V177" s="492">
        <f t="shared" ref="V177:V182" si="66">U177/R177*100</f>
        <v>4.3809523809523814</v>
      </c>
      <c r="W177" s="489">
        <v>56</v>
      </c>
      <c r="X177" s="490">
        <f t="shared" ref="X177:X182" si="67">W177/R177*100</f>
        <v>10.666666666666668</v>
      </c>
      <c r="Y177" s="491">
        <v>124</v>
      </c>
      <c r="Z177" s="492">
        <f t="shared" ref="Z177:Z182" si="68">Y177/R177*100</f>
        <v>23.61904761904762</v>
      </c>
      <c r="AA177" s="489">
        <v>114</v>
      </c>
      <c r="AB177" s="493">
        <f t="shared" ref="AB177:AB182" si="69">AA177/R177*100</f>
        <v>21.714285714285715</v>
      </c>
      <c r="AC177" s="491">
        <v>70</v>
      </c>
      <c r="AD177" s="494">
        <f t="shared" ref="AD177:AD182" si="70">AC177/R177*100</f>
        <v>13.333333333333334</v>
      </c>
      <c r="AE177" s="489">
        <v>74</v>
      </c>
      <c r="AF177" s="490">
        <f t="shared" ref="AF177:AF182" si="71">AE177/R177*100</f>
        <v>14.095238095238095</v>
      </c>
      <c r="AG177" s="488">
        <v>436</v>
      </c>
      <c r="AH177" s="489">
        <v>14</v>
      </c>
      <c r="AI177" s="490">
        <f>AH177/AG177*100</f>
        <v>3.2110091743119269</v>
      </c>
      <c r="AJ177" s="491">
        <v>17</v>
      </c>
      <c r="AK177" s="492">
        <f>AJ177/AG177*100</f>
        <v>3.8990825688073398</v>
      </c>
      <c r="AL177" s="489">
        <v>112</v>
      </c>
      <c r="AM177" s="490">
        <f>AL177/AG177*100</f>
        <v>25.688073394495415</v>
      </c>
      <c r="AN177" s="491">
        <v>158</v>
      </c>
      <c r="AO177" s="492">
        <f>AN177/AG177*100</f>
        <v>36.238532110091739</v>
      </c>
      <c r="AP177" s="489">
        <v>103</v>
      </c>
      <c r="AQ177" s="490">
        <f>AP177/AG177*100</f>
        <v>23.623853211009173</v>
      </c>
      <c r="AR177" s="491">
        <v>27</v>
      </c>
      <c r="AS177" s="492">
        <f>AR177/AG177*100</f>
        <v>6.192660550458716</v>
      </c>
      <c r="AT177" s="489">
        <v>5</v>
      </c>
      <c r="AU177" s="495">
        <f>AT177/AG177*100</f>
        <v>1.1467889908256881</v>
      </c>
    </row>
    <row r="178" spans="1:47" s="470" customFormat="1" ht="14.5" customHeight="1">
      <c r="A178" s="45" t="s">
        <v>60</v>
      </c>
      <c r="B178" s="496">
        <v>4098</v>
      </c>
      <c r="C178" s="497">
        <v>708</v>
      </c>
      <c r="D178" s="498">
        <v>257</v>
      </c>
      <c r="E178" s="499">
        <f>D178/C178*100</f>
        <v>36.299435028248588</v>
      </c>
      <c r="F178" s="500">
        <v>67</v>
      </c>
      <c r="G178" s="501">
        <f>F178/C178*100</f>
        <v>9.463276836158192</v>
      </c>
      <c r="H178" s="498">
        <v>118</v>
      </c>
      <c r="I178" s="499">
        <f>H178/C178*100</f>
        <v>16.666666666666664</v>
      </c>
      <c r="J178" s="500">
        <v>46</v>
      </c>
      <c r="K178" s="501">
        <f>J178/C178*100</f>
        <v>6.4971751412429377</v>
      </c>
      <c r="L178" s="498">
        <v>41</v>
      </c>
      <c r="M178" s="499">
        <f>L178/C178*100</f>
        <v>5.7909604519774014</v>
      </c>
      <c r="N178" s="500">
        <v>45</v>
      </c>
      <c r="O178" s="501">
        <f>N178/C178*100</f>
        <v>6.3559322033898304</v>
      </c>
      <c r="P178" s="498">
        <v>134</v>
      </c>
      <c r="Q178" s="499">
        <f>P178/C178*100</f>
        <v>18.926553672316384</v>
      </c>
      <c r="R178" s="497">
        <v>1885</v>
      </c>
      <c r="S178" s="502">
        <v>221</v>
      </c>
      <c r="T178" s="503">
        <f t="shared" si="65"/>
        <v>11.724137931034482</v>
      </c>
      <c r="U178" s="504">
        <v>169</v>
      </c>
      <c r="V178" s="505">
        <f t="shared" si="66"/>
        <v>8.9655172413793096</v>
      </c>
      <c r="W178" s="502">
        <v>457</v>
      </c>
      <c r="X178" s="503">
        <f t="shared" si="67"/>
        <v>24.244031830238725</v>
      </c>
      <c r="Y178" s="504">
        <v>526</v>
      </c>
      <c r="Z178" s="505">
        <f t="shared" si="68"/>
        <v>27.904509283819628</v>
      </c>
      <c r="AA178" s="502">
        <v>277</v>
      </c>
      <c r="AB178" s="506">
        <f t="shared" si="69"/>
        <v>14.694960212201591</v>
      </c>
      <c r="AC178" s="504">
        <v>125</v>
      </c>
      <c r="AD178" s="507">
        <f t="shared" si="70"/>
        <v>6.6312997347480112</v>
      </c>
      <c r="AE178" s="502">
        <v>110</v>
      </c>
      <c r="AF178" s="503">
        <f t="shared" si="71"/>
        <v>5.8355437665782492</v>
      </c>
      <c r="AG178" s="513">
        <v>1505</v>
      </c>
      <c r="AH178" s="502">
        <v>79</v>
      </c>
      <c r="AI178" s="503">
        <f>AH178/AG178*100</f>
        <v>5.249169435215947</v>
      </c>
      <c r="AJ178" s="504">
        <v>91</v>
      </c>
      <c r="AK178" s="505">
        <f>AJ178/AG178*100</f>
        <v>6.0465116279069768</v>
      </c>
      <c r="AL178" s="502">
        <v>483</v>
      </c>
      <c r="AM178" s="503">
        <f>AL178/AG178*100</f>
        <v>32.093023255813954</v>
      </c>
      <c r="AN178" s="504">
        <v>642</v>
      </c>
      <c r="AO178" s="505">
        <f>AN178/AG178*100</f>
        <v>42.657807308970099</v>
      </c>
      <c r="AP178" s="502">
        <v>159</v>
      </c>
      <c r="AQ178" s="503">
        <f>AP178/AG178*100</f>
        <v>10.564784053156147</v>
      </c>
      <c r="AR178" s="504">
        <v>40</v>
      </c>
      <c r="AS178" s="505">
        <f>AR178/AG178*100</f>
        <v>2.6578073089700998</v>
      </c>
      <c r="AT178" s="502">
        <v>11</v>
      </c>
      <c r="AU178" s="508">
        <f>AT178/AG178*100</f>
        <v>0.73089700996677742</v>
      </c>
    </row>
    <row r="179" spans="1:47" s="470" customFormat="1" ht="14.5" customHeight="1">
      <c r="A179" s="46" t="s">
        <v>61</v>
      </c>
      <c r="B179" s="487">
        <v>945</v>
      </c>
      <c r="C179" s="488">
        <v>84</v>
      </c>
      <c r="D179" s="489" t="s">
        <v>81</v>
      </c>
      <c r="E179" s="490" t="s">
        <v>81</v>
      </c>
      <c r="F179" s="491" t="s">
        <v>81</v>
      </c>
      <c r="G179" s="492" t="s">
        <v>81</v>
      </c>
      <c r="H179" s="489" t="s">
        <v>81</v>
      </c>
      <c r="I179" s="490" t="s">
        <v>81</v>
      </c>
      <c r="J179" s="491" t="s">
        <v>81</v>
      </c>
      <c r="K179" s="492" t="s">
        <v>81</v>
      </c>
      <c r="L179" s="489" t="s">
        <v>81</v>
      </c>
      <c r="M179" s="490" t="s">
        <v>81</v>
      </c>
      <c r="N179" s="491" t="s">
        <v>81</v>
      </c>
      <c r="O179" s="492" t="s">
        <v>81</v>
      </c>
      <c r="P179" s="489" t="s">
        <v>81</v>
      </c>
      <c r="Q179" s="490" t="s">
        <v>81</v>
      </c>
      <c r="R179" s="488">
        <v>442</v>
      </c>
      <c r="S179" s="489">
        <v>18</v>
      </c>
      <c r="T179" s="490">
        <f t="shared" si="65"/>
        <v>4.0723981900452486</v>
      </c>
      <c r="U179" s="491">
        <v>35</v>
      </c>
      <c r="V179" s="492">
        <f t="shared" si="66"/>
        <v>7.9185520361990944</v>
      </c>
      <c r="W179" s="489">
        <v>227</v>
      </c>
      <c r="X179" s="490">
        <f t="shared" si="67"/>
        <v>51.357466063348411</v>
      </c>
      <c r="Y179" s="491">
        <v>112</v>
      </c>
      <c r="Z179" s="492">
        <f t="shared" si="68"/>
        <v>25.339366515837103</v>
      </c>
      <c r="AA179" s="489">
        <v>26</v>
      </c>
      <c r="AB179" s="493">
        <f t="shared" si="69"/>
        <v>5.8823529411764701</v>
      </c>
      <c r="AC179" s="491">
        <v>11</v>
      </c>
      <c r="AD179" s="494">
        <f t="shared" si="70"/>
        <v>2.4886877828054299</v>
      </c>
      <c r="AE179" s="489">
        <v>13</v>
      </c>
      <c r="AF179" s="490">
        <f t="shared" si="71"/>
        <v>2.9411764705882351</v>
      </c>
      <c r="AG179" s="488">
        <v>419</v>
      </c>
      <c r="AH179" s="489" t="s">
        <v>81</v>
      </c>
      <c r="AI179" s="490" t="s">
        <v>81</v>
      </c>
      <c r="AJ179" s="491" t="s">
        <v>81</v>
      </c>
      <c r="AK179" s="492" t="s">
        <v>81</v>
      </c>
      <c r="AL179" s="489" t="s">
        <v>81</v>
      </c>
      <c r="AM179" s="490" t="s">
        <v>81</v>
      </c>
      <c r="AN179" s="491" t="s">
        <v>81</v>
      </c>
      <c r="AO179" s="492" t="s">
        <v>81</v>
      </c>
      <c r="AP179" s="489" t="s">
        <v>81</v>
      </c>
      <c r="AQ179" s="490" t="s">
        <v>81</v>
      </c>
      <c r="AR179" s="491" t="s">
        <v>81</v>
      </c>
      <c r="AS179" s="492" t="s">
        <v>81</v>
      </c>
      <c r="AT179" s="489" t="s">
        <v>81</v>
      </c>
      <c r="AU179" s="495" t="s">
        <v>81</v>
      </c>
    </row>
    <row r="180" spans="1:47" s="470" customFormat="1" ht="14.5" customHeight="1">
      <c r="A180" s="45" t="s">
        <v>62</v>
      </c>
      <c r="B180" s="496">
        <v>4915</v>
      </c>
      <c r="C180" s="497">
        <v>1126</v>
      </c>
      <c r="D180" s="498">
        <v>384</v>
      </c>
      <c r="E180" s="499">
        <f>D180/C180*100</f>
        <v>34.103019538188278</v>
      </c>
      <c r="F180" s="500">
        <v>94</v>
      </c>
      <c r="G180" s="501">
        <f>F180/C180*100</f>
        <v>8.3481349911190055</v>
      </c>
      <c r="H180" s="498">
        <v>318</v>
      </c>
      <c r="I180" s="499">
        <f>H180/C180*100</f>
        <v>28.241563055062169</v>
      </c>
      <c r="J180" s="500">
        <v>127</v>
      </c>
      <c r="K180" s="501">
        <f>J180/C180*100</f>
        <v>11.27886323268206</v>
      </c>
      <c r="L180" s="498">
        <v>21</v>
      </c>
      <c r="M180" s="499">
        <f>L180/C180*100</f>
        <v>1.8650088809946712</v>
      </c>
      <c r="N180" s="500">
        <v>23</v>
      </c>
      <c r="O180" s="501">
        <f>N180/C180*100</f>
        <v>2.0426287744227354</v>
      </c>
      <c r="P180" s="498">
        <v>159</v>
      </c>
      <c r="Q180" s="499">
        <f>P180/C180*100</f>
        <v>14.120781527531085</v>
      </c>
      <c r="R180" s="497">
        <v>2080</v>
      </c>
      <c r="S180" s="498">
        <v>168</v>
      </c>
      <c r="T180" s="499">
        <f t="shared" si="65"/>
        <v>8.0769230769230766</v>
      </c>
      <c r="U180" s="500">
        <v>80</v>
      </c>
      <c r="V180" s="501">
        <f t="shared" si="66"/>
        <v>3.8461538461538463</v>
      </c>
      <c r="W180" s="498">
        <v>1093</v>
      </c>
      <c r="X180" s="499">
        <f t="shared" si="67"/>
        <v>52.548076923076927</v>
      </c>
      <c r="Y180" s="500">
        <v>470</v>
      </c>
      <c r="Z180" s="501">
        <f t="shared" si="68"/>
        <v>22.596153846153847</v>
      </c>
      <c r="AA180" s="498">
        <v>133</v>
      </c>
      <c r="AB180" s="516">
        <f t="shared" si="69"/>
        <v>6.3942307692307683</v>
      </c>
      <c r="AC180" s="500">
        <v>65</v>
      </c>
      <c r="AD180" s="517">
        <f t="shared" si="70"/>
        <v>3.125</v>
      </c>
      <c r="AE180" s="498">
        <v>71</v>
      </c>
      <c r="AF180" s="499">
        <f t="shared" si="71"/>
        <v>3.4134615384615383</v>
      </c>
      <c r="AG180" s="497">
        <v>1709</v>
      </c>
      <c r="AH180" s="498">
        <v>80</v>
      </c>
      <c r="AI180" s="499">
        <f>AH180/AG180*100</f>
        <v>4.681100058513751</v>
      </c>
      <c r="AJ180" s="500">
        <v>22</v>
      </c>
      <c r="AK180" s="501">
        <f>AJ180/AG180*100</f>
        <v>1.2873025160912814</v>
      </c>
      <c r="AL180" s="498">
        <v>665</v>
      </c>
      <c r="AM180" s="499">
        <f>AL180/AG180*100</f>
        <v>38.911644236395553</v>
      </c>
      <c r="AN180" s="500">
        <v>865</v>
      </c>
      <c r="AO180" s="501">
        <f>AN180/AG180*100</f>
        <v>50.614394382679926</v>
      </c>
      <c r="AP180" s="498">
        <v>63</v>
      </c>
      <c r="AQ180" s="499">
        <f>AP180/AG180*100</f>
        <v>3.6863662960795787</v>
      </c>
      <c r="AR180" s="500">
        <v>9</v>
      </c>
      <c r="AS180" s="501">
        <f>AR180/AG180*100</f>
        <v>0.52662375658279692</v>
      </c>
      <c r="AT180" s="498">
        <v>5</v>
      </c>
      <c r="AU180" s="518">
        <f>AT180/AG180*100</f>
        <v>0.29256875365710944</v>
      </c>
    </row>
    <row r="181" spans="1:47" s="470" customFormat="1" ht="14.5" customHeight="1">
      <c r="A181" s="46" t="s">
        <v>63</v>
      </c>
      <c r="B181" s="487">
        <v>10162</v>
      </c>
      <c r="C181" s="488">
        <v>1105</v>
      </c>
      <c r="D181" s="489">
        <v>305</v>
      </c>
      <c r="E181" s="490">
        <f>D181/C181*100</f>
        <v>27.601809954751133</v>
      </c>
      <c r="F181" s="491">
        <v>42</v>
      </c>
      <c r="G181" s="492">
        <f>F181/C181*100</f>
        <v>3.8009049773755654</v>
      </c>
      <c r="H181" s="489">
        <v>189</v>
      </c>
      <c r="I181" s="490">
        <f>H181/C181*100</f>
        <v>17.104072398190045</v>
      </c>
      <c r="J181" s="491">
        <v>106</v>
      </c>
      <c r="K181" s="492">
        <f>J181/C181*100</f>
        <v>9.5927601809954766</v>
      </c>
      <c r="L181" s="489">
        <v>57</v>
      </c>
      <c r="M181" s="490">
        <f>L181/C181*100</f>
        <v>5.1583710407239813</v>
      </c>
      <c r="N181" s="491">
        <v>41</v>
      </c>
      <c r="O181" s="492">
        <f>N181/C181*100</f>
        <v>3.7104072398190047</v>
      </c>
      <c r="P181" s="489">
        <v>365</v>
      </c>
      <c r="Q181" s="490">
        <f>P181/C181*100</f>
        <v>33.031674208144793</v>
      </c>
      <c r="R181" s="488">
        <v>6338</v>
      </c>
      <c r="S181" s="489">
        <v>440</v>
      </c>
      <c r="T181" s="490">
        <f t="shared" si="65"/>
        <v>6.9422530766803412</v>
      </c>
      <c r="U181" s="491">
        <v>339</v>
      </c>
      <c r="V181" s="492">
        <f t="shared" si="66"/>
        <v>5.3486904386241712</v>
      </c>
      <c r="W181" s="489">
        <v>1332</v>
      </c>
      <c r="X181" s="490">
        <f t="shared" si="67"/>
        <v>21.016093404859575</v>
      </c>
      <c r="Y181" s="491">
        <v>2162</v>
      </c>
      <c r="Z181" s="492">
        <f t="shared" si="68"/>
        <v>34.111707163142945</v>
      </c>
      <c r="AA181" s="489">
        <v>1170</v>
      </c>
      <c r="AB181" s="493">
        <f t="shared" si="69"/>
        <v>18.460082044809088</v>
      </c>
      <c r="AC181" s="491">
        <v>511</v>
      </c>
      <c r="AD181" s="494">
        <f t="shared" si="70"/>
        <v>8.0624802776901241</v>
      </c>
      <c r="AE181" s="489">
        <v>384</v>
      </c>
      <c r="AF181" s="490">
        <f t="shared" si="71"/>
        <v>6.0586935941937519</v>
      </c>
      <c r="AG181" s="488">
        <v>2719</v>
      </c>
      <c r="AH181" s="489">
        <v>94</v>
      </c>
      <c r="AI181" s="490">
        <f>AH181/AG181*100</f>
        <v>3.4571533652077968</v>
      </c>
      <c r="AJ181" s="491">
        <v>75</v>
      </c>
      <c r="AK181" s="492">
        <f>AJ181/AG181*100</f>
        <v>2.758367046708349</v>
      </c>
      <c r="AL181" s="489">
        <v>777</v>
      </c>
      <c r="AM181" s="490">
        <f>AL181/AG181*100</f>
        <v>28.57668260389849</v>
      </c>
      <c r="AN181" s="491">
        <v>1540</v>
      </c>
      <c r="AO181" s="492">
        <f>AN181/AG181*100</f>
        <v>56.638470025744759</v>
      </c>
      <c r="AP181" s="489">
        <v>192</v>
      </c>
      <c r="AQ181" s="490">
        <f>AP181/AG181*100</f>
        <v>7.0614196395733728</v>
      </c>
      <c r="AR181" s="491">
        <v>26</v>
      </c>
      <c r="AS181" s="492">
        <f>AR181/AG181*100</f>
        <v>0.95623390952556087</v>
      </c>
      <c r="AT181" s="489">
        <v>15</v>
      </c>
      <c r="AU181" s="495">
        <f>AT181/AG181*100</f>
        <v>0.55167340934166975</v>
      </c>
    </row>
    <row r="182" spans="1:47" s="470" customFormat="1" ht="14.5" customHeight="1">
      <c r="A182" s="45" t="s">
        <v>64</v>
      </c>
      <c r="B182" s="496">
        <v>2457</v>
      </c>
      <c r="C182" s="497">
        <v>223</v>
      </c>
      <c r="D182" s="498">
        <v>49</v>
      </c>
      <c r="E182" s="499">
        <f>D182/C182*100</f>
        <v>21.973094170403588</v>
      </c>
      <c r="F182" s="500">
        <v>43</v>
      </c>
      <c r="G182" s="501">
        <f>F182/C182*100</f>
        <v>19.282511210762333</v>
      </c>
      <c r="H182" s="498">
        <v>50</v>
      </c>
      <c r="I182" s="499">
        <f>H182/C182*100</f>
        <v>22.421524663677133</v>
      </c>
      <c r="J182" s="500">
        <v>14</v>
      </c>
      <c r="K182" s="501">
        <f>J182/C182*100</f>
        <v>6.2780269058295968</v>
      </c>
      <c r="L182" s="498">
        <v>5</v>
      </c>
      <c r="M182" s="499">
        <f>L182/C182*100</f>
        <v>2.2421524663677128</v>
      </c>
      <c r="N182" s="500">
        <v>14</v>
      </c>
      <c r="O182" s="501">
        <f>N182/C182*100</f>
        <v>6.2780269058295968</v>
      </c>
      <c r="P182" s="498">
        <v>48</v>
      </c>
      <c r="Q182" s="499">
        <f>P182/C182*100</f>
        <v>21.524663677130047</v>
      </c>
      <c r="R182" s="497">
        <v>1391</v>
      </c>
      <c r="S182" s="502">
        <v>93</v>
      </c>
      <c r="T182" s="503">
        <f t="shared" si="65"/>
        <v>6.6858375269590224</v>
      </c>
      <c r="U182" s="504">
        <v>237</v>
      </c>
      <c r="V182" s="505">
        <f t="shared" si="66"/>
        <v>17.038102084831056</v>
      </c>
      <c r="W182" s="502">
        <v>460</v>
      </c>
      <c r="X182" s="503">
        <f t="shared" si="67"/>
        <v>33.069734004313446</v>
      </c>
      <c r="Y182" s="504">
        <v>252</v>
      </c>
      <c r="Z182" s="505">
        <f t="shared" si="68"/>
        <v>18.116462976276061</v>
      </c>
      <c r="AA182" s="502">
        <v>176</v>
      </c>
      <c r="AB182" s="506">
        <f t="shared" si="69"/>
        <v>12.652767792954709</v>
      </c>
      <c r="AC182" s="504">
        <v>103</v>
      </c>
      <c r="AD182" s="507">
        <f t="shared" si="70"/>
        <v>7.4047447879223585</v>
      </c>
      <c r="AE182" s="502">
        <v>70</v>
      </c>
      <c r="AF182" s="503">
        <f t="shared" si="71"/>
        <v>5.0323508267433503</v>
      </c>
      <c r="AG182" s="513">
        <v>843</v>
      </c>
      <c r="AH182" s="502">
        <v>44</v>
      </c>
      <c r="AI182" s="503">
        <f>AH182/AG182*100</f>
        <v>5.2194543297746145</v>
      </c>
      <c r="AJ182" s="504">
        <v>66</v>
      </c>
      <c r="AK182" s="505">
        <f>AJ182/AG182*100</f>
        <v>7.8291814946619214</v>
      </c>
      <c r="AL182" s="502">
        <v>428</v>
      </c>
      <c r="AM182" s="503">
        <f>AL182/AG182*100</f>
        <v>50.771055753262161</v>
      </c>
      <c r="AN182" s="504">
        <v>274</v>
      </c>
      <c r="AO182" s="505">
        <f>AN182/AG182*100</f>
        <v>32.502965599051009</v>
      </c>
      <c r="AP182" s="502">
        <v>24</v>
      </c>
      <c r="AQ182" s="503">
        <f>AP182/AG182*100</f>
        <v>2.8469750889679712</v>
      </c>
      <c r="AR182" s="504">
        <v>4</v>
      </c>
      <c r="AS182" s="505">
        <f>AR182/AG182*100</f>
        <v>0.47449584816132861</v>
      </c>
      <c r="AT182" s="502">
        <v>3</v>
      </c>
      <c r="AU182" s="508">
        <f>AT182/AG182*100</f>
        <v>0.35587188612099641</v>
      </c>
    </row>
    <row r="183" spans="1:47" s="470" customFormat="1" ht="14.5" customHeight="1">
      <c r="A183" s="46" t="s">
        <v>65</v>
      </c>
      <c r="B183" s="487">
        <v>464</v>
      </c>
      <c r="C183" s="488">
        <v>23</v>
      </c>
      <c r="D183" s="489" t="s">
        <v>81</v>
      </c>
      <c r="E183" s="490" t="s">
        <v>81</v>
      </c>
      <c r="F183" s="491" t="s">
        <v>81</v>
      </c>
      <c r="G183" s="492" t="s">
        <v>81</v>
      </c>
      <c r="H183" s="489" t="s">
        <v>81</v>
      </c>
      <c r="I183" s="490" t="s">
        <v>81</v>
      </c>
      <c r="J183" s="491" t="s">
        <v>81</v>
      </c>
      <c r="K183" s="492" t="s">
        <v>81</v>
      </c>
      <c r="L183" s="489" t="s">
        <v>81</v>
      </c>
      <c r="M183" s="490" t="s">
        <v>81</v>
      </c>
      <c r="N183" s="491" t="s">
        <v>81</v>
      </c>
      <c r="O183" s="492" t="s">
        <v>81</v>
      </c>
      <c r="P183" s="489" t="s">
        <v>81</v>
      </c>
      <c r="Q183" s="490" t="s">
        <v>81</v>
      </c>
      <c r="R183" s="488">
        <v>237</v>
      </c>
      <c r="S183" s="489" t="s">
        <v>81</v>
      </c>
      <c r="T183" s="490" t="s">
        <v>81</v>
      </c>
      <c r="U183" s="491" t="s">
        <v>81</v>
      </c>
      <c r="V183" s="492" t="s">
        <v>81</v>
      </c>
      <c r="W183" s="489" t="s">
        <v>81</v>
      </c>
      <c r="X183" s="490" t="s">
        <v>81</v>
      </c>
      <c r="Y183" s="491" t="s">
        <v>81</v>
      </c>
      <c r="Z183" s="492" t="s">
        <v>81</v>
      </c>
      <c r="AA183" s="489" t="s">
        <v>81</v>
      </c>
      <c r="AB183" s="493" t="s">
        <v>81</v>
      </c>
      <c r="AC183" s="491" t="s">
        <v>81</v>
      </c>
      <c r="AD183" s="494" t="s">
        <v>81</v>
      </c>
      <c r="AE183" s="489" t="s">
        <v>81</v>
      </c>
      <c r="AF183" s="490" t="s">
        <v>81</v>
      </c>
      <c r="AG183" s="488">
        <v>204</v>
      </c>
      <c r="AH183" s="489" t="s">
        <v>81</v>
      </c>
      <c r="AI183" s="490" t="s">
        <v>81</v>
      </c>
      <c r="AJ183" s="491" t="s">
        <v>81</v>
      </c>
      <c r="AK183" s="492" t="s">
        <v>81</v>
      </c>
      <c r="AL183" s="489" t="s">
        <v>81</v>
      </c>
      <c r="AM183" s="490" t="s">
        <v>81</v>
      </c>
      <c r="AN183" s="491" t="s">
        <v>81</v>
      </c>
      <c r="AO183" s="492" t="s">
        <v>81</v>
      </c>
      <c r="AP183" s="489" t="s">
        <v>81</v>
      </c>
      <c r="AQ183" s="490" t="s">
        <v>81</v>
      </c>
      <c r="AR183" s="491" t="s">
        <v>81</v>
      </c>
      <c r="AS183" s="492" t="s">
        <v>81</v>
      </c>
      <c r="AT183" s="489" t="s">
        <v>81</v>
      </c>
      <c r="AU183" s="495" t="s">
        <v>81</v>
      </c>
    </row>
    <row r="184" spans="1:47" s="470" customFormat="1" ht="14.5" customHeight="1">
      <c r="A184" s="45" t="s">
        <v>66</v>
      </c>
      <c r="B184" s="496">
        <v>2341</v>
      </c>
      <c r="C184" s="497">
        <v>136</v>
      </c>
      <c r="D184" s="498">
        <v>29</v>
      </c>
      <c r="E184" s="499">
        <f>D184/C184*100</f>
        <v>21.323529411764707</v>
      </c>
      <c r="F184" s="500">
        <v>12</v>
      </c>
      <c r="G184" s="501">
        <f>F184/C184*100</f>
        <v>8.8235294117647065</v>
      </c>
      <c r="H184" s="498">
        <v>25</v>
      </c>
      <c r="I184" s="499">
        <f>H184/C184*100</f>
        <v>18.382352941176471</v>
      </c>
      <c r="J184" s="500">
        <v>21</v>
      </c>
      <c r="K184" s="501">
        <f>J184/C184*100</f>
        <v>15.441176470588236</v>
      </c>
      <c r="L184" s="498">
        <v>18</v>
      </c>
      <c r="M184" s="499">
        <f>L184/C184*100</f>
        <v>13.23529411764706</v>
      </c>
      <c r="N184" s="500">
        <v>5</v>
      </c>
      <c r="O184" s="501">
        <f>N184/C184*100</f>
        <v>3.6764705882352944</v>
      </c>
      <c r="P184" s="498">
        <v>26</v>
      </c>
      <c r="Q184" s="499">
        <f>P184/C184*100</f>
        <v>19.117647058823529</v>
      </c>
      <c r="R184" s="497">
        <v>937</v>
      </c>
      <c r="S184" s="502">
        <v>48</v>
      </c>
      <c r="T184" s="503">
        <f t="shared" ref="T184:T190" si="72">S184/R184*100</f>
        <v>5.1227321237993593</v>
      </c>
      <c r="U184" s="504">
        <v>41</v>
      </c>
      <c r="V184" s="505">
        <f t="shared" ref="V184:V190" si="73">U184/R184*100</f>
        <v>4.3756670224119532</v>
      </c>
      <c r="W184" s="502">
        <v>96</v>
      </c>
      <c r="X184" s="503">
        <f t="shared" ref="X184:X190" si="74">W184/R184*100</f>
        <v>10.245464247598719</v>
      </c>
      <c r="Y184" s="504">
        <v>303</v>
      </c>
      <c r="Z184" s="505">
        <f t="shared" ref="Z184:Z190" si="75">Y184/R184*100</f>
        <v>32.337246531483459</v>
      </c>
      <c r="AA184" s="502">
        <v>270</v>
      </c>
      <c r="AB184" s="506">
        <f t="shared" ref="AB184:AB190" si="76">AA184/R184*100</f>
        <v>28.815368196371399</v>
      </c>
      <c r="AC184" s="504">
        <v>99</v>
      </c>
      <c r="AD184" s="507">
        <f t="shared" ref="AD184:AD190" si="77">AC184/R184*100</f>
        <v>10.56563500533618</v>
      </c>
      <c r="AE184" s="502">
        <v>80</v>
      </c>
      <c r="AF184" s="503">
        <f t="shared" ref="AF184:AF190" si="78">AE184/R184*100</f>
        <v>8.5378868729989321</v>
      </c>
      <c r="AG184" s="513">
        <v>1268</v>
      </c>
      <c r="AH184" s="502">
        <v>29</v>
      </c>
      <c r="AI184" s="503">
        <f>AH184/AG184*100</f>
        <v>2.2870662460567823</v>
      </c>
      <c r="AJ184" s="504">
        <v>6</v>
      </c>
      <c r="AK184" s="505">
        <f>AJ184/AG184*100</f>
        <v>0.47318611987381703</v>
      </c>
      <c r="AL184" s="502">
        <v>161</v>
      </c>
      <c r="AM184" s="503">
        <f>AL184/AG184*100</f>
        <v>12.697160883280755</v>
      </c>
      <c r="AN184" s="504">
        <v>631</v>
      </c>
      <c r="AO184" s="505">
        <f>AN184/AG184*100</f>
        <v>49.763406940063092</v>
      </c>
      <c r="AP184" s="502">
        <v>378</v>
      </c>
      <c r="AQ184" s="503">
        <f>AP184/AG184*100</f>
        <v>29.810725552050471</v>
      </c>
      <c r="AR184" s="504">
        <v>52</v>
      </c>
      <c r="AS184" s="505">
        <f>AR184/AG184*100</f>
        <v>4.1009463722397479</v>
      </c>
      <c r="AT184" s="502">
        <v>11</v>
      </c>
      <c r="AU184" s="508">
        <f>AT184/AG184*100</f>
        <v>0.86750788643533117</v>
      </c>
    </row>
    <row r="185" spans="1:47" s="470" customFormat="1" ht="14.5" customHeight="1">
      <c r="A185" s="46" t="s">
        <v>67</v>
      </c>
      <c r="B185" s="487">
        <v>1418</v>
      </c>
      <c r="C185" s="488">
        <v>120</v>
      </c>
      <c r="D185" s="489" t="s">
        <v>81</v>
      </c>
      <c r="E185" s="490" t="s">
        <v>81</v>
      </c>
      <c r="F185" s="491" t="s">
        <v>81</v>
      </c>
      <c r="G185" s="492" t="s">
        <v>81</v>
      </c>
      <c r="H185" s="489" t="s">
        <v>81</v>
      </c>
      <c r="I185" s="490" t="s">
        <v>81</v>
      </c>
      <c r="J185" s="491" t="s">
        <v>81</v>
      </c>
      <c r="K185" s="492" t="s">
        <v>81</v>
      </c>
      <c r="L185" s="489" t="s">
        <v>81</v>
      </c>
      <c r="M185" s="490" t="s">
        <v>81</v>
      </c>
      <c r="N185" s="491" t="s">
        <v>81</v>
      </c>
      <c r="O185" s="492" t="s">
        <v>81</v>
      </c>
      <c r="P185" s="489" t="s">
        <v>81</v>
      </c>
      <c r="Q185" s="490" t="s">
        <v>81</v>
      </c>
      <c r="R185" s="488">
        <v>708</v>
      </c>
      <c r="S185" s="489">
        <v>24</v>
      </c>
      <c r="T185" s="490">
        <f t="shared" si="72"/>
        <v>3.3898305084745761</v>
      </c>
      <c r="U185" s="491">
        <v>75</v>
      </c>
      <c r="V185" s="492">
        <f t="shared" si="73"/>
        <v>10.59322033898305</v>
      </c>
      <c r="W185" s="489">
        <v>397</v>
      </c>
      <c r="X185" s="490">
        <f t="shared" si="74"/>
        <v>56.073446327683619</v>
      </c>
      <c r="Y185" s="491">
        <v>122</v>
      </c>
      <c r="Z185" s="492">
        <f t="shared" si="75"/>
        <v>17.231638418079097</v>
      </c>
      <c r="AA185" s="489">
        <v>50</v>
      </c>
      <c r="AB185" s="493">
        <f t="shared" si="76"/>
        <v>7.0621468926553677</v>
      </c>
      <c r="AC185" s="491">
        <v>19</v>
      </c>
      <c r="AD185" s="494">
        <f t="shared" si="77"/>
        <v>2.6836158192090394</v>
      </c>
      <c r="AE185" s="489">
        <v>21</v>
      </c>
      <c r="AF185" s="490">
        <f t="shared" si="78"/>
        <v>2.9661016949152543</v>
      </c>
      <c r="AG185" s="488">
        <v>590</v>
      </c>
      <c r="AH185" s="489" t="s">
        <v>81</v>
      </c>
      <c r="AI185" s="490" t="s">
        <v>81</v>
      </c>
      <c r="AJ185" s="491" t="s">
        <v>81</v>
      </c>
      <c r="AK185" s="492" t="s">
        <v>81</v>
      </c>
      <c r="AL185" s="489" t="s">
        <v>81</v>
      </c>
      <c r="AM185" s="490" t="s">
        <v>81</v>
      </c>
      <c r="AN185" s="491" t="s">
        <v>81</v>
      </c>
      <c r="AO185" s="492" t="s">
        <v>81</v>
      </c>
      <c r="AP185" s="489" t="s">
        <v>81</v>
      </c>
      <c r="AQ185" s="490" t="s">
        <v>81</v>
      </c>
      <c r="AR185" s="491" t="s">
        <v>81</v>
      </c>
      <c r="AS185" s="492" t="s">
        <v>81</v>
      </c>
      <c r="AT185" s="489" t="s">
        <v>81</v>
      </c>
      <c r="AU185" s="495" t="s">
        <v>81</v>
      </c>
    </row>
    <row r="186" spans="1:47" s="470" customFormat="1" ht="14.5" customHeight="1">
      <c r="A186" s="47" t="s">
        <v>68</v>
      </c>
      <c r="B186" s="496">
        <v>1768</v>
      </c>
      <c r="C186" s="521">
        <v>323</v>
      </c>
      <c r="D186" s="522">
        <v>111</v>
      </c>
      <c r="E186" s="499">
        <f>D186/C186*100</f>
        <v>34.365325077399383</v>
      </c>
      <c r="F186" s="523">
        <v>20</v>
      </c>
      <c r="G186" s="501">
        <f>F186/C186*100</f>
        <v>6.1919504643962853</v>
      </c>
      <c r="H186" s="522">
        <v>64</v>
      </c>
      <c r="I186" s="499">
        <f>H186/C186*100</f>
        <v>19.814241486068113</v>
      </c>
      <c r="J186" s="523">
        <v>39</v>
      </c>
      <c r="K186" s="501">
        <f>J186/C186*100</f>
        <v>12.074303405572756</v>
      </c>
      <c r="L186" s="522">
        <v>20</v>
      </c>
      <c r="M186" s="499">
        <f>L186/C186*100</f>
        <v>6.1919504643962853</v>
      </c>
      <c r="N186" s="523">
        <v>7</v>
      </c>
      <c r="O186" s="501">
        <f>N186/C186*100</f>
        <v>2.1671826625386998</v>
      </c>
      <c r="P186" s="522">
        <v>62</v>
      </c>
      <c r="Q186" s="499">
        <f>P186/C186*100</f>
        <v>19.195046439628484</v>
      </c>
      <c r="R186" s="521">
        <v>878</v>
      </c>
      <c r="S186" s="522">
        <v>65</v>
      </c>
      <c r="T186" s="499">
        <f t="shared" si="72"/>
        <v>7.403189066059225</v>
      </c>
      <c r="U186" s="523">
        <v>56</v>
      </c>
      <c r="V186" s="501">
        <f t="shared" si="73"/>
        <v>6.3781321184510258</v>
      </c>
      <c r="W186" s="522">
        <v>190</v>
      </c>
      <c r="X186" s="499">
        <f t="shared" si="74"/>
        <v>21.640091116173121</v>
      </c>
      <c r="Y186" s="523">
        <v>311</v>
      </c>
      <c r="Z186" s="501">
        <f t="shared" si="75"/>
        <v>35.421412300683372</v>
      </c>
      <c r="AA186" s="522">
        <v>157</v>
      </c>
      <c r="AB186" s="516">
        <f t="shared" si="76"/>
        <v>17.881548974943051</v>
      </c>
      <c r="AC186" s="523">
        <v>53</v>
      </c>
      <c r="AD186" s="517">
        <f t="shared" si="77"/>
        <v>6.0364464692482915</v>
      </c>
      <c r="AE186" s="522">
        <v>46</v>
      </c>
      <c r="AF186" s="499">
        <f t="shared" si="78"/>
        <v>5.239179954441914</v>
      </c>
      <c r="AG186" s="521">
        <v>567</v>
      </c>
      <c r="AH186" s="522">
        <v>15</v>
      </c>
      <c r="AI186" s="499">
        <f>AH186/AG186*100</f>
        <v>2.6455026455026456</v>
      </c>
      <c r="AJ186" s="523">
        <v>13</v>
      </c>
      <c r="AK186" s="501">
        <f>AJ186/AG186*100</f>
        <v>2.2927689594356258</v>
      </c>
      <c r="AL186" s="522">
        <v>159</v>
      </c>
      <c r="AM186" s="499">
        <f>AL186/AG186*100</f>
        <v>28.042328042328041</v>
      </c>
      <c r="AN186" s="523">
        <v>284</v>
      </c>
      <c r="AO186" s="501">
        <f>AN186/AG186*100</f>
        <v>50.088183421516753</v>
      </c>
      <c r="AP186" s="522">
        <v>82</v>
      </c>
      <c r="AQ186" s="499">
        <f>AP186/AG186*100</f>
        <v>14.462081128747794</v>
      </c>
      <c r="AR186" s="523">
        <v>8</v>
      </c>
      <c r="AS186" s="501">
        <f>AR186/AG186*100</f>
        <v>1.4109347442680775</v>
      </c>
      <c r="AT186" s="522">
        <v>6</v>
      </c>
      <c r="AU186" s="518">
        <f>AT186/AG186*100</f>
        <v>1.0582010582010581</v>
      </c>
    </row>
    <row r="187" spans="1:47" s="470" customFormat="1" ht="14.5" customHeight="1" thickBot="1">
      <c r="A187" s="46" t="s">
        <v>69</v>
      </c>
      <c r="B187" s="487">
        <v>1328</v>
      </c>
      <c r="C187" s="488">
        <v>108</v>
      </c>
      <c r="D187" s="489" t="s">
        <v>81</v>
      </c>
      <c r="E187" s="490" t="s">
        <v>81</v>
      </c>
      <c r="F187" s="491" t="s">
        <v>81</v>
      </c>
      <c r="G187" s="492" t="s">
        <v>81</v>
      </c>
      <c r="H187" s="489" t="s">
        <v>81</v>
      </c>
      <c r="I187" s="490" t="s">
        <v>81</v>
      </c>
      <c r="J187" s="491" t="s">
        <v>81</v>
      </c>
      <c r="K187" s="492" t="s">
        <v>81</v>
      </c>
      <c r="L187" s="489" t="s">
        <v>81</v>
      </c>
      <c r="M187" s="490" t="s">
        <v>81</v>
      </c>
      <c r="N187" s="491" t="s">
        <v>81</v>
      </c>
      <c r="O187" s="492" t="s">
        <v>81</v>
      </c>
      <c r="P187" s="489" t="s">
        <v>81</v>
      </c>
      <c r="Q187" s="490" t="s">
        <v>81</v>
      </c>
      <c r="R187" s="524">
        <v>754</v>
      </c>
      <c r="S187" s="525">
        <v>3</v>
      </c>
      <c r="T187" s="526">
        <f t="shared" si="72"/>
        <v>0.39787798408488062</v>
      </c>
      <c r="U187" s="527">
        <v>34</v>
      </c>
      <c r="V187" s="528">
        <f t="shared" si="73"/>
        <v>4.5092838196286467</v>
      </c>
      <c r="W187" s="525">
        <v>152</v>
      </c>
      <c r="X187" s="526">
        <f t="shared" si="74"/>
        <v>20.159151193633953</v>
      </c>
      <c r="Y187" s="527">
        <v>443</v>
      </c>
      <c r="Z187" s="528">
        <f t="shared" si="75"/>
        <v>58.753315649867375</v>
      </c>
      <c r="AA187" s="525">
        <v>108</v>
      </c>
      <c r="AB187" s="529">
        <f t="shared" si="76"/>
        <v>14.323607427055704</v>
      </c>
      <c r="AC187" s="527">
        <v>10</v>
      </c>
      <c r="AD187" s="530">
        <f t="shared" si="77"/>
        <v>1.3262599469496021</v>
      </c>
      <c r="AE187" s="525">
        <v>4</v>
      </c>
      <c r="AF187" s="526">
        <f t="shared" si="78"/>
        <v>0.53050397877984079</v>
      </c>
      <c r="AG187" s="488">
        <v>466</v>
      </c>
      <c r="AH187" s="489" t="s">
        <v>81</v>
      </c>
      <c r="AI187" s="490" t="s">
        <v>81</v>
      </c>
      <c r="AJ187" s="491" t="s">
        <v>81</v>
      </c>
      <c r="AK187" s="492" t="s">
        <v>81</v>
      </c>
      <c r="AL187" s="489" t="s">
        <v>81</v>
      </c>
      <c r="AM187" s="490" t="s">
        <v>81</v>
      </c>
      <c r="AN187" s="491" t="s">
        <v>81</v>
      </c>
      <c r="AO187" s="492" t="s">
        <v>81</v>
      </c>
      <c r="AP187" s="489" t="s">
        <v>81</v>
      </c>
      <c r="AQ187" s="490" t="s">
        <v>81</v>
      </c>
      <c r="AR187" s="491" t="s">
        <v>81</v>
      </c>
      <c r="AS187" s="492" t="s">
        <v>81</v>
      </c>
      <c r="AT187" s="489" t="s">
        <v>81</v>
      </c>
      <c r="AU187" s="495" t="s">
        <v>81</v>
      </c>
    </row>
    <row r="188" spans="1:47" s="470" customFormat="1" ht="14.5" customHeight="1">
      <c r="A188" s="48" t="s">
        <v>82</v>
      </c>
      <c r="B188" s="531">
        <v>42700</v>
      </c>
      <c r="C188" s="428">
        <v>7627</v>
      </c>
      <c r="D188" s="532">
        <v>1827</v>
      </c>
      <c r="E188" s="533">
        <f>D188/C188*100</f>
        <v>23.954372623574145</v>
      </c>
      <c r="F188" s="534">
        <v>1489</v>
      </c>
      <c r="G188" s="535">
        <f>F188/C188*100</f>
        <v>19.522748131637606</v>
      </c>
      <c r="H188" s="532">
        <v>1872</v>
      </c>
      <c r="I188" s="533">
        <f>H188/C188*100</f>
        <v>24.544381801494691</v>
      </c>
      <c r="J188" s="534">
        <v>756</v>
      </c>
      <c r="K188" s="535">
        <f>J188/C188*100</f>
        <v>9.9121541890651628</v>
      </c>
      <c r="L188" s="532">
        <v>339</v>
      </c>
      <c r="M188" s="533">
        <f>L188/C188*100</f>
        <v>4.4447358070014422</v>
      </c>
      <c r="N188" s="534">
        <v>273</v>
      </c>
      <c r="O188" s="535">
        <f>N188/C188*100</f>
        <v>3.5793890127179755</v>
      </c>
      <c r="P188" s="532">
        <v>1071</v>
      </c>
      <c r="Q188" s="533">
        <f>P188/C188*100</f>
        <v>14.042218434508982</v>
      </c>
      <c r="R188" s="428">
        <v>22886</v>
      </c>
      <c r="S188" s="532">
        <v>1844</v>
      </c>
      <c r="T188" s="533">
        <f t="shared" si="72"/>
        <v>8.0573276238748583</v>
      </c>
      <c r="U188" s="534">
        <v>4071</v>
      </c>
      <c r="V188" s="535">
        <f t="shared" si="73"/>
        <v>17.788167438608756</v>
      </c>
      <c r="W188" s="532">
        <v>7120</v>
      </c>
      <c r="X188" s="533">
        <f t="shared" si="74"/>
        <v>31.110722712575374</v>
      </c>
      <c r="Y188" s="534">
        <v>5234</v>
      </c>
      <c r="Z188" s="535">
        <f t="shared" si="75"/>
        <v>22.869876780564539</v>
      </c>
      <c r="AA188" s="532">
        <v>2524</v>
      </c>
      <c r="AB188" s="536">
        <f t="shared" si="76"/>
        <v>11.028576422266887</v>
      </c>
      <c r="AC188" s="534">
        <v>1168</v>
      </c>
      <c r="AD188" s="537">
        <f t="shared" si="77"/>
        <v>5.103556759591017</v>
      </c>
      <c r="AE188" s="532">
        <v>925</v>
      </c>
      <c r="AF188" s="533">
        <f t="shared" si="78"/>
        <v>4.0417722625185704</v>
      </c>
      <c r="AG188" s="428">
        <v>12187</v>
      </c>
      <c r="AH188" s="532">
        <v>448</v>
      </c>
      <c r="AI188" s="533">
        <f>AH188/AG188*100</f>
        <v>3.6760482481332568</v>
      </c>
      <c r="AJ188" s="534">
        <v>1545</v>
      </c>
      <c r="AK188" s="535">
        <f>AJ188/AG188*100</f>
        <v>12.677443177155986</v>
      </c>
      <c r="AL188" s="532">
        <v>4675</v>
      </c>
      <c r="AM188" s="533">
        <f>AL188/AG188*100</f>
        <v>38.360548125051288</v>
      </c>
      <c r="AN188" s="534">
        <v>4581</v>
      </c>
      <c r="AO188" s="535">
        <f>AN188/AG188*100</f>
        <v>37.589234430130468</v>
      </c>
      <c r="AP188" s="532">
        <v>756</v>
      </c>
      <c r="AQ188" s="533">
        <f>AP188/AG188*100</f>
        <v>6.2033314187248711</v>
      </c>
      <c r="AR188" s="534">
        <v>132</v>
      </c>
      <c r="AS188" s="535">
        <f>AR188/AG188*100</f>
        <v>1.0831213588249775</v>
      </c>
      <c r="AT188" s="532">
        <v>50</v>
      </c>
      <c r="AU188" s="538">
        <f>AT188/AG188*100</f>
        <v>0.41027324197915815</v>
      </c>
    </row>
    <row r="189" spans="1:47" s="470" customFormat="1" ht="14.5" customHeight="1">
      <c r="A189" s="49" t="s">
        <v>71</v>
      </c>
      <c r="B189" s="539">
        <v>10170</v>
      </c>
      <c r="C189" s="431">
        <v>1401</v>
      </c>
      <c r="D189" s="540">
        <v>451</v>
      </c>
      <c r="E189" s="541">
        <f>D189/C189*100</f>
        <v>32.191291934332625</v>
      </c>
      <c r="F189" s="542">
        <v>151</v>
      </c>
      <c r="G189" s="543">
        <f>F189/C189*100</f>
        <v>10.778015703069237</v>
      </c>
      <c r="H189" s="540">
        <v>336</v>
      </c>
      <c r="I189" s="541">
        <f>H189/C189*100</f>
        <v>23.982869379014989</v>
      </c>
      <c r="J189" s="542">
        <v>165</v>
      </c>
      <c r="K189" s="543">
        <f>J189/C189*100</f>
        <v>11.777301927194861</v>
      </c>
      <c r="L189" s="540">
        <v>91</v>
      </c>
      <c r="M189" s="541">
        <f>L189/C189*100</f>
        <v>6.4953604568165595</v>
      </c>
      <c r="N189" s="542">
        <v>42</v>
      </c>
      <c r="O189" s="543">
        <f>N189/C189*100</f>
        <v>2.9978586723768736</v>
      </c>
      <c r="P189" s="540">
        <v>165</v>
      </c>
      <c r="Q189" s="541">
        <f>P189/C189*100</f>
        <v>11.777301927194861</v>
      </c>
      <c r="R189" s="431">
        <v>4545</v>
      </c>
      <c r="S189" s="540">
        <v>267</v>
      </c>
      <c r="T189" s="541">
        <f t="shared" si="72"/>
        <v>5.8745874587458742</v>
      </c>
      <c r="U189" s="542">
        <v>314</v>
      </c>
      <c r="V189" s="543">
        <f t="shared" si="73"/>
        <v>6.9086908690869091</v>
      </c>
      <c r="W189" s="540">
        <v>1410</v>
      </c>
      <c r="X189" s="541">
        <f t="shared" si="74"/>
        <v>31.023102310231021</v>
      </c>
      <c r="Y189" s="542">
        <v>1354</v>
      </c>
      <c r="Z189" s="543">
        <f t="shared" si="75"/>
        <v>29.790979097909791</v>
      </c>
      <c r="AA189" s="540">
        <v>703</v>
      </c>
      <c r="AB189" s="544">
        <f t="shared" si="76"/>
        <v>15.467546754675467</v>
      </c>
      <c r="AC189" s="542">
        <v>267</v>
      </c>
      <c r="AD189" s="545">
        <f t="shared" si="77"/>
        <v>5.8745874587458742</v>
      </c>
      <c r="AE189" s="540">
        <v>230</v>
      </c>
      <c r="AF189" s="541">
        <f t="shared" si="78"/>
        <v>5.0605060506050608</v>
      </c>
      <c r="AG189" s="431">
        <v>4224</v>
      </c>
      <c r="AH189" s="540">
        <v>105</v>
      </c>
      <c r="AI189" s="541">
        <f>AH189/AG189*100</f>
        <v>2.4857954545454546</v>
      </c>
      <c r="AJ189" s="542">
        <v>219</v>
      </c>
      <c r="AK189" s="543">
        <f>AJ189/AG189*100</f>
        <v>5.1846590909090908</v>
      </c>
      <c r="AL189" s="540">
        <v>1520</v>
      </c>
      <c r="AM189" s="541">
        <f>AL189/AG189*100</f>
        <v>35.984848484848484</v>
      </c>
      <c r="AN189" s="542">
        <v>1698</v>
      </c>
      <c r="AO189" s="543">
        <f>AN189/AG189*100</f>
        <v>40.198863636363633</v>
      </c>
      <c r="AP189" s="540">
        <v>576</v>
      </c>
      <c r="AQ189" s="541">
        <f>AP189/AG189*100</f>
        <v>13.636363636363635</v>
      </c>
      <c r="AR189" s="542">
        <v>86</v>
      </c>
      <c r="AS189" s="543">
        <f>AR189/AG189*100</f>
        <v>2.0359848484848486</v>
      </c>
      <c r="AT189" s="540">
        <v>20</v>
      </c>
      <c r="AU189" s="546">
        <f>AT189/AG189*100</f>
        <v>0.47348484848484851</v>
      </c>
    </row>
    <row r="190" spans="1:47" s="470" customFormat="1" ht="14.5" customHeight="1">
      <c r="A190" s="547" t="s">
        <v>72</v>
      </c>
      <c r="B190" s="548">
        <v>52870</v>
      </c>
      <c r="C190" s="549">
        <v>9028</v>
      </c>
      <c r="D190" s="550">
        <v>2278</v>
      </c>
      <c r="E190" s="551">
        <f>D190/C190*100</f>
        <v>25.232609658839166</v>
      </c>
      <c r="F190" s="552">
        <v>1640</v>
      </c>
      <c r="G190" s="553">
        <f>F190/C190*100</f>
        <v>18.165706690296854</v>
      </c>
      <c r="H190" s="550">
        <v>2208</v>
      </c>
      <c r="I190" s="551">
        <f>H190/C190*100</f>
        <v>24.457244129375276</v>
      </c>
      <c r="J190" s="552">
        <v>921</v>
      </c>
      <c r="K190" s="553">
        <f>J190/C190*100</f>
        <v>10.201595037660612</v>
      </c>
      <c r="L190" s="550">
        <v>430</v>
      </c>
      <c r="M190" s="551">
        <f>L190/C190*100</f>
        <v>4.7629596809924681</v>
      </c>
      <c r="N190" s="552">
        <v>315</v>
      </c>
      <c r="O190" s="553">
        <f>N190/C190*100</f>
        <v>3.4891448825875053</v>
      </c>
      <c r="P190" s="550">
        <v>1236</v>
      </c>
      <c r="Q190" s="551">
        <f>P190/C190*100</f>
        <v>13.690739920248115</v>
      </c>
      <c r="R190" s="549">
        <v>27431</v>
      </c>
      <c r="S190" s="550">
        <v>2111</v>
      </c>
      <c r="T190" s="551">
        <f t="shared" si="72"/>
        <v>7.6956727789726953</v>
      </c>
      <c r="U190" s="552">
        <v>4385</v>
      </c>
      <c r="V190" s="553">
        <f t="shared" si="73"/>
        <v>15.985563778207137</v>
      </c>
      <c r="W190" s="550">
        <v>8530</v>
      </c>
      <c r="X190" s="551">
        <f t="shared" si="74"/>
        <v>31.096205023513544</v>
      </c>
      <c r="Y190" s="552">
        <v>6588</v>
      </c>
      <c r="Z190" s="553">
        <f t="shared" si="75"/>
        <v>24.016623528125113</v>
      </c>
      <c r="AA190" s="550">
        <v>3227</v>
      </c>
      <c r="AB190" s="554">
        <f t="shared" si="76"/>
        <v>11.764062556961102</v>
      </c>
      <c r="AC190" s="552">
        <v>1435</v>
      </c>
      <c r="AD190" s="555">
        <f t="shared" si="77"/>
        <v>5.2313076446356312</v>
      </c>
      <c r="AE190" s="550">
        <v>1155</v>
      </c>
      <c r="AF190" s="551">
        <f t="shared" si="78"/>
        <v>4.2105646895847757</v>
      </c>
      <c r="AG190" s="549">
        <v>16411</v>
      </c>
      <c r="AH190" s="550">
        <v>553</v>
      </c>
      <c r="AI190" s="551">
        <f>AH190/AG190*100</f>
        <v>3.3696910608738042</v>
      </c>
      <c r="AJ190" s="552">
        <v>1764</v>
      </c>
      <c r="AK190" s="553">
        <f>AJ190/AG190*100</f>
        <v>10.748887941015173</v>
      </c>
      <c r="AL190" s="550">
        <v>6195</v>
      </c>
      <c r="AM190" s="551">
        <f>AL190/AG190*100</f>
        <v>37.749070745231855</v>
      </c>
      <c r="AN190" s="552">
        <v>6279</v>
      </c>
      <c r="AO190" s="553">
        <f>AN190/AG190*100</f>
        <v>38.260922551946862</v>
      </c>
      <c r="AP190" s="550">
        <v>1332</v>
      </c>
      <c r="AQ190" s="551">
        <f>AP190/AG190*100</f>
        <v>8.1165072207665592</v>
      </c>
      <c r="AR190" s="552">
        <v>218</v>
      </c>
      <c r="AS190" s="553">
        <f>AR190/AG190*100</f>
        <v>1.3283773079032355</v>
      </c>
      <c r="AT190" s="550">
        <v>70</v>
      </c>
      <c r="AU190" s="556">
        <f>AT190/AG190*100</f>
        <v>0.42654317226250682</v>
      </c>
    </row>
    <row r="191" spans="1:47" s="470" customFormat="1" ht="14.5" customHeight="1">
      <c r="A191" s="1208" t="s">
        <v>404</v>
      </c>
      <c r="B191" s="1208"/>
      <c r="C191" s="1208"/>
      <c r="D191" s="1208"/>
      <c r="E191" s="1208"/>
      <c r="F191" s="1208"/>
      <c r="G191" s="1208"/>
      <c r="H191" s="1208"/>
      <c r="I191" s="1208"/>
      <c r="J191" s="1208"/>
      <c r="K191" s="1208"/>
      <c r="L191" s="1208"/>
      <c r="M191" s="1208"/>
      <c r="N191" s="1208"/>
      <c r="O191" s="1208"/>
      <c r="P191" s="1208"/>
      <c r="Q191" s="1208"/>
      <c r="R191" s="1208"/>
      <c r="S191" s="1208"/>
      <c r="T191" s="1208"/>
      <c r="U191" s="1208"/>
      <c r="V191" s="1208"/>
      <c r="W191" s="1208"/>
      <c r="X191" s="1208"/>
      <c r="Y191" s="1208"/>
      <c r="Z191" s="1208"/>
      <c r="AA191" s="1208"/>
      <c r="AB191" s="1208"/>
      <c r="AC191" s="1208"/>
      <c r="AD191" s="1208"/>
      <c r="AE191" s="1208"/>
      <c r="AF191" s="1208"/>
      <c r="AG191" s="1208"/>
      <c r="AH191" s="1208"/>
      <c r="AI191" s="1208"/>
      <c r="AJ191" s="1208"/>
      <c r="AK191" s="1208"/>
      <c r="AL191" s="1208"/>
      <c r="AM191" s="1208"/>
      <c r="AN191" s="1208"/>
      <c r="AO191" s="1208"/>
      <c r="AP191" s="1208"/>
      <c r="AQ191" s="1208"/>
      <c r="AR191" s="1208"/>
      <c r="AS191" s="1208"/>
      <c r="AT191" s="1208"/>
      <c r="AU191" s="1208"/>
    </row>
    <row r="192" spans="1:47" s="470" customFormat="1" ht="14.5" customHeight="1">
      <c r="A192" s="1219" t="s">
        <v>403</v>
      </c>
      <c r="B192" s="1219"/>
      <c r="C192" s="1219"/>
      <c r="D192" s="1219"/>
      <c r="E192" s="1219"/>
      <c r="F192" s="1219"/>
      <c r="G192" s="1219"/>
      <c r="H192" s="1219"/>
      <c r="I192" s="1219"/>
      <c r="J192" s="1219"/>
      <c r="K192" s="1219"/>
      <c r="L192" s="1219"/>
      <c r="M192" s="1219"/>
      <c r="N192" s="1219"/>
      <c r="O192" s="1219"/>
      <c r="P192" s="1219"/>
      <c r="Q192" s="1219"/>
      <c r="R192" s="1219"/>
      <c r="S192" s="1219"/>
      <c r="T192" s="1219"/>
      <c r="U192" s="1219"/>
      <c r="V192" s="1219"/>
      <c r="W192" s="1219"/>
      <c r="X192" s="1219"/>
      <c r="Y192" s="1219"/>
      <c r="Z192" s="1219"/>
      <c r="AA192" s="1219"/>
      <c r="AB192" s="1219"/>
      <c r="AC192" s="1219"/>
      <c r="AD192" s="1219"/>
      <c r="AE192" s="1219"/>
      <c r="AF192" s="1219"/>
      <c r="AG192" s="1219"/>
      <c r="AH192" s="1219"/>
      <c r="AI192" s="1219"/>
      <c r="AJ192" s="1219"/>
      <c r="AK192" s="1219"/>
      <c r="AL192" s="1219"/>
      <c r="AM192" s="1219"/>
      <c r="AN192" s="1219"/>
      <c r="AO192" s="1219"/>
      <c r="AP192" s="1219"/>
      <c r="AQ192" s="1219"/>
      <c r="AR192" s="1219"/>
      <c r="AS192" s="1219"/>
      <c r="AT192" s="1219"/>
      <c r="AU192" s="1219"/>
    </row>
    <row r="193" spans="1:47" s="470" customFormat="1" ht="14.5" customHeight="1">
      <c r="A193" s="1219" t="s">
        <v>440</v>
      </c>
      <c r="B193" s="1219"/>
      <c r="C193" s="1219"/>
      <c r="D193" s="1219"/>
      <c r="E193" s="1219"/>
      <c r="F193" s="1219"/>
      <c r="G193" s="1219"/>
      <c r="H193" s="1219"/>
      <c r="I193" s="1219"/>
      <c r="J193" s="1219"/>
      <c r="K193" s="1219"/>
      <c r="L193" s="1219"/>
      <c r="M193" s="1219"/>
      <c r="N193" s="1219"/>
      <c r="O193" s="1219"/>
      <c r="P193" s="1219"/>
      <c r="Q193" s="1219"/>
      <c r="R193" s="1219"/>
      <c r="S193" s="1219"/>
      <c r="T193" s="1219"/>
      <c r="U193" s="1219"/>
      <c r="V193" s="1219"/>
      <c r="W193" s="1219"/>
      <c r="X193" s="1219"/>
      <c r="Y193" s="1219"/>
      <c r="Z193" s="1219"/>
      <c r="AA193" s="1219"/>
      <c r="AB193" s="1219"/>
      <c r="AC193" s="1219"/>
      <c r="AD193" s="1219"/>
      <c r="AE193" s="1219"/>
      <c r="AF193" s="1219"/>
      <c r="AG193" s="1219"/>
      <c r="AH193" s="1219"/>
      <c r="AI193" s="1219"/>
      <c r="AJ193" s="1219"/>
      <c r="AK193" s="1219"/>
      <c r="AL193" s="1219"/>
      <c r="AM193" s="1219"/>
      <c r="AN193" s="1219"/>
      <c r="AO193" s="1219"/>
      <c r="AP193" s="1219"/>
      <c r="AQ193" s="1219"/>
      <c r="AR193" s="1219"/>
      <c r="AS193" s="1219"/>
      <c r="AT193" s="1219"/>
      <c r="AU193" s="1219"/>
    </row>
    <row r="194" spans="1:47" s="470" customFormat="1" ht="14.5" customHeight="1"/>
    <row r="195" spans="1:47" s="470" customFormat="1" ht="25" customHeight="1">
      <c r="A195" s="1223">
        <v>2018</v>
      </c>
      <c r="B195" s="1224"/>
      <c r="C195" s="1224"/>
      <c r="D195" s="1224"/>
      <c r="E195" s="1224"/>
      <c r="F195" s="1224"/>
      <c r="G195" s="1224"/>
      <c r="H195" s="1224"/>
      <c r="I195" s="1224"/>
      <c r="J195" s="1224"/>
      <c r="K195" s="1224"/>
      <c r="L195" s="1224"/>
      <c r="M195" s="1224"/>
      <c r="N195" s="1224"/>
      <c r="O195" s="1224"/>
      <c r="P195" s="1224"/>
      <c r="Q195" s="1224"/>
      <c r="R195" s="1224"/>
      <c r="S195" s="1224"/>
      <c r="T195" s="1224"/>
      <c r="U195" s="1224"/>
      <c r="V195" s="1224"/>
      <c r="W195" s="1224"/>
      <c r="X195" s="1224"/>
      <c r="Y195" s="1224"/>
      <c r="Z195" s="1224"/>
      <c r="AA195" s="1224"/>
      <c r="AB195" s="1224"/>
      <c r="AC195" s="1224"/>
      <c r="AD195" s="1224"/>
      <c r="AE195" s="1224"/>
      <c r="AF195" s="1224"/>
      <c r="AG195" s="1224"/>
      <c r="AH195" s="1224"/>
      <c r="AI195" s="1224"/>
      <c r="AJ195" s="1224"/>
      <c r="AK195" s="1224"/>
      <c r="AL195" s="1224"/>
      <c r="AM195" s="1224"/>
      <c r="AN195" s="1224"/>
      <c r="AO195" s="1224"/>
      <c r="AP195" s="1224"/>
      <c r="AQ195" s="1224"/>
      <c r="AR195" s="1224"/>
      <c r="AS195" s="1224"/>
      <c r="AT195" s="1224"/>
      <c r="AU195" s="1224"/>
    </row>
    <row r="196" spans="1:47" s="470" customFormat="1" ht="14.5" customHeight="1"/>
    <row r="197" spans="1:47" s="470" customFormat="1" ht="14.5" customHeight="1">
      <c r="A197" s="1238" t="s">
        <v>491</v>
      </c>
      <c r="B197" s="1238"/>
      <c r="C197" s="1238"/>
      <c r="D197" s="1238"/>
      <c r="E197" s="1238"/>
      <c r="F197" s="1238"/>
      <c r="G197" s="1238"/>
      <c r="H197" s="1238"/>
      <c r="I197" s="1238"/>
      <c r="J197" s="1238"/>
      <c r="K197" s="1238"/>
      <c r="L197" s="1238"/>
      <c r="M197" s="1238"/>
      <c r="N197" s="1238"/>
      <c r="O197" s="1238"/>
      <c r="P197" s="1238"/>
      <c r="Q197" s="1238"/>
      <c r="R197" s="1238"/>
      <c r="S197" s="1238"/>
      <c r="T197" s="1238"/>
      <c r="U197" s="1238"/>
      <c r="V197" s="1238"/>
      <c r="W197" s="1238"/>
      <c r="X197" s="1238"/>
      <c r="Y197" s="1238"/>
      <c r="Z197" s="1238"/>
      <c r="AA197" s="1238"/>
      <c r="AB197" s="1238"/>
      <c r="AC197" s="1238"/>
      <c r="AD197" s="1238"/>
      <c r="AE197" s="1238"/>
      <c r="AF197" s="1238"/>
      <c r="AG197" s="1238"/>
      <c r="AH197" s="1238"/>
      <c r="AI197" s="1238"/>
      <c r="AJ197" s="1238"/>
      <c r="AK197" s="1238"/>
      <c r="AL197" s="1238"/>
      <c r="AM197" s="1238"/>
      <c r="AN197" s="1238"/>
      <c r="AO197" s="1238"/>
      <c r="AP197" s="1238"/>
      <c r="AQ197" s="1238"/>
      <c r="AR197" s="1238"/>
      <c r="AS197" s="1238"/>
      <c r="AT197" s="1238"/>
      <c r="AU197" s="1238"/>
    </row>
    <row r="198" spans="1:47" s="470" customFormat="1" ht="14.5" customHeight="1" thickBot="1">
      <c r="A198" s="1225" t="s">
        <v>43</v>
      </c>
      <c r="B198" s="1227" t="s">
        <v>73</v>
      </c>
      <c r="C198" s="1227"/>
      <c r="D198" s="1227"/>
      <c r="E198" s="1227"/>
      <c r="F198" s="1227"/>
      <c r="G198" s="1227"/>
      <c r="H198" s="1227"/>
      <c r="I198" s="1227"/>
      <c r="J198" s="1227"/>
      <c r="K198" s="1227"/>
      <c r="L198" s="1227"/>
      <c r="M198" s="1227"/>
      <c r="N198" s="1227"/>
      <c r="O198" s="1227"/>
      <c r="P198" s="1227"/>
      <c r="Q198" s="1227"/>
      <c r="R198" s="1227"/>
      <c r="S198" s="1227"/>
      <c r="T198" s="1227"/>
      <c r="U198" s="1227"/>
      <c r="V198" s="1227"/>
      <c r="W198" s="1227"/>
      <c r="X198" s="1227"/>
      <c r="Y198" s="1227"/>
      <c r="Z198" s="1227"/>
      <c r="AA198" s="1227"/>
      <c r="AB198" s="1227"/>
      <c r="AC198" s="1227"/>
      <c r="AD198" s="1227"/>
      <c r="AE198" s="1227"/>
      <c r="AF198" s="1227"/>
      <c r="AG198" s="1227"/>
      <c r="AH198" s="1227"/>
      <c r="AI198" s="1227"/>
      <c r="AJ198" s="1227"/>
      <c r="AK198" s="1227"/>
      <c r="AL198" s="1227"/>
      <c r="AM198" s="1227"/>
      <c r="AN198" s="1227"/>
      <c r="AO198" s="1227"/>
      <c r="AP198" s="1227"/>
      <c r="AQ198" s="1227"/>
      <c r="AR198" s="1227"/>
      <c r="AS198" s="1227"/>
      <c r="AT198" s="1227"/>
      <c r="AU198" s="1228"/>
    </row>
    <row r="199" spans="1:47" s="470" customFormat="1" ht="14.5" customHeight="1" thickBot="1">
      <c r="A199" s="1226"/>
      <c r="B199" s="1229" t="s">
        <v>45</v>
      </c>
      <c r="C199" s="1220" t="s">
        <v>46</v>
      </c>
      <c r="D199" s="1221"/>
      <c r="E199" s="1221"/>
      <c r="F199" s="1221"/>
      <c r="G199" s="1221"/>
      <c r="H199" s="1221"/>
      <c r="I199" s="1221"/>
      <c r="J199" s="1221"/>
      <c r="K199" s="1221"/>
      <c r="L199" s="1221"/>
      <c r="M199" s="1221"/>
      <c r="N199" s="1221"/>
      <c r="O199" s="1221"/>
      <c r="P199" s="1221"/>
      <c r="Q199" s="1221"/>
      <c r="R199" s="1221"/>
      <c r="S199" s="1221"/>
      <c r="T199" s="1221"/>
      <c r="U199" s="1221"/>
      <c r="V199" s="1221"/>
      <c r="W199" s="1221"/>
      <c r="X199" s="1221"/>
      <c r="Y199" s="1221"/>
      <c r="Z199" s="1221"/>
      <c r="AA199" s="1221"/>
      <c r="AB199" s="1221"/>
      <c r="AC199" s="1221"/>
      <c r="AD199" s="1221"/>
      <c r="AE199" s="1221"/>
      <c r="AF199" s="1221"/>
      <c r="AG199" s="1221"/>
      <c r="AH199" s="1221"/>
      <c r="AI199" s="1221"/>
      <c r="AJ199" s="1221"/>
      <c r="AK199" s="1221"/>
      <c r="AL199" s="1221"/>
      <c r="AM199" s="1221"/>
      <c r="AN199" s="1221"/>
      <c r="AO199" s="1221"/>
      <c r="AP199" s="1221"/>
      <c r="AQ199" s="1221"/>
      <c r="AR199" s="1221"/>
      <c r="AS199" s="1221"/>
      <c r="AT199" s="1221"/>
      <c r="AU199" s="1222"/>
    </row>
    <row r="200" spans="1:47" s="470" customFormat="1" ht="14.5" customHeight="1" thickBot="1">
      <c r="A200" s="1226"/>
      <c r="B200" s="1230"/>
      <c r="C200" s="1232" t="s">
        <v>74</v>
      </c>
      <c r="D200" s="1232"/>
      <c r="E200" s="1232"/>
      <c r="F200" s="1232"/>
      <c r="G200" s="1232"/>
      <c r="H200" s="1232"/>
      <c r="I200" s="1232"/>
      <c r="J200" s="1232"/>
      <c r="K200" s="1232"/>
      <c r="L200" s="1232"/>
      <c r="M200" s="1232"/>
      <c r="N200" s="1232"/>
      <c r="O200" s="1232"/>
      <c r="P200" s="1232"/>
      <c r="Q200" s="1232"/>
      <c r="R200" s="1232" t="s">
        <v>75</v>
      </c>
      <c r="S200" s="1232"/>
      <c r="T200" s="1232"/>
      <c r="U200" s="1232"/>
      <c r="V200" s="1232"/>
      <c r="W200" s="1232"/>
      <c r="X200" s="1232"/>
      <c r="Y200" s="1232"/>
      <c r="Z200" s="1232"/>
      <c r="AA200" s="1232"/>
      <c r="AB200" s="1232"/>
      <c r="AC200" s="1232"/>
      <c r="AD200" s="1232"/>
      <c r="AE200" s="1232"/>
      <c r="AF200" s="1232"/>
      <c r="AG200" s="1227" t="s">
        <v>95</v>
      </c>
      <c r="AH200" s="1227"/>
      <c r="AI200" s="1227"/>
      <c r="AJ200" s="1227"/>
      <c r="AK200" s="1227"/>
      <c r="AL200" s="1227"/>
      <c r="AM200" s="1227"/>
      <c r="AN200" s="1227"/>
      <c r="AO200" s="1227"/>
      <c r="AP200" s="1227"/>
      <c r="AQ200" s="1227"/>
      <c r="AR200" s="1227"/>
      <c r="AS200" s="1227"/>
      <c r="AT200" s="1227"/>
      <c r="AU200" s="1228"/>
    </row>
    <row r="201" spans="1:47" s="470" customFormat="1" ht="14.5" customHeight="1" thickBot="1">
      <c r="A201" s="1226"/>
      <c r="B201" s="1230"/>
      <c r="C201" s="1233" t="s">
        <v>45</v>
      </c>
      <c r="D201" s="1235" t="s">
        <v>46</v>
      </c>
      <c r="E201" s="1236"/>
      <c r="F201" s="1236"/>
      <c r="G201" s="1236"/>
      <c r="H201" s="1236"/>
      <c r="I201" s="1236"/>
      <c r="J201" s="1236"/>
      <c r="K201" s="1236"/>
      <c r="L201" s="1236"/>
      <c r="M201" s="1236"/>
      <c r="N201" s="1236"/>
      <c r="O201" s="1236"/>
      <c r="P201" s="1236"/>
      <c r="Q201" s="1237"/>
      <c r="R201" s="1233" t="s">
        <v>45</v>
      </c>
      <c r="S201" s="1220" t="s">
        <v>46</v>
      </c>
      <c r="T201" s="1221"/>
      <c r="U201" s="1221"/>
      <c r="V201" s="1221"/>
      <c r="W201" s="1221"/>
      <c r="X201" s="1221"/>
      <c r="Y201" s="1221"/>
      <c r="Z201" s="1221"/>
      <c r="AA201" s="1221"/>
      <c r="AB201" s="1221"/>
      <c r="AC201" s="1221"/>
      <c r="AD201" s="1221"/>
      <c r="AE201" s="1221"/>
      <c r="AF201" s="1234"/>
      <c r="AG201" s="1233" t="s">
        <v>45</v>
      </c>
      <c r="AH201" s="1220" t="s">
        <v>46</v>
      </c>
      <c r="AI201" s="1221"/>
      <c r="AJ201" s="1221"/>
      <c r="AK201" s="1221"/>
      <c r="AL201" s="1221"/>
      <c r="AM201" s="1221"/>
      <c r="AN201" s="1221"/>
      <c r="AO201" s="1221"/>
      <c r="AP201" s="1221"/>
      <c r="AQ201" s="1221"/>
      <c r="AR201" s="1221"/>
      <c r="AS201" s="1221"/>
      <c r="AT201" s="1221"/>
      <c r="AU201" s="1222"/>
    </row>
    <row r="202" spans="1:47" s="470" customFormat="1" ht="37.5" customHeight="1" thickBot="1">
      <c r="A202" s="1226"/>
      <c r="B202" s="1231"/>
      <c r="C202" s="1232"/>
      <c r="D202" s="1203" t="s">
        <v>83</v>
      </c>
      <c r="E202" s="1203"/>
      <c r="F202" s="1204" t="s">
        <v>96</v>
      </c>
      <c r="G202" s="1204"/>
      <c r="H202" s="1204" t="s">
        <v>85</v>
      </c>
      <c r="I202" s="1204"/>
      <c r="J202" s="1204" t="s">
        <v>86</v>
      </c>
      <c r="K202" s="1204"/>
      <c r="L202" s="1204" t="s">
        <v>87</v>
      </c>
      <c r="M202" s="1204"/>
      <c r="N202" s="1204" t="s">
        <v>88</v>
      </c>
      <c r="O202" s="1204"/>
      <c r="P202" s="1204" t="s">
        <v>89</v>
      </c>
      <c r="Q202" s="1204"/>
      <c r="R202" s="1232"/>
      <c r="S202" s="1203" t="s">
        <v>83</v>
      </c>
      <c r="T202" s="1203"/>
      <c r="U202" s="1204" t="s">
        <v>96</v>
      </c>
      <c r="V202" s="1204"/>
      <c r="W202" s="1204" t="s">
        <v>85</v>
      </c>
      <c r="X202" s="1204"/>
      <c r="Y202" s="1204" t="s">
        <v>86</v>
      </c>
      <c r="Z202" s="1204"/>
      <c r="AA202" s="1204" t="s">
        <v>87</v>
      </c>
      <c r="AB202" s="1204"/>
      <c r="AC202" s="1204" t="s">
        <v>88</v>
      </c>
      <c r="AD202" s="1204"/>
      <c r="AE202" s="1204" t="s">
        <v>89</v>
      </c>
      <c r="AF202" s="1204"/>
      <c r="AG202" s="1232"/>
      <c r="AH202" s="1203" t="s">
        <v>83</v>
      </c>
      <c r="AI202" s="1203"/>
      <c r="AJ202" s="1204" t="s">
        <v>96</v>
      </c>
      <c r="AK202" s="1204"/>
      <c r="AL202" s="1204" t="s">
        <v>85</v>
      </c>
      <c r="AM202" s="1204"/>
      <c r="AN202" s="1204" t="s">
        <v>86</v>
      </c>
      <c r="AO202" s="1204"/>
      <c r="AP202" s="1204" t="s">
        <v>87</v>
      </c>
      <c r="AQ202" s="1204"/>
      <c r="AR202" s="1204" t="s">
        <v>88</v>
      </c>
      <c r="AS202" s="1204"/>
      <c r="AT202" s="1205" t="s">
        <v>89</v>
      </c>
      <c r="AU202" s="1206"/>
    </row>
    <row r="203" spans="1:47" s="470" customFormat="1" ht="14.5" customHeight="1" thickBot="1">
      <c r="A203" s="1226"/>
      <c r="B203" s="471" t="s">
        <v>37</v>
      </c>
      <c r="C203" s="471" t="s">
        <v>37</v>
      </c>
      <c r="D203" s="472" t="s">
        <v>37</v>
      </c>
      <c r="E203" s="473" t="s">
        <v>53</v>
      </c>
      <c r="F203" s="474" t="s">
        <v>37</v>
      </c>
      <c r="G203" s="475" t="s">
        <v>53</v>
      </c>
      <c r="H203" s="474" t="s">
        <v>37</v>
      </c>
      <c r="I203" s="475" t="s">
        <v>53</v>
      </c>
      <c r="J203" s="474" t="s">
        <v>37</v>
      </c>
      <c r="K203" s="475" t="s">
        <v>53</v>
      </c>
      <c r="L203" s="472" t="s">
        <v>37</v>
      </c>
      <c r="M203" s="473" t="s">
        <v>53</v>
      </c>
      <c r="N203" s="474" t="s">
        <v>37</v>
      </c>
      <c r="O203" s="475" t="s">
        <v>53</v>
      </c>
      <c r="P203" s="472" t="s">
        <v>37</v>
      </c>
      <c r="Q203" s="473" t="s">
        <v>53</v>
      </c>
      <c r="R203" s="471" t="s">
        <v>37</v>
      </c>
      <c r="S203" s="474" t="s">
        <v>37</v>
      </c>
      <c r="T203" s="475" t="s">
        <v>53</v>
      </c>
      <c r="U203" s="474" t="s">
        <v>37</v>
      </c>
      <c r="V203" s="475" t="s">
        <v>53</v>
      </c>
      <c r="W203" s="474" t="s">
        <v>37</v>
      </c>
      <c r="X203" s="475" t="s">
        <v>53</v>
      </c>
      <c r="Y203" s="472" t="s">
        <v>37</v>
      </c>
      <c r="Z203" s="473" t="s">
        <v>53</v>
      </c>
      <c r="AA203" s="474" t="s">
        <v>37</v>
      </c>
      <c r="AB203" s="475" t="s">
        <v>53</v>
      </c>
      <c r="AC203" s="474" t="s">
        <v>37</v>
      </c>
      <c r="AD203" s="475" t="s">
        <v>53</v>
      </c>
      <c r="AE203" s="474" t="s">
        <v>37</v>
      </c>
      <c r="AF203" s="475" t="s">
        <v>53</v>
      </c>
      <c r="AG203" s="471" t="s">
        <v>37</v>
      </c>
      <c r="AH203" s="474" t="s">
        <v>37</v>
      </c>
      <c r="AI203" s="475" t="s">
        <v>53</v>
      </c>
      <c r="AJ203" s="472" t="s">
        <v>37</v>
      </c>
      <c r="AK203" s="473" t="s">
        <v>53</v>
      </c>
      <c r="AL203" s="472" t="s">
        <v>37</v>
      </c>
      <c r="AM203" s="473" t="s">
        <v>53</v>
      </c>
      <c r="AN203" s="474" t="s">
        <v>37</v>
      </c>
      <c r="AO203" s="475" t="s">
        <v>53</v>
      </c>
      <c r="AP203" s="472" t="s">
        <v>37</v>
      </c>
      <c r="AQ203" s="473" t="s">
        <v>53</v>
      </c>
      <c r="AR203" s="474" t="s">
        <v>37</v>
      </c>
      <c r="AS203" s="475" t="s">
        <v>53</v>
      </c>
      <c r="AT203" s="474" t="s">
        <v>37</v>
      </c>
      <c r="AU203" s="476" t="s">
        <v>53</v>
      </c>
    </row>
    <row r="204" spans="1:47" s="470" customFormat="1" ht="14.5" customHeight="1">
      <c r="A204" s="45" t="s">
        <v>54</v>
      </c>
      <c r="B204" s="477">
        <v>8518</v>
      </c>
      <c r="C204" s="478">
        <v>2039</v>
      </c>
      <c r="D204" s="479">
        <v>361</v>
      </c>
      <c r="E204" s="480">
        <f>D204/C204*100</f>
        <v>17.704757233938203</v>
      </c>
      <c r="F204" s="481">
        <v>561</v>
      </c>
      <c r="G204" s="482">
        <f>F204/C204*100</f>
        <v>27.513487003433056</v>
      </c>
      <c r="H204" s="479">
        <v>511</v>
      </c>
      <c r="I204" s="480">
        <f>H204/C204*100</f>
        <v>25.061304561059345</v>
      </c>
      <c r="J204" s="481">
        <v>190</v>
      </c>
      <c r="K204" s="482">
        <f>J204/C204*100</f>
        <v>9.3182932810201091</v>
      </c>
      <c r="L204" s="479">
        <v>76</v>
      </c>
      <c r="M204" s="480">
        <f>L204/C204*100</f>
        <v>3.7273173124080432</v>
      </c>
      <c r="N204" s="481">
        <v>57</v>
      </c>
      <c r="O204" s="482">
        <f>N204/C204*100</f>
        <v>2.7954879843060323</v>
      </c>
      <c r="P204" s="479">
        <v>283</v>
      </c>
      <c r="Q204" s="480">
        <f>P204/C204*100</f>
        <v>13.879352623835214</v>
      </c>
      <c r="R204" s="478">
        <v>5049</v>
      </c>
      <c r="S204" s="479" t="s">
        <v>81</v>
      </c>
      <c r="T204" s="480" t="s">
        <v>81</v>
      </c>
      <c r="U204" s="481" t="s">
        <v>81</v>
      </c>
      <c r="V204" s="482" t="s">
        <v>81</v>
      </c>
      <c r="W204" s="479" t="s">
        <v>81</v>
      </c>
      <c r="X204" s="480" t="s">
        <v>81</v>
      </c>
      <c r="Y204" s="481" t="s">
        <v>81</v>
      </c>
      <c r="Z204" s="482" t="s">
        <v>81</v>
      </c>
      <c r="AA204" s="479" t="s">
        <v>81</v>
      </c>
      <c r="AB204" s="483" t="s">
        <v>81</v>
      </c>
      <c r="AC204" s="481" t="s">
        <v>81</v>
      </c>
      <c r="AD204" s="484" t="s">
        <v>81</v>
      </c>
      <c r="AE204" s="479" t="s">
        <v>81</v>
      </c>
      <c r="AF204" s="480" t="s">
        <v>81</v>
      </c>
      <c r="AG204" s="478">
        <v>1430</v>
      </c>
      <c r="AH204" s="479" t="s">
        <v>81</v>
      </c>
      <c r="AI204" s="480" t="s">
        <v>81</v>
      </c>
      <c r="AJ204" s="481" t="s">
        <v>81</v>
      </c>
      <c r="AK204" s="482" t="s">
        <v>81</v>
      </c>
      <c r="AL204" s="479" t="s">
        <v>81</v>
      </c>
      <c r="AM204" s="480" t="s">
        <v>81</v>
      </c>
      <c r="AN204" s="481" t="s">
        <v>81</v>
      </c>
      <c r="AO204" s="482" t="s">
        <v>81</v>
      </c>
      <c r="AP204" s="479" t="s">
        <v>81</v>
      </c>
      <c r="AQ204" s="480" t="s">
        <v>81</v>
      </c>
      <c r="AR204" s="481" t="s">
        <v>81</v>
      </c>
      <c r="AS204" s="482" t="s">
        <v>81</v>
      </c>
      <c r="AT204" s="479" t="s">
        <v>81</v>
      </c>
      <c r="AU204" s="572" t="s">
        <v>81</v>
      </c>
    </row>
    <row r="205" spans="1:47" s="470" customFormat="1" ht="14.5" customHeight="1">
      <c r="A205" s="46" t="s">
        <v>55</v>
      </c>
      <c r="B205" s="487">
        <v>8495</v>
      </c>
      <c r="C205" s="488">
        <v>1797</v>
      </c>
      <c r="D205" s="489">
        <v>235</v>
      </c>
      <c r="E205" s="490">
        <f>D205/C205*100</f>
        <v>13.077351140790206</v>
      </c>
      <c r="F205" s="491">
        <v>648</v>
      </c>
      <c r="G205" s="492">
        <f>F205/C205*100</f>
        <v>36.060100166944906</v>
      </c>
      <c r="H205" s="489">
        <v>531</v>
      </c>
      <c r="I205" s="490">
        <f>H205/C205*100</f>
        <v>29.549248747913186</v>
      </c>
      <c r="J205" s="491">
        <v>199</v>
      </c>
      <c r="K205" s="492">
        <f>J205/C205*100</f>
        <v>11.074012242626601</v>
      </c>
      <c r="L205" s="489">
        <v>89</v>
      </c>
      <c r="M205" s="490">
        <f>L205/C205*100</f>
        <v>4.9526989426822476</v>
      </c>
      <c r="N205" s="491">
        <v>46</v>
      </c>
      <c r="O205" s="492">
        <f>N205/C205*100</f>
        <v>2.5598219254312742</v>
      </c>
      <c r="P205" s="489">
        <v>49</v>
      </c>
      <c r="Q205" s="490">
        <f>P205/C205*100</f>
        <v>2.7267668336115749</v>
      </c>
      <c r="R205" s="488">
        <v>4257</v>
      </c>
      <c r="S205" s="489">
        <v>129</v>
      </c>
      <c r="T205" s="490">
        <f>S205/R205*100</f>
        <v>3.0303030303030303</v>
      </c>
      <c r="U205" s="491">
        <v>1751</v>
      </c>
      <c r="V205" s="492">
        <f>U205/R205*100</f>
        <v>41.132252760159737</v>
      </c>
      <c r="W205" s="489">
        <v>1474</v>
      </c>
      <c r="X205" s="490">
        <f>W205/R205*100</f>
        <v>34.625322997416021</v>
      </c>
      <c r="Y205" s="491">
        <v>584</v>
      </c>
      <c r="Z205" s="492">
        <f>Y205/R205*100</f>
        <v>13.718581160441627</v>
      </c>
      <c r="AA205" s="489">
        <v>222</v>
      </c>
      <c r="AB205" s="493">
        <f>AA205/R205*100</f>
        <v>5.214940098661029</v>
      </c>
      <c r="AC205" s="491">
        <v>67</v>
      </c>
      <c r="AD205" s="494">
        <f>AC205/R205*100</f>
        <v>1.5738783180643645</v>
      </c>
      <c r="AE205" s="489">
        <v>30</v>
      </c>
      <c r="AF205" s="490">
        <f>AE205/R205*100</f>
        <v>0.70472163495419315</v>
      </c>
      <c r="AG205" s="488">
        <v>2441</v>
      </c>
      <c r="AH205" s="489">
        <v>40</v>
      </c>
      <c r="AI205" s="490">
        <f>AH205/AG205*100</f>
        <v>1.6386726751331422</v>
      </c>
      <c r="AJ205" s="491">
        <v>956</v>
      </c>
      <c r="AK205" s="492">
        <f>AJ205/AG205*100</f>
        <v>39.164276935682096</v>
      </c>
      <c r="AL205" s="489">
        <v>1058</v>
      </c>
      <c r="AM205" s="490">
        <f>AL205/AG205*100</f>
        <v>43.342892257271608</v>
      </c>
      <c r="AN205" s="491">
        <v>341</v>
      </c>
      <c r="AO205" s="492">
        <f>AN205/AG205*100</f>
        <v>13.969684555510037</v>
      </c>
      <c r="AP205" s="489">
        <v>39</v>
      </c>
      <c r="AQ205" s="490">
        <f>AP205/AG205*100</f>
        <v>1.5977058582548138</v>
      </c>
      <c r="AR205" s="491">
        <v>4</v>
      </c>
      <c r="AS205" s="492">
        <f>AR205/AG205*100</f>
        <v>0.16386726751331421</v>
      </c>
      <c r="AT205" s="489">
        <v>3</v>
      </c>
      <c r="AU205" s="495">
        <f>AT205/AG205*100</f>
        <v>0.12290045063498567</v>
      </c>
    </row>
    <row r="206" spans="1:47" s="470" customFormat="1" ht="14.5" customHeight="1">
      <c r="A206" s="45" t="s">
        <v>56</v>
      </c>
      <c r="B206" s="496">
        <v>2560</v>
      </c>
      <c r="C206" s="497">
        <v>810</v>
      </c>
      <c r="D206" s="498">
        <v>400</v>
      </c>
      <c r="E206" s="499">
        <f>D206/C206*100</f>
        <v>49.382716049382715</v>
      </c>
      <c r="F206" s="500">
        <v>72</v>
      </c>
      <c r="G206" s="501">
        <f>F206/C206*100</f>
        <v>8.8888888888888893</v>
      </c>
      <c r="H206" s="498">
        <v>139</v>
      </c>
      <c r="I206" s="499">
        <f>H206/C206*100</f>
        <v>17.160493827160494</v>
      </c>
      <c r="J206" s="500">
        <v>45</v>
      </c>
      <c r="K206" s="501">
        <f>J206/C206*100</f>
        <v>5.5555555555555554</v>
      </c>
      <c r="L206" s="498">
        <v>36</v>
      </c>
      <c r="M206" s="499">
        <f>L206/C206*100</f>
        <v>4.4444444444444446</v>
      </c>
      <c r="N206" s="500">
        <v>24</v>
      </c>
      <c r="O206" s="501">
        <f>N206/C206*100</f>
        <v>2.9629629629629632</v>
      </c>
      <c r="P206" s="498">
        <v>94</v>
      </c>
      <c r="Q206" s="499">
        <f>P206/C206*100</f>
        <v>11.604938271604938</v>
      </c>
      <c r="R206" s="497">
        <v>958</v>
      </c>
      <c r="S206" s="502">
        <v>132</v>
      </c>
      <c r="T206" s="503">
        <f>S206/R206*100</f>
        <v>13.778705636743215</v>
      </c>
      <c r="U206" s="504">
        <v>59</v>
      </c>
      <c r="V206" s="505">
        <f>U206/R206*100</f>
        <v>6.15866388308977</v>
      </c>
      <c r="W206" s="502">
        <v>243</v>
      </c>
      <c r="X206" s="503">
        <f>W206/R206*100</f>
        <v>25.36534446764092</v>
      </c>
      <c r="Y206" s="504">
        <v>229</v>
      </c>
      <c r="Z206" s="505">
        <f>Y206/R206*100</f>
        <v>23.903966597077243</v>
      </c>
      <c r="AA206" s="502">
        <v>149</v>
      </c>
      <c r="AB206" s="506">
        <f>AA206/R206*100</f>
        <v>15.553235908141962</v>
      </c>
      <c r="AC206" s="504">
        <v>76</v>
      </c>
      <c r="AD206" s="507">
        <f>AC206/R206*100</f>
        <v>7.9331941544885183</v>
      </c>
      <c r="AE206" s="502">
        <v>70</v>
      </c>
      <c r="AF206" s="503">
        <f>AE206/R206*100</f>
        <v>7.3068893528183718</v>
      </c>
      <c r="AG206" s="497">
        <v>792</v>
      </c>
      <c r="AH206" s="502">
        <v>25</v>
      </c>
      <c r="AI206" s="503">
        <f>AH206/AG206*100</f>
        <v>3.1565656565656566</v>
      </c>
      <c r="AJ206" s="504">
        <v>22</v>
      </c>
      <c r="AK206" s="505">
        <f>AJ206/AG206*100</f>
        <v>2.7777777777777777</v>
      </c>
      <c r="AL206" s="502">
        <v>330</v>
      </c>
      <c r="AM206" s="503">
        <f>AL206/AG206*100</f>
        <v>41.666666666666671</v>
      </c>
      <c r="AN206" s="504">
        <v>345</v>
      </c>
      <c r="AO206" s="505">
        <f>AN206/AG206*100</f>
        <v>43.560606060606062</v>
      </c>
      <c r="AP206" s="502">
        <v>54</v>
      </c>
      <c r="AQ206" s="503">
        <f>AP206/AG206*100</f>
        <v>6.8181818181818175</v>
      </c>
      <c r="AR206" s="504">
        <v>13</v>
      </c>
      <c r="AS206" s="505">
        <f>AR206/AG206*100</f>
        <v>1.6414141414141417</v>
      </c>
      <c r="AT206" s="502">
        <v>3</v>
      </c>
      <c r="AU206" s="508">
        <f>AT206/AG206*100</f>
        <v>0.37878787878787878</v>
      </c>
    </row>
    <row r="207" spans="1:47" s="470" customFormat="1" ht="14.5" customHeight="1">
      <c r="A207" s="46" t="s">
        <v>57</v>
      </c>
      <c r="B207" s="487">
        <v>1513</v>
      </c>
      <c r="C207" s="488">
        <v>149</v>
      </c>
      <c r="D207" s="489" t="s">
        <v>81</v>
      </c>
      <c r="E207" s="490" t="s">
        <v>81</v>
      </c>
      <c r="F207" s="491" t="s">
        <v>81</v>
      </c>
      <c r="G207" s="492" t="s">
        <v>81</v>
      </c>
      <c r="H207" s="489" t="s">
        <v>81</v>
      </c>
      <c r="I207" s="490" t="s">
        <v>81</v>
      </c>
      <c r="J207" s="491" t="s">
        <v>81</v>
      </c>
      <c r="K207" s="492" t="s">
        <v>81</v>
      </c>
      <c r="L207" s="489" t="s">
        <v>81</v>
      </c>
      <c r="M207" s="490" t="s">
        <v>81</v>
      </c>
      <c r="N207" s="491" t="s">
        <v>81</v>
      </c>
      <c r="O207" s="492" t="s">
        <v>81</v>
      </c>
      <c r="P207" s="489" t="s">
        <v>81</v>
      </c>
      <c r="Q207" s="490" t="s">
        <v>81</v>
      </c>
      <c r="R207" s="488">
        <v>699</v>
      </c>
      <c r="S207" s="489">
        <v>40</v>
      </c>
      <c r="T207" s="490">
        <f>S207/R207*100</f>
        <v>5.7224606580829755</v>
      </c>
      <c r="U207" s="491">
        <v>90</v>
      </c>
      <c r="V207" s="492">
        <f>U207/R207*100</f>
        <v>12.875536480686694</v>
      </c>
      <c r="W207" s="489">
        <v>318</v>
      </c>
      <c r="X207" s="490">
        <f>W207/R207*100</f>
        <v>45.493562231759654</v>
      </c>
      <c r="Y207" s="491">
        <v>112</v>
      </c>
      <c r="Z207" s="492">
        <f>Y207/R207*100</f>
        <v>16.022889842632331</v>
      </c>
      <c r="AA207" s="489">
        <v>53</v>
      </c>
      <c r="AB207" s="493">
        <f>AA207/R207*100</f>
        <v>7.5822603719599426</v>
      </c>
      <c r="AC207" s="491">
        <v>50</v>
      </c>
      <c r="AD207" s="494">
        <f>AC207/R207*100</f>
        <v>7.1530758226037205</v>
      </c>
      <c r="AE207" s="489">
        <v>36</v>
      </c>
      <c r="AF207" s="490">
        <f>AE207/R207*100</f>
        <v>5.1502145922746783</v>
      </c>
      <c r="AG207" s="488">
        <v>665</v>
      </c>
      <c r="AH207" s="489" t="s">
        <v>81</v>
      </c>
      <c r="AI207" s="490" t="s">
        <v>81</v>
      </c>
      <c r="AJ207" s="491" t="s">
        <v>81</v>
      </c>
      <c r="AK207" s="492" t="s">
        <v>81</v>
      </c>
      <c r="AL207" s="489" t="s">
        <v>81</v>
      </c>
      <c r="AM207" s="490" t="s">
        <v>81</v>
      </c>
      <c r="AN207" s="491" t="s">
        <v>81</v>
      </c>
      <c r="AO207" s="492" t="s">
        <v>81</v>
      </c>
      <c r="AP207" s="489" t="s">
        <v>81</v>
      </c>
      <c r="AQ207" s="490" t="s">
        <v>81</v>
      </c>
      <c r="AR207" s="491" t="s">
        <v>81</v>
      </c>
      <c r="AS207" s="492" t="s">
        <v>81</v>
      </c>
      <c r="AT207" s="489" t="s">
        <v>81</v>
      </c>
      <c r="AU207" s="495" t="s">
        <v>81</v>
      </c>
    </row>
    <row r="208" spans="1:47" s="470" customFormat="1" ht="14.5" customHeight="1">
      <c r="A208" s="45" t="s">
        <v>58</v>
      </c>
      <c r="B208" s="496">
        <v>426</v>
      </c>
      <c r="C208" s="497">
        <v>134</v>
      </c>
      <c r="D208" s="498" t="s">
        <v>81</v>
      </c>
      <c r="E208" s="499" t="s">
        <v>81</v>
      </c>
      <c r="F208" s="500" t="s">
        <v>81</v>
      </c>
      <c r="G208" s="501" t="s">
        <v>81</v>
      </c>
      <c r="H208" s="498" t="s">
        <v>81</v>
      </c>
      <c r="I208" s="499" t="s">
        <v>81</v>
      </c>
      <c r="J208" s="500" t="s">
        <v>81</v>
      </c>
      <c r="K208" s="501" t="s">
        <v>81</v>
      </c>
      <c r="L208" s="498" t="s">
        <v>81</v>
      </c>
      <c r="M208" s="499" t="s">
        <v>81</v>
      </c>
      <c r="N208" s="500" t="s">
        <v>81</v>
      </c>
      <c r="O208" s="501" t="s">
        <v>81</v>
      </c>
      <c r="P208" s="498" t="s">
        <v>81</v>
      </c>
      <c r="Q208" s="499" t="s">
        <v>81</v>
      </c>
      <c r="R208" s="497">
        <v>152</v>
      </c>
      <c r="S208" s="502" t="s">
        <v>81</v>
      </c>
      <c r="T208" s="503" t="s">
        <v>81</v>
      </c>
      <c r="U208" s="504" t="s">
        <v>81</v>
      </c>
      <c r="V208" s="505" t="s">
        <v>81</v>
      </c>
      <c r="W208" s="502" t="s">
        <v>81</v>
      </c>
      <c r="X208" s="503" t="s">
        <v>81</v>
      </c>
      <c r="Y208" s="504" t="s">
        <v>81</v>
      </c>
      <c r="Z208" s="505" t="s">
        <v>81</v>
      </c>
      <c r="AA208" s="502" t="s">
        <v>81</v>
      </c>
      <c r="AB208" s="506" t="s">
        <v>81</v>
      </c>
      <c r="AC208" s="504" t="s">
        <v>81</v>
      </c>
      <c r="AD208" s="507" t="s">
        <v>81</v>
      </c>
      <c r="AE208" s="502" t="s">
        <v>81</v>
      </c>
      <c r="AF208" s="503" t="s">
        <v>81</v>
      </c>
      <c r="AG208" s="497">
        <v>140</v>
      </c>
      <c r="AH208" s="502">
        <v>3</v>
      </c>
      <c r="AI208" s="503">
        <f>AH208/AG208*100</f>
        <v>2.1428571428571428</v>
      </c>
      <c r="AJ208" s="504">
        <v>3</v>
      </c>
      <c r="AK208" s="505">
        <f>AJ208/AG208*100</f>
        <v>2.1428571428571428</v>
      </c>
      <c r="AL208" s="502">
        <v>26</v>
      </c>
      <c r="AM208" s="503">
        <f>AL208/AG208*100</f>
        <v>18.571428571428573</v>
      </c>
      <c r="AN208" s="504">
        <v>67</v>
      </c>
      <c r="AO208" s="505">
        <f>AN208/AG208*100</f>
        <v>47.857142857142861</v>
      </c>
      <c r="AP208" s="502">
        <v>26</v>
      </c>
      <c r="AQ208" s="503">
        <f>AP208/AG208*100</f>
        <v>18.571428571428573</v>
      </c>
      <c r="AR208" s="504">
        <v>12</v>
      </c>
      <c r="AS208" s="505">
        <f>AR208/AG208*100</f>
        <v>8.5714285714285712</v>
      </c>
      <c r="AT208" s="502">
        <v>3</v>
      </c>
      <c r="AU208" s="508">
        <f>AT208/AG208*100</f>
        <v>2.1428571428571428</v>
      </c>
    </row>
    <row r="209" spans="1:47" s="470" customFormat="1" ht="14.5" customHeight="1">
      <c r="A209" s="46" t="s">
        <v>59</v>
      </c>
      <c r="B209" s="487">
        <v>1070</v>
      </c>
      <c r="C209" s="488">
        <v>149</v>
      </c>
      <c r="D209" s="489">
        <v>50</v>
      </c>
      <c r="E209" s="490">
        <f>D209/C209*100</f>
        <v>33.557046979865774</v>
      </c>
      <c r="F209" s="491">
        <v>7</v>
      </c>
      <c r="G209" s="492">
        <f>F209/C209*100</f>
        <v>4.6979865771812079</v>
      </c>
      <c r="H209" s="489">
        <v>15</v>
      </c>
      <c r="I209" s="490">
        <f>H209/C209*100</f>
        <v>10.067114093959731</v>
      </c>
      <c r="J209" s="491">
        <v>17</v>
      </c>
      <c r="K209" s="492">
        <f>J209/C209*100</f>
        <v>11.409395973154362</v>
      </c>
      <c r="L209" s="489">
        <v>20</v>
      </c>
      <c r="M209" s="490">
        <f>L209/C209*100</f>
        <v>13.422818791946309</v>
      </c>
      <c r="N209" s="491">
        <v>13</v>
      </c>
      <c r="O209" s="492">
        <f>N209/C209*100</f>
        <v>8.724832214765101</v>
      </c>
      <c r="P209" s="489">
        <v>27</v>
      </c>
      <c r="Q209" s="490">
        <f>P209/C209*100</f>
        <v>18.120805369127517</v>
      </c>
      <c r="R209" s="488">
        <v>506</v>
      </c>
      <c r="S209" s="489">
        <v>51</v>
      </c>
      <c r="T209" s="490">
        <f>S209/R209*100</f>
        <v>10.079051383399209</v>
      </c>
      <c r="U209" s="491">
        <v>11</v>
      </c>
      <c r="V209" s="492">
        <f>U209/R209*100</f>
        <v>2.1739130434782608</v>
      </c>
      <c r="W209" s="489">
        <v>48</v>
      </c>
      <c r="X209" s="490">
        <f>W209/R209*100</f>
        <v>9.4861660079051369</v>
      </c>
      <c r="Y209" s="491">
        <v>116</v>
      </c>
      <c r="Z209" s="492">
        <f>Y209/R209*100</f>
        <v>22.92490118577075</v>
      </c>
      <c r="AA209" s="489">
        <v>127</v>
      </c>
      <c r="AB209" s="493">
        <f>AA209/R209*100</f>
        <v>25.098814229249012</v>
      </c>
      <c r="AC209" s="491">
        <v>72</v>
      </c>
      <c r="AD209" s="494">
        <f>AC209/R209*100</f>
        <v>14.229249011857709</v>
      </c>
      <c r="AE209" s="489">
        <v>81</v>
      </c>
      <c r="AF209" s="490">
        <f>AE209/R209*100</f>
        <v>16.007905138339922</v>
      </c>
      <c r="AG209" s="488">
        <v>415</v>
      </c>
      <c r="AH209" s="489">
        <v>10</v>
      </c>
      <c r="AI209" s="490">
        <f>AH209/AG209*100</f>
        <v>2.4096385542168677</v>
      </c>
      <c r="AJ209" s="491">
        <v>13</v>
      </c>
      <c r="AK209" s="492">
        <f>AJ209/AG209*100</f>
        <v>3.132530120481928</v>
      </c>
      <c r="AL209" s="489">
        <v>85</v>
      </c>
      <c r="AM209" s="490">
        <f>AL209/AG209*100</f>
        <v>20.481927710843372</v>
      </c>
      <c r="AN209" s="491">
        <v>192</v>
      </c>
      <c r="AO209" s="492">
        <f>AN209/AG209*100</f>
        <v>46.265060240963855</v>
      </c>
      <c r="AP209" s="489">
        <v>87</v>
      </c>
      <c r="AQ209" s="490">
        <f>AP209/AG209*100</f>
        <v>20.963855421686748</v>
      </c>
      <c r="AR209" s="491">
        <v>22</v>
      </c>
      <c r="AS209" s="492">
        <f>AR209/AG209*100</f>
        <v>5.3012048192771086</v>
      </c>
      <c r="AT209" s="489">
        <v>6</v>
      </c>
      <c r="AU209" s="495">
        <f>AT209/AG209*100</f>
        <v>1.4457831325301205</v>
      </c>
    </row>
    <row r="210" spans="1:47" s="470" customFormat="1" ht="14.5" customHeight="1">
      <c r="A210" s="45" t="s">
        <v>60</v>
      </c>
      <c r="B210" s="496">
        <v>4049</v>
      </c>
      <c r="C210" s="497">
        <v>712</v>
      </c>
      <c r="D210" s="498">
        <v>319</v>
      </c>
      <c r="E210" s="499">
        <f>D210/C210*100</f>
        <v>44.803370786516858</v>
      </c>
      <c r="F210" s="500">
        <v>66</v>
      </c>
      <c r="G210" s="501">
        <f>F210/C210*100</f>
        <v>9.2696629213483153</v>
      </c>
      <c r="H210" s="498">
        <v>114</v>
      </c>
      <c r="I210" s="499">
        <f>H210/C210*100</f>
        <v>16.011235955056179</v>
      </c>
      <c r="J210" s="500">
        <v>58</v>
      </c>
      <c r="K210" s="501">
        <f>J210/C210*100</f>
        <v>8.1460674157303377</v>
      </c>
      <c r="L210" s="498">
        <v>37</v>
      </c>
      <c r="M210" s="499">
        <f>L210/C210*100</f>
        <v>5.1966292134831464</v>
      </c>
      <c r="N210" s="500">
        <v>30</v>
      </c>
      <c r="O210" s="501">
        <f>N210/C210*100</f>
        <v>4.213483146067416</v>
      </c>
      <c r="P210" s="498">
        <v>88</v>
      </c>
      <c r="Q210" s="499">
        <f>P210/C210*100</f>
        <v>12.359550561797752</v>
      </c>
      <c r="R210" s="497">
        <v>1884</v>
      </c>
      <c r="S210" s="502">
        <v>276</v>
      </c>
      <c r="T210" s="503">
        <f>S210/R210*100</f>
        <v>14.64968152866242</v>
      </c>
      <c r="U210" s="504">
        <v>187</v>
      </c>
      <c r="V210" s="505">
        <f>U210/R210*100</f>
        <v>9.9256900212314232</v>
      </c>
      <c r="W210" s="502">
        <v>440</v>
      </c>
      <c r="X210" s="503">
        <f>W210/R210*100</f>
        <v>23.354564755838641</v>
      </c>
      <c r="Y210" s="504">
        <v>498</v>
      </c>
      <c r="Z210" s="505">
        <f>Y210/R210*100</f>
        <v>26.433121019108281</v>
      </c>
      <c r="AA210" s="502">
        <v>267</v>
      </c>
      <c r="AB210" s="506">
        <f>AA210/R210*100</f>
        <v>14.171974522292993</v>
      </c>
      <c r="AC210" s="504">
        <v>128</v>
      </c>
      <c r="AD210" s="507">
        <f>AC210/R210*100</f>
        <v>6.7940552016985141</v>
      </c>
      <c r="AE210" s="502">
        <v>88</v>
      </c>
      <c r="AF210" s="503">
        <f>AE210/R210*100</f>
        <v>4.6709129511677281</v>
      </c>
      <c r="AG210" s="513">
        <v>1453</v>
      </c>
      <c r="AH210" s="502">
        <v>91</v>
      </c>
      <c r="AI210" s="503">
        <f>AH210/AG210*100</f>
        <v>6.2629043358568479</v>
      </c>
      <c r="AJ210" s="504">
        <v>89</v>
      </c>
      <c r="AK210" s="505">
        <f>AJ210/AG210*100</f>
        <v>6.1252580867171371</v>
      </c>
      <c r="AL210" s="502">
        <v>474</v>
      </c>
      <c r="AM210" s="503">
        <f>AL210/AG210*100</f>
        <v>32.622161046111493</v>
      </c>
      <c r="AN210" s="504">
        <v>599</v>
      </c>
      <c r="AO210" s="505">
        <f>AN210/AG210*100</f>
        <v>41.225051617343425</v>
      </c>
      <c r="AP210" s="502">
        <v>160</v>
      </c>
      <c r="AQ210" s="503">
        <f>AP210/AG210*100</f>
        <v>11.011699931176876</v>
      </c>
      <c r="AR210" s="504">
        <v>28</v>
      </c>
      <c r="AS210" s="505">
        <f>AR210/AG210*100</f>
        <v>1.9270474879559532</v>
      </c>
      <c r="AT210" s="502">
        <v>12</v>
      </c>
      <c r="AU210" s="508">
        <f>AT210/AG210*100</f>
        <v>0.82587749483826567</v>
      </c>
    </row>
    <row r="211" spans="1:47" s="470" customFormat="1" ht="14.5" customHeight="1">
      <c r="A211" s="46" t="s">
        <v>61</v>
      </c>
      <c r="B211" s="487">
        <v>944</v>
      </c>
      <c r="C211" s="488">
        <v>90</v>
      </c>
      <c r="D211" s="489" t="s">
        <v>81</v>
      </c>
      <c r="E211" s="490" t="s">
        <v>81</v>
      </c>
      <c r="F211" s="491" t="s">
        <v>81</v>
      </c>
      <c r="G211" s="492" t="s">
        <v>81</v>
      </c>
      <c r="H211" s="489" t="s">
        <v>81</v>
      </c>
      <c r="I211" s="490" t="s">
        <v>81</v>
      </c>
      <c r="J211" s="491" t="s">
        <v>81</v>
      </c>
      <c r="K211" s="492" t="s">
        <v>81</v>
      </c>
      <c r="L211" s="489" t="s">
        <v>81</v>
      </c>
      <c r="M211" s="490" t="s">
        <v>81</v>
      </c>
      <c r="N211" s="491" t="s">
        <v>81</v>
      </c>
      <c r="O211" s="492" t="s">
        <v>81</v>
      </c>
      <c r="P211" s="489" t="s">
        <v>81</v>
      </c>
      <c r="Q211" s="490" t="s">
        <v>81</v>
      </c>
      <c r="R211" s="488">
        <v>450</v>
      </c>
      <c r="S211" s="489" t="s">
        <v>81</v>
      </c>
      <c r="T211" s="490" t="s">
        <v>81</v>
      </c>
      <c r="U211" s="491" t="s">
        <v>81</v>
      </c>
      <c r="V211" s="492" t="s">
        <v>81</v>
      </c>
      <c r="W211" s="489" t="s">
        <v>81</v>
      </c>
      <c r="X211" s="490" t="s">
        <v>81</v>
      </c>
      <c r="Y211" s="491" t="s">
        <v>81</v>
      </c>
      <c r="Z211" s="492" t="s">
        <v>81</v>
      </c>
      <c r="AA211" s="489" t="s">
        <v>81</v>
      </c>
      <c r="AB211" s="493" t="s">
        <v>81</v>
      </c>
      <c r="AC211" s="491" t="s">
        <v>81</v>
      </c>
      <c r="AD211" s="494" t="s">
        <v>81</v>
      </c>
      <c r="AE211" s="489" t="s">
        <v>81</v>
      </c>
      <c r="AF211" s="490" t="s">
        <v>81</v>
      </c>
      <c r="AG211" s="488">
        <v>404</v>
      </c>
      <c r="AH211" s="489" t="s">
        <v>81</v>
      </c>
      <c r="AI211" s="490" t="s">
        <v>81</v>
      </c>
      <c r="AJ211" s="491" t="s">
        <v>81</v>
      </c>
      <c r="AK211" s="492" t="s">
        <v>81</v>
      </c>
      <c r="AL211" s="489" t="s">
        <v>81</v>
      </c>
      <c r="AM211" s="490" t="s">
        <v>81</v>
      </c>
      <c r="AN211" s="491" t="s">
        <v>81</v>
      </c>
      <c r="AO211" s="492" t="s">
        <v>81</v>
      </c>
      <c r="AP211" s="489" t="s">
        <v>81</v>
      </c>
      <c r="AQ211" s="490" t="s">
        <v>81</v>
      </c>
      <c r="AR211" s="491" t="s">
        <v>81</v>
      </c>
      <c r="AS211" s="492" t="s">
        <v>81</v>
      </c>
      <c r="AT211" s="489" t="s">
        <v>81</v>
      </c>
      <c r="AU211" s="495" t="s">
        <v>81</v>
      </c>
    </row>
    <row r="212" spans="1:47" s="470" customFormat="1" ht="14.5" customHeight="1">
      <c r="A212" s="45" t="s">
        <v>62</v>
      </c>
      <c r="B212" s="496">
        <v>4817</v>
      </c>
      <c r="C212" s="497">
        <v>1168</v>
      </c>
      <c r="D212" s="498">
        <v>408</v>
      </c>
      <c r="E212" s="499">
        <f>D212/C212*100</f>
        <v>34.93150684931507</v>
      </c>
      <c r="F212" s="500">
        <v>102</v>
      </c>
      <c r="G212" s="501">
        <f>F212/C212*100</f>
        <v>8.7328767123287676</v>
      </c>
      <c r="H212" s="498">
        <v>311</v>
      </c>
      <c r="I212" s="499">
        <f>H212/C212*100</f>
        <v>26.62671232876712</v>
      </c>
      <c r="J212" s="500">
        <v>146</v>
      </c>
      <c r="K212" s="501">
        <f>J212/C212*100</f>
        <v>12.5</v>
      </c>
      <c r="L212" s="498">
        <v>21</v>
      </c>
      <c r="M212" s="499">
        <f>L212/C212*100</f>
        <v>1.797945205479452</v>
      </c>
      <c r="N212" s="500">
        <v>11</v>
      </c>
      <c r="O212" s="501">
        <f>N212/C212*100</f>
        <v>0.94178082191780821</v>
      </c>
      <c r="P212" s="498">
        <v>169</v>
      </c>
      <c r="Q212" s="499">
        <f>P212/C212*100</f>
        <v>14.46917808219178</v>
      </c>
      <c r="R212" s="497">
        <v>2014</v>
      </c>
      <c r="S212" s="502" t="s">
        <v>81</v>
      </c>
      <c r="T212" s="503" t="s">
        <v>81</v>
      </c>
      <c r="U212" s="504" t="s">
        <v>81</v>
      </c>
      <c r="V212" s="505" t="s">
        <v>81</v>
      </c>
      <c r="W212" s="502" t="s">
        <v>81</v>
      </c>
      <c r="X212" s="503" t="s">
        <v>81</v>
      </c>
      <c r="Y212" s="504" t="s">
        <v>81</v>
      </c>
      <c r="Z212" s="505" t="s">
        <v>81</v>
      </c>
      <c r="AA212" s="502" t="s">
        <v>81</v>
      </c>
      <c r="AB212" s="506" t="s">
        <v>81</v>
      </c>
      <c r="AC212" s="504" t="s">
        <v>81</v>
      </c>
      <c r="AD212" s="507" t="s">
        <v>81</v>
      </c>
      <c r="AE212" s="502" t="s">
        <v>81</v>
      </c>
      <c r="AF212" s="503" t="s">
        <v>81</v>
      </c>
      <c r="AG212" s="513">
        <v>1635</v>
      </c>
      <c r="AH212" s="502" t="s">
        <v>81</v>
      </c>
      <c r="AI212" s="503" t="s">
        <v>81</v>
      </c>
      <c r="AJ212" s="504" t="s">
        <v>81</v>
      </c>
      <c r="AK212" s="505" t="s">
        <v>81</v>
      </c>
      <c r="AL212" s="502" t="s">
        <v>81</v>
      </c>
      <c r="AM212" s="503" t="s">
        <v>81</v>
      </c>
      <c r="AN212" s="504" t="s">
        <v>81</v>
      </c>
      <c r="AO212" s="505" t="s">
        <v>81</v>
      </c>
      <c r="AP212" s="502" t="s">
        <v>81</v>
      </c>
      <c r="AQ212" s="503" t="s">
        <v>81</v>
      </c>
      <c r="AR212" s="504" t="s">
        <v>81</v>
      </c>
      <c r="AS212" s="505" t="s">
        <v>81</v>
      </c>
      <c r="AT212" s="502" t="s">
        <v>81</v>
      </c>
      <c r="AU212" s="508" t="s">
        <v>81</v>
      </c>
    </row>
    <row r="213" spans="1:47" s="470" customFormat="1" ht="14.5" customHeight="1">
      <c r="A213" s="46" t="s">
        <v>63</v>
      </c>
      <c r="B213" s="487">
        <v>10007</v>
      </c>
      <c r="C213" s="488">
        <v>1151</v>
      </c>
      <c r="D213" s="489">
        <v>346</v>
      </c>
      <c r="E213" s="490">
        <f>D213/C213*100</f>
        <v>30.060816681146829</v>
      </c>
      <c r="F213" s="491">
        <v>48</v>
      </c>
      <c r="G213" s="492">
        <f>F213/C213*100</f>
        <v>4.1702867072111207</v>
      </c>
      <c r="H213" s="489">
        <v>177</v>
      </c>
      <c r="I213" s="490">
        <f>H213/C213*100</f>
        <v>15.377932232841008</v>
      </c>
      <c r="J213" s="491">
        <v>108</v>
      </c>
      <c r="K213" s="492">
        <f>J213/C213*100</f>
        <v>9.3831450912250212</v>
      </c>
      <c r="L213" s="489">
        <v>47</v>
      </c>
      <c r="M213" s="490">
        <f>L213/C213*100</f>
        <v>4.0834057341442218</v>
      </c>
      <c r="N213" s="491">
        <v>50</v>
      </c>
      <c r="O213" s="492">
        <f>N213/C213*100</f>
        <v>4.3440486533449176</v>
      </c>
      <c r="P213" s="489">
        <v>375</v>
      </c>
      <c r="Q213" s="490">
        <f>P213/C213*100</f>
        <v>32.580364900086884</v>
      </c>
      <c r="R213" s="488">
        <v>6250</v>
      </c>
      <c r="S213" s="489">
        <v>449</v>
      </c>
      <c r="T213" s="490">
        <f t="shared" ref="T213:T218" si="79">S213/R213*100</f>
        <v>7.1840000000000002</v>
      </c>
      <c r="U213" s="491">
        <v>364</v>
      </c>
      <c r="V213" s="492">
        <f t="shared" ref="V213:V218" si="80">U213/R213*100</f>
        <v>5.8239999999999998</v>
      </c>
      <c r="W213" s="489">
        <v>1270</v>
      </c>
      <c r="X213" s="490">
        <f t="shared" ref="X213:X218" si="81">W213/R213*100</f>
        <v>20.32</v>
      </c>
      <c r="Y213" s="491">
        <v>2175</v>
      </c>
      <c r="Z213" s="492">
        <f t="shared" ref="Z213:Z218" si="82">Y213/R213*100</f>
        <v>34.799999999999997</v>
      </c>
      <c r="AA213" s="489">
        <v>1079</v>
      </c>
      <c r="AB213" s="493">
        <f t="shared" ref="AB213:AB218" si="83">AA213/R213*100</f>
        <v>17.263999999999999</v>
      </c>
      <c r="AC213" s="491">
        <v>532</v>
      </c>
      <c r="AD213" s="494">
        <f t="shared" ref="AD213:AD218" si="84">AC213/R213*100</f>
        <v>8.5120000000000005</v>
      </c>
      <c r="AE213" s="489">
        <v>381</v>
      </c>
      <c r="AF213" s="490">
        <f t="shared" ref="AF213:AF218" si="85">AE213/R213*100</f>
        <v>6.0960000000000001</v>
      </c>
      <c r="AG213" s="488">
        <v>2606</v>
      </c>
      <c r="AH213" s="489">
        <v>100</v>
      </c>
      <c r="AI213" s="490">
        <f>AH213/AG213*100</f>
        <v>3.8372985418265539</v>
      </c>
      <c r="AJ213" s="491">
        <v>69</v>
      </c>
      <c r="AK213" s="492">
        <f>AJ213/AG213*100</f>
        <v>2.647735993860322</v>
      </c>
      <c r="AL213" s="489">
        <v>670</v>
      </c>
      <c r="AM213" s="490">
        <f>AL213/AG213*100</f>
        <v>25.709900230237913</v>
      </c>
      <c r="AN213" s="491">
        <v>1537</v>
      </c>
      <c r="AO213" s="492">
        <f>AN213/AG213*100</f>
        <v>58.979278587874141</v>
      </c>
      <c r="AP213" s="489">
        <v>195</v>
      </c>
      <c r="AQ213" s="490">
        <f>AP213/AG213*100</f>
        <v>7.4827321565617808</v>
      </c>
      <c r="AR213" s="491">
        <v>23</v>
      </c>
      <c r="AS213" s="492">
        <f>AR213/AG213*100</f>
        <v>0.88257866462010737</v>
      </c>
      <c r="AT213" s="489">
        <v>12</v>
      </c>
      <c r="AU213" s="495">
        <f>AT213/AG213*100</f>
        <v>0.46047582501918649</v>
      </c>
    </row>
    <row r="214" spans="1:47" s="470" customFormat="1" ht="14.5" customHeight="1">
      <c r="A214" s="45" t="s">
        <v>64</v>
      </c>
      <c r="B214" s="496">
        <v>2428</v>
      </c>
      <c r="C214" s="497">
        <v>236</v>
      </c>
      <c r="D214" s="498" t="s">
        <v>81</v>
      </c>
      <c r="E214" s="499" t="s">
        <v>81</v>
      </c>
      <c r="F214" s="500" t="s">
        <v>81</v>
      </c>
      <c r="G214" s="501" t="s">
        <v>81</v>
      </c>
      <c r="H214" s="498" t="s">
        <v>81</v>
      </c>
      <c r="I214" s="499" t="s">
        <v>81</v>
      </c>
      <c r="J214" s="500" t="s">
        <v>81</v>
      </c>
      <c r="K214" s="501" t="s">
        <v>81</v>
      </c>
      <c r="L214" s="498" t="s">
        <v>81</v>
      </c>
      <c r="M214" s="499" t="s">
        <v>81</v>
      </c>
      <c r="N214" s="500" t="s">
        <v>81</v>
      </c>
      <c r="O214" s="501" t="s">
        <v>81</v>
      </c>
      <c r="P214" s="498" t="s">
        <v>81</v>
      </c>
      <c r="Q214" s="499" t="s">
        <v>81</v>
      </c>
      <c r="R214" s="497">
        <v>1403</v>
      </c>
      <c r="S214" s="502">
        <v>94</v>
      </c>
      <c r="T214" s="503">
        <f t="shared" si="79"/>
        <v>6.6999287241625085</v>
      </c>
      <c r="U214" s="504">
        <v>219</v>
      </c>
      <c r="V214" s="505">
        <f t="shared" si="80"/>
        <v>15.609408410548825</v>
      </c>
      <c r="W214" s="502">
        <v>408</v>
      </c>
      <c r="X214" s="503">
        <f t="shared" si="81"/>
        <v>29.080541696364932</v>
      </c>
      <c r="Y214" s="504">
        <v>256</v>
      </c>
      <c r="Z214" s="505">
        <f t="shared" si="82"/>
        <v>18.246614397719174</v>
      </c>
      <c r="AA214" s="502">
        <v>212</v>
      </c>
      <c r="AB214" s="506">
        <f t="shared" si="83"/>
        <v>15.11047754811119</v>
      </c>
      <c r="AC214" s="504">
        <v>119</v>
      </c>
      <c r="AD214" s="507">
        <f t="shared" si="84"/>
        <v>8.4818246614397719</v>
      </c>
      <c r="AE214" s="502">
        <v>95</v>
      </c>
      <c r="AF214" s="503">
        <f t="shared" si="85"/>
        <v>6.7712045616535992</v>
      </c>
      <c r="AG214" s="513">
        <v>789</v>
      </c>
      <c r="AH214" s="502" t="s">
        <v>81</v>
      </c>
      <c r="AI214" s="503" t="s">
        <v>81</v>
      </c>
      <c r="AJ214" s="504" t="s">
        <v>81</v>
      </c>
      <c r="AK214" s="505" t="s">
        <v>81</v>
      </c>
      <c r="AL214" s="502" t="s">
        <v>81</v>
      </c>
      <c r="AM214" s="503" t="s">
        <v>81</v>
      </c>
      <c r="AN214" s="504" t="s">
        <v>81</v>
      </c>
      <c r="AO214" s="505" t="s">
        <v>81</v>
      </c>
      <c r="AP214" s="502" t="s">
        <v>81</v>
      </c>
      <c r="AQ214" s="503" t="s">
        <v>81</v>
      </c>
      <c r="AR214" s="504" t="s">
        <v>81</v>
      </c>
      <c r="AS214" s="505" t="s">
        <v>81</v>
      </c>
      <c r="AT214" s="502" t="s">
        <v>81</v>
      </c>
      <c r="AU214" s="508" t="s">
        <v>81</v>
      </c>
    </row>
    <row r="215" spans="1:47" s="470" customFormat="1" ht="14.5" customHeight="1">
      <c r="A215" s="46" t="s">
        <v>65</v>
      </c>
      <c r="B215" s="487">
        <v>464</v>
      </c>
      <c r="C215" s="488">
        <v>26</v>
      </c>
      <c r="D215" s="489" t="s">
        <v>81</v>
      </c>
      <c r="E215" s="490" t="s">
        <v>81</v>
      </c>
      <c r="F215" s="491" t="s">
        <v>81</v>
      </c>
      <c r="G215" s="492" t="s">
        <v>81</v>
      </c>
      <c r="H215" s="489" t="s">
        <v>81</v>
      </c>
      <c r="I215" s="490" t="s">
        <v>81</v>
      </c>
      <c r="J215" s="491" t="s">
        <v>81</v>
      </c>
      <c r="K215" s="492" t="s">
        <v>81</v>
      </c>
      <c r="L215" s="489" t="s">
        <v>81</v>
      </c>
      <c r="M215" s="490" t="s">
        <v>81</v>
      </c>
      <c r="N215" s="491" t="s">
        <v>81</v>
      </c>
      <c r="O215" s="492" t="s">
        <v>81</v>
      </c>
      <c r="P215" s="489" t="s">
        <v>81</v>
      </c>
      <c r="Q215" s="490" t="s">
        <v>81</v>
      </c>
      <c r="R215" s="488">
        <v>242</v>
      </c>
      <c r="S215" s="489">
        <v>16</v>
      </c>
      <c r="T215" s="490">
        <f t="shared" si="79"/>
        <v>6.6115702479338845</v>
      </c>
      <c r="U215" s="491">
        <v>6</v>
      </c>
      <c r="V215" s="492">
        <f t="shared" si="80"/>
        <v>2.4793388429752068</v>
      </c>
      <c r="W215" s="489">
        <v>80</v>
      </c>
      <c r="X215" s="490">
        <f t="shared" si="81"/>
        <v>33.057851239669425</v>
      </c>
      <c r="Y215" s="491">
        <v>66</v>
      </c>
      <c r="Z215" s="492">
        <f t="shared" si="82"/>
        <v>27.27272727272727</v>
      </c>
      <c r="AA215" s="489">
        <v>41</v>
      </c>
      <c r="AB215" s="493">
        <f t="shared" si="83"/>
        <v>16.942148760330578</v>
      </c>
      <c r="AC215" s="491">
        <v>20</v>
      </c>
      <c r="AD215" s="494">
        <f t="shared" si="84"/>
        <v>8.2644628099173563</v>
      </c>
      <c r="AE215" s="489">
        <v>13</v>
      </c>
      <c r="AF215" s="490">
        <f t="shared" si="85"/>
        <v>5.3719008264462813</v>
      </c>
      <c r="AG215" s="488">
        <v>196</v>
      </c>
      <c r="AH215" s="489" t="s">
        <v>81</v>
      </c>
      <c r="AI215" s="490" t="s">
        <v>81</v>
      </c>
      <c r="AJ215" s="491" t="s">
        <v>81</v>
      </c>
      <c r="AK215" s="492" t="s">
        <v>81</v>
      </c>
      <c r="AL215" s="489" t="s">
        <v>81</v>
      </c>
      <c r="AM215" s="490" t="s">
        <v>81</v>
      </c>
      <c r="AN215" s="491" t="s">
        <v>81</v>
      </c>
      <c r="AO215" s="492" t="s">
        <v>81</v>
      </c>
      <c r="AP215" s="489" t="s">
        <v>81</v>
      </c>
      <c r="AQ215" s="490" t="s">
        <v>81</v>
      </c>
      <c r="AR215" s="491" t="s">
        <v>81</v>
      </c>
      <c r="AS215" s="492" t="s">
        <v>81</v>
      </c>
      <c r="AT215" s="489" t="s">
        <v>81</v>
      </c>
      <c r="AU215" s="495" t="s">
        <v>81</v>
      </c>
    </row>
    <row r="216" spans="1:47" s="470" customFormat="1" ht="14.5" customHeight="1">
      <c r="A216" s="45" t="s">
        <v>66</v>
      </c>
      <c r="B216" s="496">
        <v>2321</v>
      </c>
      <c r="C216" s="497">
        <v>134</v>
      </c>
      <c r="D216" s="498">
        <v>15</v>
      </c>
      <c r="E216" s="499">
        <f>D216/C216*100</f>
        <v>11.194029850746269</v>
      </c>
      <c r="F216" s="500">
        <v>19</v>
      </c>
      <c r="G216" s="501">
        <f>F216/C216*100</f>
        <v>14.17910447761194</v>
      </c>
      <c r="H216" s="498">
        <v>33</v>
      </c>
      <c r="I216" s="499">
        <f>H216/C216*100</f>
        <v>24.626865671641792</v>
      </c>
      <c r="J216" s="500">
        <v>25</v>
      </c>
      <c r="K216" s="501">
        <f>J216/C216*100</f>
        <v>18.656716417910449</v>
      </c>
      <c r="L216" s="498">
        <v>16</v>
      </c>
      <c r="M216" s="499">
        <f>L216/C216*100</f>
        <v>11.940298507462686</v>
      </c>
      <c r="N216" s="500">
        <v>5</v>
      </c>
      <c r="O216" s="501">
        <f>N216/C216*100</f>
        <v>3.7313432835820892</v>
      </c>
      <c r="P216" s="498">
        <v>21</v>
      </c>
      <c r="Q216" s="499">
        <f>P216/C216*100</f>
        <v>15.671641791044777</v>
      </c>
      <c r="R216" s="497">
        <v>945</v>
      </c>
      <c r="S216" s="502">
        <v>33</v>
      </c>
      <c r="T216" s="503">
        <f t="shared" si="79"/>
        <v>3.4920634920634921</v>
      </c>
      <c r="U216" s="504">
        <v>54</v>
      </c>
      <c r="V216" s="505">
        <f t="shared" si="80"/>
        <v>5.7142857142857144</v>
      </c>
      <c r="W216" s="502">
        <v>104</v>
      </c>
      <c r="X216" s="503">
        <f t="shared" si="81"/>
        <v>11.005291005291005</v>
      </c>
      <c r="Y216" s="504">
        <v>308</v>
      </c>
      <c r="Z216" s="505">
        <f t="shared" si="82"/>
        <v>32.592592592592595</v>
      </c>
      <c r="AA216" s="502">
        <v>283</v>
      </c>
      <c r="AB216" s="506">
        <f t="shared" si="83"/>
        <v>29.947089947089943</v>
      </c>
      <c r="AC216" s="504">
        <v>86</v>
      </c>
      <c r="AD216" s="507">
        <f t="shared" si="84"/>
        <v>9.1005291005291014</v>
      </c>
      <c r="AE216" s="502">
        <v>77</v>
      </c>
      <c r="AF216" s="503">
        <f t="shared" si="85"/>
        <v>8.1481481481481488</v>
      </c>
      <c r="AG216" s="513">
        <v>1242</v>
      </c>
      <c r="AH216" s="502">
        <v>14</v>
      </c>
      <c r="AI216" s="503">
        <f>AH216/AG216*100</f>
        <v>1.1272141706924315</v>
      </c>
      <c r="AJ216" s="504">
        <v>8</v>
      </c>
      <c r="AK216" s="505">
        <f>AJ216/AG216*100</f>
        <v>0.64412238325281801</v>
      </c>
      <c r="AL216" s="502">
        <v>164</v>
      </c>
      <c r="AM216" s="503">
        <f>AL216/AG216*100</f>
        <v>13.20450885668277</v>
      </c>
      <c r="AN216" s="504">
        <v>616</v>
      </c>
      <c r="AO216" s="505">
        <f>AN216/AG216*100</f>
        <v>49.597423510466989</v>
      </c>
      <c r="AP216" s="502">
        <v>376</v>
      </c>
      <c r="AQ216" s="503">
        <f>AP216/AG216*100</f>
        <v>30.273752012882447</v>
      </c>
      <c r="AR216" s="504">
        <v>48</v>
      </c>
      <c r="AS216" s="505">
        <f>AR216/AG216*100</f>
        <v>3.8647342995169081</v>
      </c>
      <c r="AT216" s="502">
        <v>16</v>
      </c>
      <c r="AU216" s="508">
        <f>AT216/AG216*100</f>
        <v>1.288244766505636</v>
      </c>
    </row>
    <row r="217" spans="1:47" s="470" customFormat="1" ht="14.5" customHeight="1">
      <c r="A217" s="46" t="s">
        <v>67</v>
      </c>
      <c r="B217" s="487">
        <v>1413</v>
      </c>
      <c r="C217" s="488">
        <v>125</v>
      </c>
      <c r="D217" s="489" t="s">
        <v>81</v>
      </c>
      <c r="E217" s="490" t="s">
        <v>81</v>
      </c>
      <c r="F217" s="491" t="s">
        <v>81</v>
      </c>
      <c r="G217" s="492" t="s">
        <v>81</v>
      </c>
      <c r="H217" s="489" t="s">
        <v>81</v>
      </c>
      <c r="I217" s="490" t="s">
        <v>81</v>
      </c>
      <c r="J217" s="491" t="s">
        <v>81</v>
      </c>
      <c r="K217" s="492" t="s">
        <v>81</v>
      </c>
      <c r="L217" s="489" t="s">
        <v>81</v>
      </c>
      <c r="M217" s="490" t="s">
        <v>81</v>
      </c>
      <c r="N217" s="491" t="s">
        <v>81</v>
      </c>
      <c r="O217" s="492" t="s">
        <v>81</v>
      </c>
      <c r="P217" s="489" t="s">
        <v>81</v>
      </c>
      <c r="Q217" s="490" t="s">
        <v>81</v>
      </c>
      <c r="R217" s="488">
        <v>715</v>
      </c>
      <c r="S217" s="489">
        <v>9</v>
      </c>
      <c r="T217" s="490">
        <f t="shared" si="79"/>
        <v>1.2587412587412588</v>
      </c>
      <c r="U217" s="491">
        <v>92</v>
      </c>
      <c r="V217" s="492">
        <f t="shared" si="80"/>
        <v>12.867132867132867</v>
      </c>
      <c r="W217" s="489">
        <v>428</v>
      </c>
      <c r="X217" s="490">
        <f t="shared" si="81"/>
        <v>59.86013986013986</v>
      </c>
      <c r="Y217" s="491">
        <v>114</v>
      </c>
      <c r="Z217" s="492">
        <f t="shared" si="82"/>
        <v>15.944055944055943</v>
      </c>
      <c r="AA217" s="489">
        <v>43</v>
      </c>
      <c r="AB217" s="493">
        <f t="shared" si="83"/>
        <v>6.0139860139860142</v>
      </c>
      <c r="AC217" s="491">
        <v>13</v>
      </c>
      <c r="AD217" s="494">
        <f t="shared" si="84"/>
        <v>1.8181818181818181</v>
      </c>
      <c r="AE217" s="489">
        <v>16</v>
      </c>
      <c r="AF217" s="490">
        <f t="shared" si="85"/>
        <v>2.2377622377622379</v>
      </c>
      <c r="AG217" s="488">
        <v>573</v>
      </c>
      <c r="AH217" s="489" t="s">
        <v>81</v>
      </c>
      <c r="AI217" s="490" t="s">
        <v>81</v>
      </c>
      <c r="AJ217" s="491" t="s">
        <v>81</v>
      </c>
      <c r="AK217" s="492" t="s">
        <v>81</v>
      </c>
      <c r="AL217" s="489" t="s">
        <v>81</v>
      </c>
      <c r="AM217" s="490" t="s">
        <v>81</v>
      </c>
      <c r="AN217" s="491" t="s">
        <v>81</v>
      </c>
      <c r="AO217" s="492" t="s">
        <v>81</v>
      </c>
      <c r="AP217" s="489" t="s">
        <v>81</v>
      </c>
      <c r="AQ217" s="490" t="s">
        <v>81</v>
      </c>
      <c r="AR217" s="491" t="s">
        <v>81</v>
      </c>
      <c r="AS217" s="492" t="s">
        <v>81</v>
      </c>
      <c r="AT217" s="489" t="s">
        <v>81</v>
      </c>
      <c r="AU217" s="495" t="s">
        <v>81</v>
      </c>
    </row>
    <row r="218" spans="1:47" s="470" customFormat="1" ht="14.5" customHeight="1">
      <c r="A218" s="47" t="s">
        <v>68</v>
      </c>
      <c r="B218" s="496">
        <v>1740</v>
      </c>
      <c r="C218" s="521">
        <v>329</v>
      </c>
      <c r="D218" s="522">
        <v>116</v>
      </c>
      <c r="E218" s="499">
        <f>D218/C218*100</f>
        <v>35.258358662613979</v>
      </c>
      <c r="F218" s="523">
        <v>22</v>
      </c>
      <c r="G218" s="501">
        <f>F218/C218*100</f>
        <v>6.6869300911854097</v>
      </c>
      <c r="H218" s="522">
        <v>65</v>
      </c>
      <c r="I218" s="499">
        <f>H218/C218*100</f>
        <v>19.756838905775076</v>
      </c>
      <c r="J218" s="523">
        <v>41</v>
      </c>
      <c r="K218" s="501">
        <f>J218/C218*100</f>
        <v>12.462006079027356</v>
      </c>
      <c r="L218" s="522">
        <v>11</v>
      </c>
      <c r="M218" s="499">
        <f>L218/C218*100</f>
        <v>3.3434650455927049</v>
      </c>
      <c r="N218" s="523">
        <v>7</v>
      </c>
      <c r="O218" s="501">
        <f>N218/C218*100</f>
        <v>2.1276595744680851</v>
      </c>
      <c r="P218" s="522">
        <v>67</v>
      </c>
      <c r="Q218" s="499">
        <f>P218/C218*100</f>
        <v>20.364741641337385</v>
      </c>
      <c r="R218" s="521">
        <v>850</v>
      </c>
      <c r="S218" s="573">
        <v>50</v>
      </c>
      <c r="T218" s="503">
        <f t="shared" si="79"/>
        <v>5.8823529411764701</v>
      </c>
      <c r="U218" s="574">
        <v>56</v>
      </c>
      <c r="V218" s="505">
        <f t="shared" si="80"/>
        <v>6.5882352941176476</v>
      </c>
      <c r="W218" s="573">
        <v>200</v>
      </c>
      <c r="X218" s="503">
        <f t="shared" si="81"/>
        <v>23.52941176470588</v>
      </c>
      <c r="Y218" s="574">
        <v>279</v>
      </c>
      <c r="Z218" s="505">
        <f t="shared" si="82"/>
        <v>32.82352941176471</v>
      </c>
      <c r="AA218" s="573">
        <v>162</v>
      </c>
      <c r="AB218" s="506">
        <f t="shared" si="83"/>
        <v>19.058823529411764</v>
      </c>
      <c r="AC218" s="574">
        <v>56</v>
      </c>
      <c r="AD218" s="507">
        <f t="shared" si="84"/>
        <v>6.5882352941176476</v>
      </c>
      <c r="AE218" s="573">
        <v>47</v>
      </c>
      <c r="AF218" s="503">
        <f t="shared" si="85"/>
        <v>5.5294117647058822</v>
      </c>
      <c r="AG218" s="575">
        <v>561</v>
      </c>
      <c r="AH218" s="573">
        <v>13</v>
      </c>
      <c r="AI218" s="503">
        <f>AH218/AG218*100</f>
        <v>2.3172905525846703</v>
      </c>
      <c r="AJ218" s="574">
        <v>14</v>
      </c>
      <c r="AK218" s="505">
        <f>AJ218/AG218*100</f>
        <v>2.4955436720142603</v>
      </c>
      <c r="AL218" s="573">
        <v>146</v>
      </c>
      <c r="AM218" s="503">
        <f>AL218/AG218*100</f>
        <v>26.024955436720141</v>
      </c>
      <c r="AN218" s="574">
        <v>288</v>
      </c>
      <c r="AO218" s="505">
        <f>AN218/AG218*100</f>
        <v>51.336898395721931</v>
      </c>
      <c r="AP218" s="573">
        <v>83</v>
      </c>
      <c r="AQ218" s="503">
        <f>AP218/AG218*100</f>
        <v>14.795008912655971</v>
      </c>
      <c r="AR218" s="574">
        <v>12</v>
      </c>
      <c r="AS218" s="505">
        <f>AR218/AG218*100</f>
        <v>2.1390374331550799</v>
      </c>
      <c r="AT218" s="573">
        <v>5</v>
      </c>
      <c r="AU218" s="508">
        <f>AT218/AG218*100</f>
        <v>0.89126559714795017</v>
      </c>
    </row>
    <row r="219" spans="1:47" s="470" customFormat="1" ht="14.5" customHeight="1" thickBot="1">
      <c r="A219" s="46" t="s">
        <v>69</v>
      </c>
      <c r="B219" s="487">
        <v>1320</v>
      </c>
      <c r="C219" s="488">
        <v>112</v>
      </c>
      <c r="D219" s="489" t="s">
        <v>81</v>
      </c>
      <c r="E219" s="490" t="s">
        <v>81</v>
      </c>
      <c r="F219" s="491" t="s">
        <v>81</v>
      </c>
      <c r="G219" s="492" t="s">
        <v>81</v>
      </c>
      <c r="H219" s="489" t="s">
        <v>81</v>
      </c>
      <c r="I219" s="490" t="s">
        <v>81</v>
      </c>
      <c r="J219" s="491" t="s">
        <v>81</v>
      </c>
      <c r="K219" s="492" t="s">
        <v>81</v>
      </c>
      <c r="L219" s="489" t="s">
        <v>81</v>
      </c>
      <c r="M219" s="490" t="s">
        <v>81</v>
      </c>
      <c r="N219" s="491" t="s">
        <v>81</v>
      </c>
      <c r="O219" s="492" t="s">
        <v>81</v>
      </c>
      <c r="P219" s="489" t="s">
        <v>81</v>
      </c>
      <c r="Q219" s="490" t="s">
        <v>81</v>
      </c>
      <c r="R219" s="524">
        <v>748</v>
      </c>
      <c r="S219" s="525" t="s">
        <v>81</v>
      </c>
      <c r="T219" s="526" t="s">
        <v>81</v>
      </c>
      <c r="U219" s="527" t="s">
        <v>81</v>
      </c>
      <c r="V219" s="528" t="s">
        <v>81</v>
      </c>
      <c r="W219" s="525" t="s">
        <v>81</v>
      </c>
      <c r="X219" s="526" t="s">
        <v>81</v>
      </c>
      <c r="Y219" s="527" t="s">
        <v>81</v>
      </c>
      <c r="Z219" s="528" t="s">
        <v>81</v>
      </c>
      <c r="AA219" s="525" t="s">
        <v>81</v>
      </c>
      <c r="AB219" s="529" t="s">
        <v>81</v>
      </c>
      <c r="AC219" s="527" t="s">
        <v>81</v>
      </c>
      <c r="AD219" s="530" t="s">
        <v>81</v>
      </c>
      <c r="AE219" s="525" t="s">
        <v>81</v>
      </c>
      <c r="AF219" s="526" t="s">
        <v>81</v>
      </c>
      <c r="AG219" s="488">
        <v>460</v>
      </c>
      <c r="AH219" s="489" t="s">
        <v>81</v>
      </c>
      <c r="AI219" s="490" t="s">
        <v>81</v>
      </c>
      <c r="AJ219" s="491" t="s">
        <v>81</v>
      </c>
      <c r="AK219" s="492" t="s">
        <v>81</v>
      </c>
      <c r="AL219" s="489" t="s">
        <v>81</v>
      </c>
      <c r="AM219" s="490" t="s">
        <v>81</v>
      </c>
      <c r="AN219" s="491" t="s">
        <v>81</v>
      </c>
      <c r="AO219" s="492" t="s">
        <v>81</v>
      </c>
      <c r="AP219" s="489" t="s">
        <v>81</v>
      </c>
      <c r="AQ219" s="490" t="s">
        <v>81</v>
      </c>
      <c r="AR219" s="491" t="s">
        <v>81</v>
      </c>
      <c r="AS219" s="492" t="s">
        <v>81</v>
      </c>
      <c r="AT219" s="489" t="s">
        <v>81</v>
      </c>
      <c r="AU219" s="495" t="s">
        <v>81</v>
      </c>
    </row>
    <row r="220" spans="1:47" s="470" customFormat="1" ht="14.5" customHeight="1">
      <c r="A220" s="48" t="s">
        <v>82</v>
      </c>
      <c r="B220" s="531">
        <v>42014</v>
      </c>
      <c r="C220" s="428">
        <v>7741</v>
      </c>
      <c r="D220" s="532">
        <v>1999</v>
      </c>
      <c r="E220" s="533">
        <f>D220/C220*100</f>
        <v>25.823537010722131</v>
      </c>
      <c r="F220" s="534">
        <v>1481</v>
      </c>
      <c r="G220" s="535">
        <f>F220/C220*100</f>
        <v>19.131895103991734</v>
      </c>
      <c r="H220" s="532">
        <v>1777</v>
      </c>
      <c r="I220" s="533">
        <f>H220/C220*100</f>
        <v>22.955690479266245</v>
      </c>
      <c r="J220" s="534">
        <v>778</v>
      </c>
      <c r="K220" s="535">
        <f>J220/C220*100</f>
        <v>10.050381087714765</v>
      </c>
      <c r="L220" s="532">
        <v>313</v>
      </c>
      <c r="M220" s="533">
        <f>L220/C220*100</f>
        <v>4.0434052448004127</v>
      </c>
      <c r="N220" s="534">
        <v>227</v>
      </c>
      <c r="O220" s="535">
        <f>N220/C220*100</f>
        <v>2.9324376695517373</v>
      </c>
      <c r="P220" s="532">
        <v>1166</v>
      </c>
      <c r="Q220" s="533">
        <f>P220/C220*100</f>
        <v>15.062653403952977</v>
      </c>
      <c r="R220" s="428">
        <v>22607</v>
      </c>
      <c r="S220" s="532">
        <v>1860</v>
      </c>
      <c r="T220" s="533">
        <f>S220/R220*100</f>
        <v>8.2275401424337584</v>
      </c>
      <c r="U220" s="534">
        <v>4059</v>
      </c>
      <c r="V220" s="535">
        <f>U220/R220*100</f>
        <v>17.954615826956253</v>
      </c>
      <c r="W220" s="532">
        <v>6967</v>
      </c>
      <c r="X220" s="533">
        <f>W220/R220*100</f>
        <v>30.817888264696773</v>
      </c>
      <c r="Y220" s="534">
        <v>5055</v>
      </c>
      <c r="Z220" s="535">
        <f>Y220/R220*100</f>
        <v>22.360330870969168</v>
      </c>
      <c r="AA220" s="532">
        <v>2514</v>
      </c>
      <c r="AB220" s="536">
        <f>AA220/R220*100</f>
        <v>11.120449418321758</v>
      </c>
      <c r="AC220" s="534">
        <v>1197</v>
      </c>
      <c r="AD220" s="537">
        <f>AC220/R220*100</f>
        <v>5.2948201884372095</v>
      </c>
      <c r="AE220" s="532">
        <v>955</v>
      </c>
      <c r="AF220" s="533">
        <f>AE220/R220*100</f>
        <v>4.2243552881850759</v>
      </c>
      <c r="AG220" s="428">
        <v>11666</v>
      </c>
      <c r="AH220" s="532">
        <v>386</v>
      </c>
      <c r="AI220" s="533">
        <f>AH220/AG220*100</f>
        <v>3.3087605006000347</v>
      </c>
      <c r="AJ220" s="534">
        <v>1459</v>
      </c>
      <c r="AK220" s="535">
        <f>AJ220/AG220*100</f>
        <v>12.506428938796502</v>
      </c>
      <c r="AL220" s="532">
        <v>4369</v>
      </c>
      <c r="AM220" s="533">
        <f>AL220/AG220*100</f>
        <v>37.45071146922681</v>
      </c>
      <c r="AN220" s="534">
        <v>4550</v>
      </c>
      <c r="AO220" s="535">
        <f>AN220/AG220*100</f>
        <v>39.002228698782787</v>
      </c>
      <c r="AP220" s="532">
        <v>740</v>
      </c>
      <c r="AQ220" s="533">
        <f>AP220/AG220*100</f>
        <v>6.343219612549289</v>
      </c>
      <c r="AR220" s="534">
        <v>120</v>
      </c>
      <c r="AS220" s="535">
        <f>AR220/AG220*100</f>
        <v>1.0286302074404252</v>
      </c>
      <c r="AT220" s="532">
        <v>42</v>
      </c>
      <c r="AU220" s="538">
        <f>AT220/AG220*100</f>
        <v>0.36002057260414883</v>
      </c>
    </row>
    <row r="221" spans="1:47" s="470" customFormat="1" ht="14.5" customHeight="1">
      <c r="A221" s="49" t="s">
        <v>71</v>
      </c>
      <c r="B221" s="539">
        <v>10071</v>
      </c>
      <c r="C221" s="431">
        <v>1420</v>
      </c>
      <c r="D221" s="540">
        <v>448</v>
      </c>
      <c r="E221" s="541">
        <f>D221/C221*100</f>
        <v>31.549295774647888</v>
      </c>
      <c r="F221" s="542">
        <v>154</v>
      </c>
      <c r="G221" s="543">
        <f>F221/C221*100</f>
        <v>10.84507042253521</v>
      </c>
      <c r="H221" s="540">
        <v>348</v>
      </c>
      <c r="I221" s="541">
        <f>H221/C221*100</f>
        <v>24.507042253521128</v>
      </c>
      <c r="J221" s="542">
        <v>187</v>
      </c>
      <c r="K221" s="543">
        <f>J221/C221*100</f>
        <v>13.169014084507042</v>
      </c>
      <c r="L221" s="540">
        <v>104</v>
      </c>
      <c r="M221" s="541">
        <f>L221/C221*100</f>
        <v>7.323943661971831</v>
      </c>
      <c r="N221" s="542">
        <v>42</v>
      </c>
      <c r="O221" s="543">
        <f>N221/C221*100</f>
        <v>2.9577464788732395</v>
      </c>
      <c r="P221" s="540">
        <v>137</v>
      </c>
      <c r="Q221" s="541">
        <f>P221/C221*100</f>
        <v>9.647887323943662</v>
      </c>
      <c r="R221" s="431">
        <v>4515</v>
      </c>
      <c r="S221" s="540">
        <v>234</v>
      </c>
      <c r="T221" s="541">
        <f>S221/R221*100</f>
        <v>5.1827242524916945</v>
      </c>
      <c r="U221" s="542">
        <v>346</v>
      </c>
      <c r="V221" s="543">
        <f>U221/R221*100</f>
        <v>7.6633444075304533</v>
      </c>
      <c r="W221" s="540">
        <v>1483</v>
      </c>
      <c r="X221" s="541">
        <f>W221/R221*100</f>
        <v>32.846068660022148</v>
      </c>
      <c r="Y221" s="542">
        <v>1321</v>
      </c>
      <c r="Z221" s="543">
        <f>Y221/R221*100</f>
        <v>29.258028792912516</v>
      </c>
      <c r="AA221" s="540">
        <v>663</v>
      </c>
      <c r="AB221" s="544">
        <f>AA221/R221*100</f>
        <v>14.6843853820598</v>
      </c>
      <c r="AC221" s="542">
        <v>251</v>
      </c>
      <c r="AD221" s="545">
        <f>AC221/R221*100</f>
        <v>5.5592469545957917</v>
      </c>
      <c r="AE221" s="540">
        <v>217</v>
      </c>
      <c r="AF221" s="541">
        <f>AE221/R221*100</f>
        <v>4.8062015503875966</v>
      </c>
      <c r="AG221" s="431">
        <v>4136</v>
      </c>
      <c r="AH221" s="540">
        <v>70</v>
      </c>
      <c r="AI221" s="541">
        <f>AH221/AG221*100</f>
        <v>1.6924564796905222</v>
      </c>
      <c r="AJ221" s="542">
        <v>234</v>
      </c>
      <c r="AK221" s="543">
        <f>AJ221/AG221*100</f>
        <v>5.6576402321083172</v>
      </c>
      <c r="AL221" s="540">
        <v>1469</v>
      </c>
      <c r="AM221" s="541">
        <f>AL221/AG221*100</f>
        <v>35.5174081237911</v>
      </c>
      <c r="AN221" s="542">
        <v>1665</v>
      </c>
      <c r="AO221" s="543">
        <f>AN221/AG221*100</f>
        <v>40.256286266924562</v>
      </c>
      <c r="AP221" s="540">
        <v>603</v>
      </c>
      <c r="AQ221" s="541">
        <f>AP221/AG221*100</f>
        <v>14.579303675048354</v>
      </c>
      <c r="AR221" s="542">
        <v>74</v>
      </c>
      <c r="AS221" s="543">
        <f>AR221/AG221*100</f>
        <v>1.7891682785299807</v>
      </c>
      <c r="AT221" s="540">
        <v>21</v>
      </c>
      <c r="AU221" s="546">
        <f>AT221/AG221*100</f>
        <v>0.50773694390715662</v>
      </c>
    </row>
    <row r="222" spans="1:47" s="470" customFormat="1" ht="14.5" customHeight="1">
      <c r="A222" s="547" t="s">
        <v>72</v>
      </c>
      <c r="B222" s="548">
        <v>52085</v>
      </c>
      <c r="C222" s="549">
        <v>9161</v>
      </c>
      <c r="D222" s="550">
        <v>2447</v>
      </c>
      <c r="E222" s="551">
        <f>D222/C222*100</f>
        <v>26.711057744787688</v>
      </c>
      <c r="F222" s="552">
        <v>1635</v>
      </c>
      <c r="G222" s="553">
        <f>F222/C222*100</f>
        <v>17.84739657242659</v>
      </c>
      <c r="H222" s="550">
        <v>2125</v>
      </c>
      <c r="I222" s="551">
        <f>H222/C222*100</f>
        <v>23.196157624713461</v>
      </c>
      <c r="J222" s="552">
        <v>965</v>
      </c>
      <c r="K222" s="553">
        <f>J222/C222*100</f>
        <v>10.533784521340465</v>
      </c>
      <c r="L222" s="550">
        <v>417</v>
      </c>
      <c r="M222" s="551">
        <f>L222/C222*100</f>
        <v>4.5519048138849474</v>
      </c>
      <c r="N222" s="552">
        <v>269</v>
      </c>
      <c r="O222" s="553">
        <f>N222/C222*100</f>
        <v>2.9363606593166685</v>
      </c>
      <c r="P222" s="550">
        <v>1303</v>
      </c>
      <c r="Q222" s="551">
        <f>P222/C222*100</f>
        <v>14.223338063530184</v>
      </c>
      <c r="R222" s="549">
        <v>27122</v>
      </c>
      <c r="S222" s="550">
        <v>2094</v>
      </c>
      <c r="T222" s="551">
        <f>S222/R222*100</f>
        <v>7.7206695671410666</v>
      </c>
      <c r="U222" s="552">
        <v>4405</v>
      </c>
      <c r="V222" s="553">
        <f>U222/R222*100</f>
        <v>16.241427623331614</v>
      </c>
      <c r="W222" s="550">
        <v>8450</v>
      </c>
      <c r="X222" s="551">
        <f>W222/R222*100</f>
        <v>31.155519504461321</v>
      </c>
      <c r="Y222" s="552">
        <v>6376</v>
      </c>
      <c r="Z222" s="553">
        <f>Y222/R222*100</f>
        <v>23.508590811887029</v>
      </c>
      <c r="AA222" s="550">
        <v>3177</v>
      </c>
      <c r="AB222" s="554">
        <f>AA222/R222*100</f>
        <v>11.71373792493179</v>
      </c>
      <c r="AC222" s="552">
        <v>1448</v>
      </c>
      <c r="AD222" s="555">
        <f>AC222/R222*100</f>
        <v>5.338839318634319</v>
      </c>
      <c r="AE222" s="550">
        <v>1172</v>
      </c>
      <c r="AF222" s="551">
        <f>AE222/R222*100</f>
        <v>4.3212152496128606</v>
      </c>
      <c r="AG222" s="549">
        <v>15802</v>
      </c>
      <c r="AH222" s="550">
        <v>456</v>
      </c>
      <c r="AI222" s="551">
        <f>AH222/AG222*100</f>
        <v>2.8857106695355017</v>
      </c>
      <c r="AJ222" s="552">
        <v>1693</v>
      </c>
      <c r="AK222" s="553">
        <f>AJ222/AG222*100</f>
        <v>10.713833691937729</v>
      </c>
      <c r="AL222" s="550">
        <v>5838</v>
      </c>
      <c r="AM222" s="551">
        <f>AL222/AG222*100</f>
        <v>36.944690545500571</v>
      </c>
      <c r="AN222" s="552">
        <v>6215</v>
      </c>
      <c r="AO222" s="553">
        <f>AN222/AG222*100</f>
        <v>39.330464498164794</v>
      </c>
      <c r="AP222" s="550">
        <v>1343</v>
      </c>
      <c r="AQ222" s="551">
        <f>AP222/AG222*100</f>
        <v>8.4989241868117951</v>
      </c>
      <c r="AR222" s="552">
        <v>194</v>
      </c>
      <c r="AS222" s="553">
        <f>AR222/AG222*100</f>
        <v>1.227692697126946</v>
      </c>
      <c r="AT222" s="550">
        <v>63</v>
      </c>
      <c r="AU222" s="556">
        <f>AT222/AG222*100</f>
        <v>0.39868371092266797</v>
      </c>
    </row>
    <row r="223" spans="1:47" s="470" customFormat="1" ht="14.5" customHeight="1">
      <c r="A223" s="1208" t="s">
        <v>404</v>
      </c>
      <c r="B223" s="1208"/>
      <c r="C223" s="1208"/>
      <c r="D223" s="1208"/>
      <c r="E223" s="1208"/>
      <c r="F223" s="1208"/>
      <c r="G223" s="1208"/>
      <c r="H223" s="1208"/>
      <c r="I223" s="1208"/>
      <c r="J223" s="1208"/>
      <c r="K223" s="1208"/>
      <c r="L223" s="1208"/>
      <c r="M223" s="1208"/>
      <c r="N223" s="1208"/>
      <c r="O223" s="1208"/>
      <c r="P223" s="1208"/>
      <c r="Q223" s="1208"/>
      <c r="R223" s="1208"/>
      <c r="S223" s="1208"/>
      <c r="T223" s="1208"/>
      <c r="U223" s="1208"/>
      <c r="V223" s="1208"/>
      <c r="W223" s="1208"/>
      <c r="X223" s="1208"/>
      <c r="Y223" s="1208"/>
      <c r="Z223" s="1208"/>
      <c r="AA223" s="1208"/>
      <c r="AB223" s="1208"/>
      <c r="AC223" s="1208"/>
      <c r="AD223" s="1208"/>
      <c r="AE223" s="1208"/>
      <c r="AF223" s="1208"/>
      <c r="AG223" s="1208"/>
      <c r="AH223" s="1208"/>
      <c r="AI223" s="1208"/>
      <c r="AJ223" s="1208"/>
      <c r="AK223" s="1208"/>
      <c r="AL223" s="1208"/>
      <c r="AM223" s="1208"/>
      <c r="AN223" s="1208"/>
      <c r="AO223" s="1208"/>
      <c r="AP223" s="1208"/>
      <c r="AQ223" s="1208"/>
      <c r="AR223" s="1208"/>
      <c r="AS223" s="1208"/>
      <c r="AT223" s="1208"/>
      <c r="AU223" s="1208"/>
    </row>
    <row r="224" spans="1:47" s="470" customFormat="1" ht="14.5" customHeight="1">
      <c r="A224" s="1219" t="s">
        <v>403</v>
      </c>
      <c r="B224" s="1219"/>
      <c r="C224" s="1219"/>
      <c r="D224" s="1219"/>
      <c r="E224" s="1219"/>
      <c r="F224" s="1219"/>
      <c r="G224" s="1219"/>
      <c r="H224" s="1219"/>
      <c r="I224" s="1219"/>
      <c r="J224" s="1219"/>
      <c r="K224" s="1219"/>
      <c r="L224" s="1219"/>
      <c r="M224" s="1219"/>
      <c r="N224" s="1219"/>
      <c r="O224" s="1219"/>
      <c r="P224" s="1219"/>
      <c r="Q224" s="1219"/>
      <c r="R224" s="1219"/>
      <c r="S224" s="1219"/>
      <c r="T224" s="1219"/>
      <c r="U224" s="1219"/>
      <c r="V224" s="1219"/>
      <c r="W224" s="1219"/>
      <c r="X224" s="1219"/>
      <c r="Y224" s="1219"/>
      <c r="Z224" s="1219"/>
      <c r="AA224" s="1219"/>
      <c r="AB224" s="1219"/>
      <c r="AC224" s="1219"/>
      <c r="AD224" s="1219"/>
      <c r="AE224" s="1219"/>
      <c r="AF224" s="1219"/>
      <c r="AG224" s="1219"/>
      <c r="AH224" s="1219"/>
      <c r="AI224" s="1219"/>
      <c r="AJ224" s="1219"/>
      <c r="AK224" s="1219"/>
      <c r="AL224" s="1219"/>
      <c r="AM224" s="1219"/>
      <c r="AN224" s="1219"/>
      <c r="AO224" s="1219"/>
      <c r="AP224" s="1219"/>
      <c r="AQ224" s="1219"/>
      <c r="AR224" s="1219"/>
      <c r="AS224" s="1219"/>
      <c r="AT224" s="1219"/>
      <c r="AU224" s="1219"/>
    </row>
    <row r="225" spans="1:47" s="470" customFormat="1" ht="14.5" customHeight="1">
      <c r="A225" s="1219" t="s">
        <v>441</v>
      </c>
      <c r="B225" s="1219"/>
      <c r="C225" s="1219"/>
      <c r="D225" s="1219"/>
      <c r="E225" s="1219"/>
      <c r="F225" s="1219"/>
      <c r="G225" s="1219"/>
      <c r="H225" s="1219"/>
      <c r="I225" s="1219"/>
      <c r="J225" s="1219"/>
      <c r="K225" s="1219"/>
      <c r="L225" s="1219"/>
      <c r="M225" s="1219"/>
      <c r="N225" s="1219"/>
      <c r="O225" s="1219"/>
      <c r="P225" s="1219"/>
      <c r="Q225" s="1219"/>
      <c r="R225" s="1219"/>
      <c r="S225" s="1219"/>
      <c r="T225" s="1219"/>
      <c r="U225" s="1219"/>
      <c r="V225" s="1219"/>
      <c r="W225" s="1219"/>
      <c r="X225" s="1219"/>
      <c r="Y225" s="1219"/>
      <c r="Z225" s="1219"/>
      <c r="AA225" s="1219"/>
      <c r="AB225" s="1219"/>
      <c r="AC225" s="1219"/>
      <c r="AD225" s="1219"/>
      <c r="AE225" s="1219"/>
      <c r="AF225" s="1219"/>
      <c r="AG225" s="1219"/>
      <c r="AH225" s="1219"/>
      <c r="AI225" s="1219"/>
      <c r="AJ225" s="1219"/>
      <c r="AK225" s="1219"/>
      <c r="AL225" s="1219"/>
      <c r="AM225" s="1219"/>
      <c r="AN225" s="1219"/>
      <c r="AO225" s="1219"/>
      <c r="AP225" s="1219"/>
      <c r="AQ225" s="1219"/>
      <c r="AR225" s="1219"/>
      <c r="AS225" s="1219"/>
      <c r="AT225" s="1219"/>
      <c r="AU225" s="1219"/>
    </row>
  </sheetData>
  <mergeCells count="273">
    <mergeCell ref="A63:AU63"/>
    <mergeCell ref="A64:AU64"/>
    <mergeCell ref="A65:AU65"/>
    <mergeCell ref="AC42:AD42"/>
    <mergeCell ref="AE42:AF42"/>
    <mergeCell ref="AH42:AI42"/>
    <mergeCell ref="AJ42:AK42"/>
    <mergeCell ref="AL42:AM42"/>
    <mergeCell ref="AN42:AO42"/>
    <mergeCell ref="AP42:AQ42"/>
    <mergeCell ref="AR42:AS42"/>
    <mergeCell ref="AT42:AU42"/>
    <mergeCell ref="J42:K42"/>
    <mergeCell ref="L42:M42"/>
    <mergeCell ref="N42:O42"/>
    <mergeCell ref="P42:Q42"/>
    <mergeCell ref="S42:T42"/>
    <mergeCell ref="U42:V42"/>
    <mergeCell ref="W42:X42"/>
    <mergeCell ref="Y42:Z42"/>
    <mergeCell ref="AA42:AB42"/>
    <mergeCell ref="AP10:AQ10"/>
    <mergeCell ref="AR10:AS10"/>
    <mergeCell ref="AT10:AU10"/>
    <mergeCell ref="A31:AU31"/>
    <mergeCell ref="A32:AU32"/>
    <mergeCell ref="A33:AU33"/>
    <mergeCell ref="A35:AU35"/>
    <mergeCell ref="A37:AU37"/>
    <mergeCell ref="A38:A43"/>
    <mergeCell ref="B38:AU38"/>
    <mergeCell ref="B39:B42"/>
    <mergeCell ref="C39:AU39"/>
    <mergeCell ref="C40:Q40"/>
    <mergeCell ref="R40:AF40"/>
    <mergeCell ref="AG40:AU40"/>
    <mergeCell ref="C41:C42"/>
    <mergeCell ref="D41:Q41"/>
    <mergeCell ref="R41:R42"/>
    <mergeCell ref="S41:AF41"/>
    <mergeCell ref="AG41:AG42"/>
    <mergeCell ref="AH41:AU41"/>
    <mergeCell ref="D42:E42"/>
    <mergeCell ref="F42:G42"/>
    <mergeCell ref="H42:I42"/>
    <mergeCell ref="W10:X10"/>
    <mergeCell ref="Y10:Z10"/>
    <mergeCell ref="AA10:AB10"/>
    <mergeCell ref="AC10:AD10"/>
    <mergeCell ref="AE10:AF10"/>
    <mergeCell ref="AH10:AI10"/>
    <mergeCell ref="AJ10:AK10"/>
    <mergeCell ref="AL10:AM10"/>
    <mergeCell ref="AN10:AO10"/>
    <mergeCell ref="A3:AU3"/>
    <mergeCell ref="A5:AU5"/>
    <mergeCell ref="A6:A11"/>
    <mergeCell ref="B6:AU6"/>
    <mergeCell ref="B7:B10"/>
    <mergeCell ref="C7:AU7"/>
    <mergeCell ref="C8:Q8"/>
    <mergeCell ref="R8:AF8"/>
    <mergeCell ref="AG8:AU8"/>
    <mergeCell ref="C9:C10"/>
    <mergeCell ref="D9:Q9"/>
    <mergeCell ref="R9:R10"/>
    <mergeCell ref="S9:AF9"/>
    <mergeCell ref="AG9:AG10"/>
    <mergeCell ref="AH9:AU9"/>
    <mergeCell ref="D10:E10"/>
    <mergeCell ref="F10:G10"/>
    <mergeCell ref="H10:I10"/>
    <mergeCell ref="J10:K10"/>
    <mergeCell ref="L10:M10"/>
    <mergeCell ref="N10:O10"/>
    <mergeCell ref="P10:Q10"/>
    <mergeCell ref="S10:T10"/>
    <mergeCell ref="U10:V10"/>
    <mergeCell ref="A224:AU224"/>
    <mergeCell ref="A225:AU225"/>
    <mergeCell ref="A95:AU95"/>
    <mergeCell ref="A97:AU97"/>
    <mergeCell ref="A101:AU101"/>
    <mergeCell ref="A127:AU127"/>
    <mergeCell ref="A129:AU129"/>
    <mergeCell ref="A133:AU133"/>
    <mergeCell ref="A159:AU159"/>
    <mergeCell ref="A161:AU161"/>
    <mergeCell ref="A165:AU165"/>
    <mergeCell ref="AH202:AI202"/>
    <mergeCell ref="AJ202:AK202"/>
    <mergeCell ref="AL202:AM202"/>
    <mergeCell ref="AN202:AO202"/>
    <mergeCell ref="AP202:AQ202"/>
    <mergeCell ref="AR202:AS202"/>
    <mergeCell ref="U202:V202"/>
    <mergeCell ref="W202:X202"/>
    <mergeCell ref="Y202:Z202"/>
    <mergeCell ref="AA202:AB202"/>
    <mergeCell ref="AC202:AD202"/>
    <mergeCell ref="AE202:AF202"/>
    <mergeCell ref="H202:I202"/>
    <mergeCell ref="J202:K202"/>
    <mergeCell ref="L202:M202"/>
    <mergeCell ref="N202:O202"/>
    <mergeCell ref="P202:Q202"/>
    <mergeCell ref="S202:T202"/>
    <mergeCell ref="A223:AU223"/>
    <mergeCell ref="A195:AU195"/>
    <mergeCell ref="A198:A203"/>
    <mergeCell ref="B198:AU198"/>
    <mergeCell ref="B199:B202"/>
    <mergeCell ref="C199:AU199"/>
    <mergeCell ref="C200:Q200"/>
    <mergeCell ref="R200:AF200"/>
    <mergeCell ref="AG200:AU200"/>
    <mergeCell ref="C201:C202"/>
    <mergeCell ref="D201:Q201"/>
    <mergeCell ref="R201:R202"/>
    <mergeCell ref="S201:AF201"/>
    <mergeCell ref="AG201:AG202"/>
    <mergeCell ref="AH201:AU201"/>
    <mergeCell ref="D202:E202"/>
    <mergeCell ref="F202:G202"/>
    <mergeCell ref="AT202:AU202"/>
    <mergeCell ref="A191:AU191"/>
    <mergeCell ref="A193:AU193"/>
    <mergeCell ref="A197:AU197"/>
    <mergeCell ref="AN170:AO170"/>
    <mergeCell ref="P170:Q170"/>
    <mergeCell ref="S170:T170"/>
    <mergeCell ref="U170:V170"/>
    <mergeCell ref="W170:X170"/>
    <mergeCell ref="Y170:Z170"/>
    <mergeCell ref="AA170:AB170"/>
    <mergeCell ref="R169:R170"/>
    <mergeCell ref="S169:AF169"/>
    <mergeCell ref="AG169:AG170"/>
    <mergeCell ref="AH169:AU169"/>
    <mergeCell ref="D170:E170"/>
    <mergeCell ref="F170:G170"/>
    <mergeCell ref="H170:I170"/>
    <mergeCell ref="J170:K170"/>
    <mergeCell ref="L170:M170"/>
    <mergeCell ref="N170:O170"/>
    <mergeCell ref="A192:AU192"/>
    <mergeCell ref="A163:AU163"/>
    <mergeCell ref="A166:A171"/>
    <mergeCell ref="B166:AU166"/>
    <mergeCell ref="B167:B170"/>
    <mergeCell ref="C167:AU167"/>
    <mergeCell ref="C168:Q168"/>
    <mergeCell ref="R168:AF168"/>
    <mergeCell ref="AG168:AU168"/>
    <mergeCell ref="C169:C170"/>
    <mergeCell ref="D169:Q169"/>
    <mergeCell ref="AP170:AQ170"/>
    <mergeCell ref="AR170:AS170"/>
    <mergeCell ref="AT170:AU170"/>
    <mergeCell ref="AC170:AD170"/>
    <mergeCell ref="AE170:AF170"/>
    <mergeCell ref="AH170:AI170"/>
    <mergeCell ref="AJ170:AK170"/>
    <mergeCell ref="AL170:AM170"/>
    <mergeCell ref="AL138:AM138"/>
    <mergeCell ref="AN138:AO138"/>
    <mergeCell ref="AP138:AQ138"/>
    <mergeCell ref="AR138:AS138"/>
    <mergeCell ref="AT138:AU138"/>
    <mergeCell ref="Y138:Z138"/>
    <mergeCell ref="AA138:AB138"/>
    <mergeCell ref="AC138:AD138"/>
    <mergeCell ref="AE138:AF138"/>
    <mergeCell ref="AH138:AI138"/>
    <mergeCell ref="AJ138:AK138"/>
    <mergeCell ref="AG137:AG138"/>
    <mergeCell ref="AH137:AU137"/>
    <mergeCell ref="L138:M138"/>
    <mergeCell ref="N138:O138"/>
    <mergeCell ref="P138:Q138"/>
    <mergeCell ref="S138:T138"/>
    <mergeCell ref="U138:V138"/>
    <mergeCell ref="W138:X138"/>
    <mergeCell ref="C137:C138"/>
    <mergeCell ref="D137:Q137"/>
    <mergeCell ref="R137:R138"/>
    <mergeCell ref="S137:AF137"/>
    <mergeCell ref="R104:AF104"/>
    <mergeCell ref="D138:E138"/>
    <mergeCell ref="F138:G138"/>
    <mergeCell ref="H138:I138"/>
    <mergeCell ref="J138:K138"/>
    <mergeCell ref="AT106:AU106"/>
    <mergeCell ref="A131:AU131"/>
    <mergeCell ref="A134:A139"/>
    <mergeCell ref="B134:AU134"/>
    <mergeCell ref="B135:B138"/>
    <mergeCell ref="C135:AU135"/>
    <mergeCell ref="C136:Q136"/>
    <mergeCell ref="R136:AF136"/>
    <mergeCell ref="AG136:AU136"/>
    <mergeCell ref="AH106:AI106"/>
    <mergeCell ref="AJ106:AK106"/>
    <mergeCell ref="AL106:AM106"/>
    <mergeCell ref="AN106:AO106"/>
    <mergeCell ref="AP106:AQ106"/>
    <mergeCell ref="AR106:AS106"/>
    <mergeCell ref="U106:V106"/>
    <mergeCell ref="W106:X106"/>
    <mergeCell ref="Y106:Z106"/>
    <mergeCell ref="R105:R106"/>
    <mergeCell ref="S105:AF105"/>
    <mergeCell ref="AG105:AG106"/>
    <mergeCell ref="AH105:AU105"/>
    <mergeCell ref="D106:E106"/>
    <mergeCell ref="F106:G106"/>
    <mergeCell ref="AC106:AD106"/>
    <mergeCell ref="AE106:AF106"/>
    <mergeCell ref="H106:I106"/>
    <mergeCell ref="J106:K106"/>
    <mergeCell ref="L106:M106"/>
    <mergeCell ref="N106:O106"/>
    <mergeCell ref="P106:Q106"/>
    <mergeCell ref="S106:T106"/>
    <mergeCell ref="AA106:AB106"/>
    <mergeCell ref="A67:AU67"/>
    <mergeCell ref="A70:A75"/>
    <mergeCell ref="B70:AU70"/>
    <mergeCell ref="B71:B74"/>
    <mergeCell ref="C71:AU71"/>
    <mergeCell ref="C72:Q72"/>
    <mergeCell ref="R72:AF72"/>
    <mergeCell ref="AG72:AU72"/>
    <mergeCell ref="C73:C74"/>
    <mergeCell ref="D73:Q73"/>
    <mergeCell ref="AP74:AQ74"/>
    <mergeCell ref="AR74:AS74"/>
    <mergeCell ref="AT74:AU74"/>
    <mergeCell ref="A69:AU69"/>
    <mergeCell ref="AC74:AD74"/>
    <mergeCell ref="AE74:AF74"/>
    <mergeCell ref="AH74:AI74"/>
    <mergeCell ref="AJ74:AK74"/>
    <mergeCell ref="AL74:AM74"/>
    <mergeCell ref="AN74:AO74"/>
    <mergeCell ref="P74:Q74"/>
    <mergeCell ref="S74:T74"/>
    <mergeCell ref="U74:V74"/>
    <mergeCell ref="W74:X74"/>
    <mergeCell ref="A96:AU96"/>
    <mergeCell ref="A128:AU128"/>
    <mergeCell ref="A160:AU160"/>
    <mergeCell ref="AH73:AU73"/>
    <mergeCell ref="D74:E74"/>
    <mergeCell ref="F74:G74"/>
    <mergeCell ref="H74:I74"/>
    <mergeCell ref="J74:K74"/>
    <mergeCell ref="L74:M74"/>
    <mergeCell ref="N74:O74"/>
    <mergeCell ref="A99:AU99"/>
    <mergeCell ref="A102:A107"/>
    <mergeCell ref="B102:AU102"/>
    <mergeCell ref="B103:B106"/>
    <mergeCell ref="C103:AU103"/>
    <mergeCell ref="C104:Q104"/>
    <mergeCell ref="Y74:Z74"/>
    <mergeCell ref="AA74:AB74"/>
    <mergeCell ref="R73:R74"/>
    <mergeCell ref="S73:AF73"/>
    <mergeCell ref="AG104:AU104"/>
    <mergeCell ref="C105:C106"/>
    <mergeCell ref="D105:Q105"/>
    <mergeCell ref="AG73:AG74"/>
  </mergeCells>
  <hyperlinks>
    <hyperlink ref="A1" location="Inhalt!A11" display="Zurück zum Inhalt" xr:uid="{00000000-0004-0000-0400-00000000000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3"/>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17" customWidth="1"/>
    <col min="2" max="17" width="11.08203125" style="17" customWidth="1"/>
    <col min="18" max="18" width="11" style="970"/>
    <col min="19" max="16384" width="11" style="17"/>
  </cols>
  <sheetData>
    <row r="1" spans="1:18" s="18" customFormat="1" ht="14.5" customHeight="1">
      <c r="A1" s="409" t="s">
        <v>397</v>
      </c>
      <c r="R1" s="969"/>
    </row>
    <row r="2" spans="1:18" s="18" customFormat="1" ht="14.5" customHeight="1">
      <c r="A2" s="1"/>
      <c r="R2" s="969"/>
    </row>
    <row r="3" spans="1:18" ht="25" customHeight="1">
      <c r="A3" s="1173">
        <v>2024</v>
      </c>
      <c r="B3" s="1173"/>
      <c r="C3" s="1173"/>
      <c r="D3" s="1173"/>
      <c r="E3" s="1173"/>
      <c r="F3" s="1173"/>
      <c r="G3" s="1173"/>
      <c r="H3" s="1173"/>
      <c r="I3" s="1173"/>
      <c r="J3" s="1173"/>
      <c r="K3" s="1173"/>
      <c r="L3" s="1173"/>
      <c r="M3" s="1173"/>
      <c r="N3" s="1173"/>
      <c r="O3" s="1173"/>
      <c r="P3" s="1173"/>
      <c r="Q3" s="1173"/>
      <c r="R3" s="1173"/>
    </row>
    <row r="4" spans="1:18" s="18" customFormat="1" ht="14.5" customHeight="1">
      <c r="A4" s="1"/>
      <c r="R4" s="969"/>
    </row>
    <row r="5" spans="1:18" s="888" customFormat="1" ht="14.5" customHeight="1">
      <c r="A5" s="1287" t="s">
        <v>745</v>
      </c>
      <c r="B5" s="1288"/>
      <c r="C5" s="1288"/>
      <c r="D5" s="1288"/>
      <c r="E5" s="1288"/>
      <c r="F5" s="1288"/>
      <c r="G5" s="1288"/>
      <c r="H5" s="1288"/>
      <c r="I5" s="1288"/>
      <c r="J5" s="1288"/>
      <c r="K5" s="1288"/>
      <c r="L5" s="1288"/>
      <c r="M5" s="1288"/>
      <c r="N5" s="1288"/>
      <c r="O5" s="1288"/>
      <c r="P5" s="1288"/>
      <c r="Q5" s="1288"/>
      <c r="R5" s="1288"/>
    </row>
    <row r="6" spans="1:18" s="888" customFormat="1" ht="14.5" customHeight="1">
      <c r="A6" s="1289" t="s">
        <v>43</v>
      </c>
      <c r="B6" s="1291" t="s">
        <v>710</v>
      </c>
      <c r="C6" s="1292"/>
      <c r="D6" s="1292"/>
      <c r="E6" s="1292"/>
      <c r="F6" s="1292"/>
      <c r="G6" s="1292"/>
      <c r="H6" s="1292"/>
      <c r="I6" s="1292"/>
      <c r="J6" s="1292"/>
      <c r="K6" s="1292"/>
      <c r="L6" s="1292"/>
      <c r="M6" s="1292"/>
      <c r="N6" s="1292"/>
      <c r="O6" s="1292"/>
      <c r="P6" s="1292"/>
      <c r="Q6" s="1292"/>
      <c r="R6" s="1293"/>
    </row>
    <row r="7" spans="1:18" s="888" customFormat="1" ht="14.5" customHeight="1">
      <c r="A7" s="1289"/>
      <c r="B7" s="1294" t="s">
        <v>45</v>
      </c>
      <c r="C7" s="1296" t="s">
        <v>711</v>
      </c>
      <c r="D7" s="1297"/>
      <c r="E7" s="1297"/>
      <c r="F7" s="1297"/>
      <c r="G7" s="1296" t="s">
        <v>712</v>
      </c>
      <c r="H7" s="1297"/>
      <c r="I7" s="1297"/>
      <c r="J7" s="1297"/>
      <c r="K7" s="1296" t="s">
        <v>713</v>
      </c>
      <c r="L7" s="1297"/>
      <c r="M7" s="1297"/>
      <c r="N7" s="1297"/>
      <c r="O7" s="1296" t="s">
        <v>714</v>
      </c>
      <c r="P7" s="1297"/>
      <c r="Q7" s="1297"/>
      <c r="R7" s="1298"/>
    </row>
    <row r="8" spans="1:18" s="888" customFormat="1" ht="14.5" customHeight="1">
      <c r="A8" s="1289"/>
      <c r="B8" s="1294"/>
      <c r="C8" s="1291"/>
      <c r="D8" s="1292"/>
      <c r="E8" s="1292"/>
      <c r="F8" s="1292"/>
      <c r="G8" s="1291"/>
      <c r="H8" s="1292"/>
      <c r="I8" s="1292"/>
      <c r="J8" s="1292"/>
      <c r="K8" s="1291"/>
      <c r="L8" s="1292"/>
      <c r="M8" s="1292"/>
      <c r="N8" s="1292"/>
      <c r="O8" s="1291"/>
      <c r="P8" s="1292"/>
      <c r="Q8" s="1292"/>
      <c r="R8" s="1293"/>
    </row>
    <row r="9" spans="1:18" s="888" customFormat="1" ht="14.25" customHeight="1">
      <c r="A9" s="1289"/>
      <c r="B9" s="1294"/>
      <c r="C9" s="1296" t="s">
        <v>715</v>
      </c>
      <c r="D9" s="1297"/>
      <c r="E9" s="1297"/>
      <c r="F9" s="1299"/>
      <c r="G9" s="1296" t="s">
        <v>715</v>
      </c>
      <c r="H9" s="1297"/>
      <c r="I9" s="1297"/>
      <c r="J9" s="1299"/>
      <c r="K9" s="1296" t="s">
        <v>715</v>
      </c>
      <c r="L9" s="1297"/>
      <c r="M9" s="1297"/>
      <c r="N9" s="1299"/>
      <c r="O9" s="1296" t="s">
        <v>715</v>
      </c>
      <c r="P9" s="1297"/>
      <c r="Q9" s="1297"/>
      <c r="R9" s="1298"/>
    </row>
    <row r="10" spans="1:18" s="888" customFormat="1" ht="14.5" customHeight="1">
      <c r="A10" s="1289"/>
      <c r="B10" s="1295"/>
      <c r="C10" s="1300" t="s">
        <v>716</v>
      </c>
      <c r="D10" s="1301"/>
      <c r="E10" s="1300" t="s">
        <v>297</v>
      </c>
      <c r="F10" s="1301"/>
      <c r="G10" s="1300" t="s">
        <v>716</v>
      </c>
      <c r="H10" s="1301"/>
      <c r="I10" s="1300" t="s">
        <v>297</v>
      </c>
      <c r="J10" s="1301"/>
      <c r="K10" s="1300" t="s">
        <v>716</v>
      </c>
      <c r="L10" s="1301"/>
      <c r="M10" s="1300" t="s">
        <v>297</v>
      </c>
      <c r="N10" s="1301"/>
      <c r="O10" s="1300" t="s">
        <v>716</v>
      </c>
      <c r="P10" s="1301"/>
      <c r="Q10" s="1300" t="s">
        <v>297</v>
      </c>
      <c r="R10" s="1301"/>
    </row>
    <row r="11" spans="1:18" s="888" customFormat="1" ht="14.5" customHeight="1" thickBot="1">
      <c r="A11" s="1290"/>
      <c r="B11" s="889" t="s">
        <v>37</v>
      </c>
      <c r="C11" s="890" t="s">
        <v>37</v>
      </c>
      <c r="D11" s="891" t="s">
        <v>53</v>
      </c>
      <c r="E11" s="890" t="s">
        <v>37</v>
      </c>
      <c r="F11" s="891" t="s">
        <v>53</v>
      </c>
      <c r="G11" s="890" t="s">
        <v>37</v>
      </c>
      <c r="H11" s="891" t="s">
        <v>53</v>
      </c>
      <c r="I11" s="890" t="s">
        <v>37</v>
      </c>
      <c r="J11" s="891" t="s">
        <v>53</v>
      </c>
      <c r="K11" s="890" t="s">
        <v>37</v>
      </c>
      <c r="L11" s="891" t="s">
        <v>53</v>
      </c>
      <c r="M11" s="890" t="s">
        <v>37</v>
      </c>
      <c r="N11" s="891" t="s">
        <v>53</v>
      </c>
      <c r="O11" s="890" t="s">
        <v>37</v>
      </c>
      <c r="P11" s="891" t="s">
        <v>53</v>
      </c>
      <c r="Q11" s="890" t="s">
        <v>37</v>
      </c>
      <c r="R11" s="931" t="s">
        <v>53</v>
      </c>
    </row>
    <row r="12" spans="1:18" s="888" customFormat="1" ht="14.5" customHeight="1">
      <c r="A12" s="892" t="s">
        <v>54</v>
      </c>
      <c r="B12" s="893">
        <v>9948</v>
      </c>
      <c r="C12" s="894">
        <v>19</v>
      </c>
      <c r="D12" s="895">
        <f>C12/$B12*100</f>
        <v>0.19099316445516687</v>
      </c>
      <c r="E12" s="894">
        <v>142</v>
      </c>
      <c r="F12" s="895">
        <f>E12/$B12*100</f>
        <v>1.4274225975070367</v>
      </c>
      <c r="G12" s="894">
        <v>351</v>
      </c>
      <c r="H12" s="895">
        <f>G12/$B12*100</f>
        <v>3.5283474065138725</v>
      </c>
      <c r="I12" s="894">
        <v>5959</v>
      </c>
      <c r="J12" s="895">
        <f>I12/$B12*100</f>
        <v>59.90148773622839</v>
      </c>
      <c r="K12" s="894">
        <v>92</v>
      </c>
      <c r="L12" s="895">
        <f>K12/$B12*100</f>
        <v>0.9248090068355449</v>
      </c>
      <c r="M12" s="894">
        <v>1927</v>
      </c>
      <c r="N12" s="895">
        <f>M12/$B12*100</f>
        <v>19.370727784479293</v>
      </c>
      <c r="O12" s="894">
        <v>86</v>
      </c>
      <c r="P12" s="895">
        <f>O12/$B12*100</f>
        <v>0.86449537595496584</v>
      </c>
      <c r="Q12" s="894">
        <v>1372</v>
      </c>
      <c r="R12" s="932">
        <f>Q12/$B12*100</f>
        <v>13.791716928025735</v>
      </c>
    </row>
    <row r="13" spans="1:18" s="888" customFormat="1" ht="14.5" customHeight="1">
      <c r="A13" s="896" t="s">
        <v>55</v>
      </c>
      <c r="B13" s="897">
        <v>10398</v>
      </c>
      <c r="C13" s="898">
        <v>42</v>
      </c>
      <c r="D13" s="899">
        <f>C13/$B13*100</f>
        <v>0.40392383150605882</v>
      </c>
      <c r="E13" s="898">
        <v>393</v>
      </c>
      <c r="F13" s="899">
        <f>E13/$B13*100</f>
        <v>3.7795729948066938</v>
      </c>
      <c r="G13" s="898">
        <v>419</v>
      </c>
      <c r="H13" s="899">
        <f>G13/$B13*100</f>
        <v>4.0296210809771109</v>
      </c>
      <c r="I13" s="898">
        <v>6324</v>
      </c>
      <c r="J13" s="899">
        <f>I13/$B13*100</f>
        <v>60.819388343912294</v>
      </c>
      <c r="K13" s="898">
        <v>42</v>
      </c>
      <c r="L13" s="899">
        <f>K13/$B13*100</f>
        <v>0.40392383150605882</v>
      </c>
      <c r="M13" s="898">
        <v>1930</v>
      </c>
      <c r="N13" s="899">
        <f>M13/$B13*100</f>
        <v>18.561261781111753</v>
      </c>
      <c r="O13" s="898">
        <v>39</v>
      </c>
      <c r="P13" s="899">
        <f>O13/$B13*100</f>
        <v>0.37507212925562605</v>
      </c>
      <c r="Q13" s="898">
        <v>1209</v>
      </c>
      <c r="R13" s="918">
        <f>Q13/$B13*100</f>
        <v>11.627236006924409</v>
      </c>
    </row>
    <row r="14" spans="1:18" s="888" customFormat="1" ht="14.5" customHeight="1">
      <c r="A14" s="900" t="s">
        <v>56</v>
      </c>
      <c r="B14" s="901">
        <v>2861</v>
      </c>
      <c r="C14" s="902">
        <v>285</v>
      </c>
      <c r="D14" s="903">
        <f t="shared" ref="D14:F30" si="0">C14/$B14*100</f>
        <v>9.9615519049283474</v>
      </c>
      <c r="E14" s="902">
        <v>336</v>
      </c>
      <c r="F14" s="903">
        <f t="shared" si="0"/>
        <v>11.744145403705</v>
      </c>
      <c r="G14" s="902">
        <v>145</v>
      </c>
      <c r="H14" s="903">
        <f t="shared" ref="H14:H30" si="1">G14/$B14*100</f>
        <v>5.0681579867179307</v>
      </c>
      <c r="I14" s="902">
        <v>502</v>
      </c>
      <c r="J14" s="903">
        <f t="shared" ref="J14:J30" si="2">I14/$B14*100</f>
        <v>17.546312478154491</v>
      </c>
      <c r="K14" s="902">
        <v>78</v>
      </c>
      <c r="L14" s="903">
        <f t="shared" ref="L14" si="3">K14/$B14*100</f>
        <v>2.7263194687172319</v>
      </c>
      <c r="M14" s="902">
        <v>1034</v>
      </c>
      <c r="N14" s="903">
        <f t="shared" ref="N14:N30" si="4">M14/$B14*100</f>
        <v>36.141209367354072</v>
      </c>
      <c r="O14" s="902">
        <v>27</v>
      </c>
      <c r="P14" s="903">
        <f t="shared" ref="P14" si="5">O14/$B14*100</f>
        <v>0.94372596994058022</v>
      </c>
      <c r="Q14" s="902">
        <v>454</v>
      </c>
      <c r="R14" s="919">
        <f t="shared" ref="R14:R30" si="6">Q14/$B14*100</f>
        <v>15.86857742048235</v>
      </c>
    </row>
    <row r="15" spans="1:18" s="888" customFormat="1" ht="14.5" customHeight="1">
      <c r="A15" s="896" t="s">
        <v>57</v>
      </c>
      <c r="B15" s="897">
        <v>2032</v>
      </c>
      <c r="C15" s="898" t="s">
        <v>81</v>
      </c>
      <c r="D15" s="966" t="s">
        <v>81</v>
      </c>
      <c r="E15" s="898">
        <v>130</v>
      </c>
      <c r="F15" s="899">
        <f t="shared" si="0"/>
        <v>6.3976377952755907</v>
      </c>
      <c r="G15" s="898" t="s">
        <v>81</v>
      </c>
      <c r="H15" s="966" t="s">
        <v>81</v>
      </c>
      <c r="I15" s="898">
        <v>882</v>
      </c>
      <c r="J15" s="899">
        <f t="shared" si="2"/>
        <v>43.405511811023622</v>
      </c>
      <c r="K15" s="898" t="s">
        <v>81</v>
      </c>
      <c r="L15" s="966" t="s">
        <v>81</v>
      </c>
      <c r="M15" s="898">
        <v>692</v>
      </c>
      <c r="N15" s="899">
        <f t="shared" si="4"/>
        <v>34.055118110236222</v>
      </c>
      <c r="O15" s="898" t="s">
        <v>81</v>
      </c>
      <c r="P15" s="966" t="s">
        <v>81</v>
      </c>
      <c r="Q15" s="898">
        <v>271</v>
      </c>
      <c r="R15" s="918">
        <f t="shared" si="6"/>
        <v>13.336614173228348</v>
      </c>
    </row>
    <row r="16" spans="1:18" s="888" customFormat="1" ht="14.5" customHeight="1">
      <c r="A16" s="900" t="s">
        <v>58</v>
      </c>
      <c r="B16" s="901">
        <v>490</v>
      </c>
      <c r="C16" s="902" t="s">
        <v>81</v>
      </c>
      <c r="D16" s="967" t="s">
        <v>81</v>
      </c>
      <c r="E16" s="902">
        <v>35</v>
      </c>
      <c r="F16" s="903">
        <f t="shared" si="0"/>
        <v>7.1428571428571423</v>
      </c>
      <c r="G16" s="902" t="s">
        <v>81</v>
      </c>
      <c r="H16" s="967" t="s">
        <v>81</v>
      </c>
      <c r="I16" s="902">
        <v>65</v>
      </c>
      <c r="J16" s="903">
        <f t="shared" si="2"/>
        <v>13.26530612244898</v>
      </c>
      <c r="K16" s="902" t="s">
        <v>81</v>
      </c>
      <c r="L16" s="967" t="s">
        <v>81</v>
      </c>
      <c r="M16" s="902">
        <v>134</v>
      </c>
      <c r="N16" s="903">
        <f t="shared" si="4"/>
        <v>27.346938775510203</v>
      </c>
      <c r="O16" s="902" t="s">
        <v>81</v>
      </c>
      <c r="P16" s="967" t="s">
        <v>81</v>
      </c>
      <c r="Q16" s="902">
        <v>143</v>
      </c>
      <c r="R16" s="919">
        <f t="shared" si="6"/>
        <v>29.183673469387756</v>
      </c>
    </row>
    <row r="17" spans="1:18" s="888" customFormat="1" ht="14.5" customHeight="1">
      <c r="A17" s="896" t="s">
        <v>59</v>
      </c>
      <c r="B17" s="897">
        <v>1180</v>
      </c>
      <c r="C17" s="898">
        <v>19</v>
      </c>
      <c r="D17" s="899">
        <f t="shared" si="0"/>
        <v>1.6101694915254237</v>
      </c>
      <c r="E17" s="898">
        <v>109</v>
      </c>
      <c r="F17" s="899">
        <f t="shared" si="0"/>
        <v>9.2372881355932197</v>
      </c>
      <c r="G17" s="898">
        <v>14</v>
      </c>
      <c r="H17" s="899">
        <f t="shared" si="1"/>
        <v>1.1864406779661016</v>
      </c>
      <c r="I17" s="898">
        <v>110</v>
      </c>
      <c r="J17" s="899">
        <f t="shared" si="2"/>
        <v>9.3220338983050848</v>
      </c>
      <c r="K17" s="898">
        <v>20</v>
      </c>
      <c r="L17" s="899">
        <f t="shared" ref="L17:L18" si="7">K17/$B17*100</f>
        <v>1.6949152542372881</v>
      </c>
      <c r="M17" s="898">
        <v>450</v>
      </c>
      <c r="N17" s="899">
        <f t="shared" si="4"/>
        <v>38.135593220338983</v>
      </c>
      <c r="O17" s="898">
        <v>11</v>
      </c>
      <c r="P17" s="899">
        <f t="shared" ref="P17:P18" si="8">O17/$B17*100</f>
        <v>0.93220338983050854</v>
      </c>
      <c r="Q17" s="898">
        <v>447</v>
      </c>
      <c r="R17" s="918">
        <f t="shared" si="6"/>
        <v>37.881355932203391</v>
      </c>
    </row>
    <row r="18" spans="1:18" s="888" customFormat="1" ht="14.5" customHeight="1">
      <c r="A18" s="900" t="s">
        <v>60</v>
      </c>
      <c r="B18" s="901">
        <v>4501</v>
      </c>
      <c r="C18" s="902">
        <v>50</v>
      </c>
      <c r="D18" s="903">
        <f t="shared" si="0"/>
        <v>1.1108642523883581</v>
      </c>
      <c r="E18" s="902">
        <v>273</v>
      </c>
      <c r="F18" s="903">
        <f t="shared" si="0"/>
        <v>6.0653188180404358</v>
      </c>
      <c r="G18" s="902">
        <v>64</v>
      </c>
      <c r="H18" s="903">
        <f t="shared" si="1"/>
        <v>1.4219062430570983</v>
      </c>
      <c r="I18" s="902">
        <v>723</v>
      </c>
      <c r="J18" s="903">
        <f t="shared" si="2"/>
        <v>16.063097089535656</v>
      </c>
      <c r="K18" s="902">
        <v>64</v>
      </c>
      <c r="L18" s="903">
        <f t="shared" si="7"/>
        <v>1.4219062430570983</v>
      </c>
      <c r="M18" s="902">
        <v>1781</v>
      </c>
      <c r="N18" s="903">
        <f t="shared" si="4"/>
        <v>39.568984670073313</v>
      </c>
      <c r="O18" s="902">
        <v>57</v>
      </c>
      <c r="P18" s="903">
        <f t="shared" si="8"/>
        <v>1.2663852477227284</v>
      </c>
      <c r="Q18" s="902">
        <v>1489</v>
      </c>
      <c r="R18" s="919">
        <f t="shared" si="6"/>
        <v>33.081537436125309</v>
      </c>
    </row>
    <row r="19" spans="1:18" s="888" customFormat="1" ht="14.5" customHeight="1">
      <c r="A19" s="896" t="s">
        <v>61</v>
      </c>
      <c r="B19" s="897">
        <v>1142</v>
      </c>
      <c r="C19" s="898" t="s">
        <v>81</v>
      </c>
      <c r="D19" s="966" t="s">
        <v>81</v>
      </c>
      <c r="E19" s="898">
        <v>45</v>
      </c>
      <c r="F19" s="899">
        <f t="shared" si="0"/>
        <v>3.9404553415061292</v>
      </c>
      <c r="G19" s="898" t="s">
        <v>81</v>
      </c>
      <c r="H19" s="966" t="s">
        <v>81</v>
      </c>
      <c r="I19" s="898">
        <v>620</v>
      </c>
      <c r="J19" s="899">
        <f t="shared" si="2"/>
        <v>54.290718038528894</v>
      </c>
      <c r="K19" s="898" t="s">
        <v>81</v>
      </c>
      <c r="L19" s="966" t="s">
        <v>81</v>
      </c>
      <c r="M19" s="898">
        <v>204</v>
      </c>
      <c r="N19" s="899">
        <f t="shared" si="4"/>
        <v>17.863397548161121</v>
      </c>
      <c r="O19" s="898" t="s">
        <v>81</v>
      </c>
      <c r="P19" s="966" t="s">
        <v>81</v>
      </c>
      <c r="Q19" s="898">
        <v>229</v>
      </c>
      <c r="R19" s="918">
        <f t="shared" si="6"/>
        <v>20.052539404553414</v>
      </c>
    </row>
    <row r="20" spans="1:18" s="888" customFormat="1" ht="14.5" customHeight="1">
      <c r="A20" s="900" t="s">
        <v>62</v>
      </c>
      <c r="B20" s="901">
        <v>6020</v>
      </c>
      <c r="C20" s="902">
        <v>153</v>
      </c>
      <c r="D20" s="903">
        <f t="shared" si="0"/>
        <v>2.5415282392026577</v>
      </c>
      <c r="E20" s="902">
        <v>569</v>
      </c>
      <c r="F20" s="903">
        <f t="shared" si="0"/>
        <v>9.4518272425249172</v>
      </c>
      <c r="G20" s="902">
        <v>145</v>
      </c>
      <c r="H20" s="903">
        <f t="shared" si="1"/>
        <v>2.4086378737541532</v>
      </c>
      <c r="I20" s="902">
        <v>1942</v>
      </c>
      <c r="J20" s="903">
        <f t="shared" si="2"/>
        <v>32.259136212624583</v>
      </c>
      <c r="K20" s="902">
        <v>111</v>
      </c>
      <c r="L20" s="903">
        <f t="shared" ref="L20:L22" si="9">K20/$B20*100</f>
        <v>1.8438538205980066</v>
      </c>
      <c r="M20" s="902">
        <v>1856</v>
      </c>
      <c r="N20" s="903">
        <f t="shared" si="4"/>
        <v>30.830564784053156</v>
      </c>
      <c r="O20" s="902">
        <v>44</v>
      </c>
      <c r="P20" s="903">
        <f t="shared" ref="P20:P22" si="10">O20/$B20*100</f>
        <v>0.73089700996677742</v>
      </c>
      <c r="Q20" s="902">
        <v>1200</v>
      </c>
      <c r="R20" s="919">
        <f t="shared" si="6"/>
        <v>19.933554817275748</v>
      </c>
    </row>
    <row r="21" spans="1:18" s="888" customFormat="1" ht="14.5" customHeight="1">
      <c r="A21" s="896" t="s">
        <v>63</v>
      </c>
      <c r="B21" s="897">
        <v>10783</v>
      </c>
      <c r="C21" s="898">
        <v>118</v>
      </c>
      <c r="D21" s="899">
        <f t="shared" si="0"/>
        <v>1.0943151256607624</v>
      </c>
      <c r="E21" s="898">
        <v>757</v>
      </c>
      <c r="F21" s="899">
        <f t="shared" si="0"/>
        <v>7.0203097468237035</v>
      </c>
      <c r="G21" s="898">
        <v>397</v>
      </c>
      <c r="H21" s="899">
        <f t="shared" si="1"/>
        <v>3.6817212278586662</v>
      </c>
      <c r="I21" s="898">
        <v>2768</v>
      </c>
      <c r="J21" s="899">
        <f t="shared" si="2"/>
        <v>25.670036168042287</v>
      </c>
      <c r="K21" s="898">
        <v>487</v>
      </c>
      <c r="L21" s="899">
        <f t="shared" si="9"/>
        <v>4.5163683575999256</v>
      </c>
      <c r="M21" s="898">
        <v>4663</v>
      </c>
      <c r="N21" s="899">
        <f t="shared" si="4"/>
        <v>43.243995177594364</v>
      </c>
      <c r="O21" s="898">
        <v>101</v>
      </c>
      <c r="P21" s="899">
        <f t="shared" si="10"/>
        <v>0.93665955670963563</v>
      </c>
      <c r="Q21" s="898">
        <v>1492</v>
      </c>
      <c r="R21" s="918">
        <f t="shared" si="6"/>
        <v>13.836594639710656</v>
      </c>
    </row>
    <row r="22" spans="1:18" s="888" customFormat="1" ht="14.5" customHeight="1">
      <c r="A22" s="900" t="s">
        <v>64</v>
      </c>
      <c r="B22" s="901">
        <v>2708</v>
      </c>
      <c r="C22" s="902">
        <v>3</v>
      </c>
      <c r="D22" s="903">
        <f t="shared" si="0"/>
        <v>0.11078286558345643</v>
      </c>
      <c r="E22" s="902">
        <v>115</v>
      </c>
      <c r="F22" s="903">
        <f t="shared" si="0"/>
        <v>4.2466765140324965</v>
      </c>
      <c r="G22" s="902">
        <v>29</v>
      </c>
      <c r="H22" s="903">
        <f t="shared" si="1"/>
        <v>1.0709010339734122</v>
      </c>
      <c r="I22" s="902">
        <v>1715</v>
      </c>
      <c r="J22" s="903">
        <f t="shared" si="2"/>
        <v>63.330871491875925</v>
      </c>
      <c r="K22" s="902">
        <v>5</v>
      </c>
      <c r="L22" s="903">
        <f t="shared" si="9"/>
        <v>0.18463810930576069</v>
      </c>
      <c r="M22" s="902">
        <v>632</v>
      </c>
      <c r="N22" s="903">
        <f t="shared" si="4"/>
        <v>23.338257016248154</v>
      </c>
      <c r="O22" s="902">
        <v>5</v>
      </c>
      <c r="P22" s="903">
        <f t="shared" si="10"/>
        <v>0.18463810930576069</v>
      </c>
      <c r="Q22" s="902">
        <v>204</v>
      </c>
      <c r="R22" s="919">
        <f t="shared" si="6"/>
        <v>7.5332348596750363</v>
      </c>
    </row>
    <row r="23" spans="1:18" s="888" customFormat="1" ht="14.5" customHeight="1">
      <c r="A23" s="896" t="s">
        <v>65</v>
      </c>
      <c r="B23" s="897">
        <v>500</v>
      </c>
      <c r="C23" s="898" t="s">
        <v>81</v>
      </c>
      <c r="D23" s="966" t="s">
        <v>81</v>
      </c>
      <c r="E23" s="898">
        <v>23</v>
      </c>
      <c r="F23" s="899">
        <f t="shared" si="0"/>
        <v>4.5999999999999996</v>
      </c>
      <c r="G23" s="898" t="s">
        <v>81</v>
      </c>
      <c r="H23" s="966" t="s">
        <v>81</v>
      </c>
      <c r="I23" s="898">
        <v>68</v>
      </c>
      <c r="J23" s="899">
        <f t="shared" si="2"/>
        <v>13.600000000000001</v>
      </c>
      <c r="K23" s="898" t="s">
        <v>81</v>
      </c>
      <c r="L23" s="966" t="s">
        <v>81</v>
      </c>
      <c r="M23" s="898">
        <v>314</v>
      </c>
      <c r="N23" s="899">
        <f t="shared" si="4"/>
        <v>62.8</v>
      </c>
      <c r="O23" s="898" t="s">
        <v>81</v>
      </c>
      <c r="P23" s="966" t="s">
        <v>81</v>
      </c>
      <c r="Q23" s="898">
        <v>87</v>
      </c>
      <c r="R23" s="918">
        <f t="shared" si="6"/>
        <v>17.399999999999999</v>
      </c>
    </row>
    <row r="24" spans="1:18" s="888" customFormat="1" ht="14.5" customHeight="1">
      <c r="A24" s="900" t="s">
        <v>66</v>
      </c>
      <c r="B24" s="901">
        <v>3065</v>
      </c>
      <c r="C24" s="902">
        <v>6</v>
      </c>
      <c r="D24" s="903">
        <f t="shared" si="0"/>
        <v>0.19575856443719411</v>
      </c>
      <c r="E24" s="902">
        <v>145</v>
      </c>
      <c r="F24" s="903">
        <f t="shared" si="0"/>
        <v>4.7308319738988578</v>
      </c>
      <c r="G24" s="902">
        <v>32</v>
      </c>
      <c r="H24" s="903">
        <f t="shared" si="1"/>
        <v>1.0440456769983686</v>
      </c>
      <c r="I24" s="902">
        <v>701</v>
      </c>
      <c r="J24" s="903">
        <f t="shared" si="2"/>
        <v>22.871125611745512</v>
      </c>
      <c r="K24" s="902">
        <v>30</v>
      </c>
      <c r="L24" s="903">
        <f t="shared" ref="L24" si="11">K24/$B24*100</f>
        <v>0.97879282218597052</v>
      </c>
      <c r="M24" s="902">
        <v>1314</v>
      </c>
      <c r="N24" s="903">
        <f t="shared" si="4"/>
        <v>42.871125611745512</v>
      </c>
      <c r="O24" s="902">
        <v>19</v>
      </c>
      <c r="P24" s="903">
        <f t="shared" ref="P24" si="12">O24/$B24*100</f>
        <v>0.61990212071778139</v>
      </c>
      <c r="Q24" s="902">
        <v>818</v>
      </c>
      <c r="R24" s="919">
        <f t="shared" si="6"/>
        <v>26.688417618270798</v>
      </c>
    </row>
    <row r="25" spans="1:18" s="888" customFormat="1" ht="14.5" customHeight="1">
      <c r="A25" s="896" t="s">
        <v>67</v>
      </c>
      <c r="B25" s="897">
        <v>1816</v>
      </c>
      <c r="C25" s="898" t="s">
        <v>81</v>
      </c>
      <c r="D25" s="966" t="s">
        <v>81</v>
      </c>
      <c r="E25" s="898">
        <v>82</v>
      </c>
      <c r="F25" s="899">
        <f t="shared" si="0"/>
        <v>4.5154185022026425</v>
      </c>
      <c r="G25" s="898" t="s">
        <v>81</v>
      </c>
      <c r="H25" s="966" t="s">
        <v>81</v>
      </c>
      <c r="I25" s="898">
        <v>1013</v>
      </c>
      <c r="J25" s="899">
        <f t="shared" si="2"/>
        <v>55.781938325991185</v>
      </c>
      <c r="K25" s="898" t="s">
        <v>81</v>
      </c>
      <c r="L25" s="966" t="s">
        <v>81</v>
      </c>
      <c r="M25" s="898">
        <v>365</v>
      </c>
      <c r="N25" s="899">
        <f t="shared" si="4"/>
        <v>20.099118942731277</v>
      </c>
      <c r="O25" s="898" t="s">
        <v>81</v>
      </c>
      <c r="P25" s="966" t="s">
        <v>81</v>
      </c>
      <c r="Q25" s="898">
        <v>338</v>
      </c>
      <c r="R25" s="918">
        <f t="shared" si="6"/>
        <v>18.612334801762113</v>
      </c>
    </row>
    <row r="26" spans="1:18" s="888" customFormat="1" ht="14.5" customHeight="1">
      <c r="A26" s="904" t="s">
        <v>68</v>
      </c>
      <c r="B26" s="901">
        <v>1867</v>
      </c>
      <c r="C26" s="902">
        <v>21</v>
      </c>
      <c r="D26" s="903">
        <f t="shared" si="0"/>
        <v>1.1247991430101767</v>
      </c>
      <c r="E26" s="902">
        <v>118</v>
      </c>
      <c r="F26" s="903">
        <f t="shared" si="0"/>
        <v>6.3202999464381362</v>
      </c>
      <c r="G26" s="902">
        <v>54</v>
      </c>
      <c r="H26" s="903">
        <f t="shared" si="1"/>
        <v>2.89234065345474</v>
      </c>
      <c r="I26" s="902">
        <v>432</v>
      </c>
      <c r="J26" s="903">
        <f t="shared" si="2"/>
        <v>23.13872522763792</v>
      </c>
      <c r="K26" s="902">
        <v>40</v>
      </c>
      <c r="L26" s="903">
        <f t="shared" ref="L26" si="13">K26/$B26*100</f>
        <v>2.1424745581146225</v>
      </c>
      <c r="M26" s="902">
        <v>706</v>
      </c>
      <c r="N26" s="903">
        <f t="shared" si="4"/>
        <v>37.814675950723085</v>
      </c>
      <c r="O26" s="902">
        <v>13</v>
      </c>
      <c r="P26" s="903">
        <f t="shared" ref="P26" si="14">O26/$B26*100</f>
        <v>0.69630423138725228</v>
      </c>
      <c r="Q26" s="902">
        <v>483</v>
      </c>
      <c r="R26" s="919">
        <f t="shared" si="6"/>
        <v>25.870380289234063</v>
      </c>
    </row>
    <row r="27" spans="1:18" s="888" customFormat="1" ht="14.5" customHeight="1" thickBot="1">
      <c r="A27" s="896" t="s">
        <v>69</v>
      </c>
      <c r="B27" s="897">
        <v>1351</v>
      </c>
      <c r="C27" s="898" t="s">
        <v>81</v>
      </c>
      <c r="D27" s="968" t="s">
        <v>81</v>
      </c>
      <c r="E27" s="898">
        <v>16</v>
      </c>
      <c r="F27" s="899">
        <f t="shared" si="0"/>
        <v>1.1843079200592153</v>
      </c>
      <c r="G27" s="898" t="s">
        <v>81</v>
      </c>
      <c r="H27" s="968" t="s">
        <v>81</v>
      </c>
      <c r="I27" s="898">
        <v>796</v>
      </c>
      <c r="J27" s="899">
        <f t="shared" si="2"/>
        <v>58.91931902294597</v>
      </c>
      <c r="K27" s="898" t="s">
        <v>81</v>
      </c>
      <c r="L27" s="968" t="s">
        <v>81</v>
      </c>
      <c r="M27" s="898">
        <v>264</v>
      </c>
      <c r="N27" s="899">
        <f t="shared" si="4"/>
        <v>19.541080680977053</v>
      </c>
      <c r="O27" s="898" t="s">
        <v>81</v>
      </c>
      <c r="P27" s="966" t="s">
        <v>81</v>
      </c>
      <c r="Q27" s="898">
        <v>262</v>
      </c>
      <c r="R27" s="918">
        <f t="shared" si="6"/>
        <v>19.393042190969652</v>
      </c>
    </row>
    <row r="28" spans="1:18" s="888" customFormat="1" ht="14.5" customHeight="1">
      <c r="A28" s="905" t="s">
        <v>70</v>
      </c>
      <c r="B28" s="906">
        <v>48395</v>
      </c>
      <c r="C28" s="907">
        <v>502</v>
      </c>
      <c r="D28" s="908">
        <f t="shared" si="0"/>
        <v>1.037297241450563</v>
      </c>
      <c r="E28" s="907">
        <v>2534</v>
      </c>
      <c r="F28" s="908">
        <f t="shared" si="0"/>
        <v>5.2360781072424842</v>
      </c>
      <c r="G28" s="907">
        <v>1490</v>
      </c>
      <c r="H28" s="908">
        <f t="shared" si="1"/>
        <v>3.0788304576919101</v>
      </c>
      <c r="I28" s="907">
        <v>20106</v>
      </c>
      <c r="J28" s="908">
        <f t="shared" si="2"/>
        <v>41.54561421634466</v>
      </c>
      <c r="K28" s="907">
        <v>881</v>
      </c>
      <c r="L28" s="908">
        <f t="shared" ref="L28:L30" si="15">K28/$B28*100</f>
        <v>1.8204359954540759</v>
      </c>
      <c r="M28" s="907">
        <v>14393</v>
      </c>
      <c r="N28" s="908">
        <f t="shared" si="4"/>
        <v>29.740675689637357</v>
      </c>
      <c r="O28" s="907">
        <v>363</v>
      </c>
      <c r="P28" s="908">
        <f t="shared" ref="P28:P30" si="16">O28/$B28*100</f>
        <v>0.75007748734373392</v>
      </c>
      <c r="Q28" s="907">
        <v>8126</v>
      </c>
      <c r="R28" s="920">
        <f t="shared" si="6"/>
        <v>16.790990804835211</v>
      </c>
    </row>
    <row r="29" spans="1:18" s="888" customFormat="1" ht="14.5" customHeight="1">
      <c r="A29" s="909" t="s">
        <v>71</v>
      </c>
      <c r="B29" s="910">
        <v>12267</v>
      </c>
      <c r="C29" s="911">
        <v>302</v>
      </c>
      <c r="D29" s="912">
        <f t="shared" si="0"/>
        <v>2.4618896225646041</v>
      </c>
      <c r="E29" s="911">
        <v>754</v>
      </c>
      <c r="F29" s="912">
        <f t="shared" si="0"/>
        <v>6.1465721040189125</v>
      </c>
      <c r="G29" s="911">
        <v>273</v>
      </c>
      <c r="H29" s="912">
        <f t="shared" si="1"/>
        <v>2.2254830031792614</v>
      </c>
      <c r="I29" s="911">
        <v>4514</v>
      </c>
      <c r="J29" s="912">
        <f t="shared" si="2"/>
        <v>36.797913100187493</v>
      </c>
      <c r="K29" s="911">
        <v>124</v>
      </c>
      <c r="L29" s="912">
        <f t="shared" si="15"/>
        <v>1.0108420966821554</v>
      </c>
      <c r="M29" s="911">
        <v>3873</v>
      </c>
      <c r="N29" s="912">
        <f t="shared" si="4"/>
        <v>31.572511616532161</v>
      </c>
      <c r="O29" s="911">
        <v>55</v>
      </c>
      <c r="P29" s="912">
        <f t="shared" si="16"/>
        <v>0.44835738159289151</v>
      </c>
      <c r="Q29" s="911">
        <v>2372</v>
      </c>
      <c r="R29" s="921">
        <f t="shared" si="6"/>
        <v>19.336431075242523</v>
      </c>
    </row>
    <row r="30" spans="1:18" s="888" customFormat="1" ht="14.5" customHeight="1">
      <c r="A30" s="913" t="s">
        <v>72</v>
      </c>
      <c r="B30" s="914">
        <v>60662</v>
      </c>
      <c r="C30" s="915">
        <v>804</v>
      </c>
      <c r="D30" s="916">
        <f t="shared" si="0"/>
        <v>1.3253766773268274</v>
      </c>
      <c r="E30" s="915">
        <v>3288</v>
      </c>
      <c r="F30" s="916">
        <f t="shared" si="0"/>
        <v>5.4201971580231447</v>
      </c>
      <c r="G30" s="915">
        <v>1763</v>
      </c>
      <c r="H30" s="916">
        <f t="shared" si="1"/>
        <v>2.9062675150835777</v>
      </c>
      <c r="I30" s="915">
        <v>24620</v>
      </c>
      <c r="J30" s="916">
        <f t="shared" si="2"/>
        <v>40.58553954699812</v>
      </c>
      <c r="K30" s="915">
        <v>1005</v>
      </c>
      <c r="L30" s="916">
        <f t="shared" si="15"/>
        <v>1.6567208466585344</v>
      </c>
      <c r="M30" s="915">
        <v>18266</v>
      </c>
      <c r="N30" s="916">
        <f t="shared" si="4"/>
        <v>30.11110744782566</v>
      </c>
      <c r="O30" s="915">
        <v>418</v>
      </c>
      <c r="P30" s="916">
        <f t="shared" si="16"/>
        <v>0.68906399393359929</v>
      </c>
      <c r="Q30" s="915">
        <v>10498</v>
      </c>
      <c r="R30" s="922">
        <f t="shared" si="6"/>
        <v>17.305726814150539</v>
      </c>
    </row>
    <row r="31" spans="1:18" s="917" customFormat="1" ht="14.5" customHeight="1">
      <c r="A31" s="1172" t="s">
        <v>403</v>
      </c>
      <c r="B31" s="1172"/>
      <c r="C31" s="1172"/>
      <c r="D31" s="1172"/>
      <c r="E31" s="1172"/>
      <c r="F31" s="1172"/>
      <c r="G31" s="1172"/>
      <c r="H31" s="1172"/>
      <c r="I31" s="1172"/>
      <c r="J31" s="1172"/>
      <c r="K31" s="1172"/>
      <c r="L31" s="1172"/>
      <c r="M31" s="1172"/>
      <c r="N31" s="1172"/>
      <c r="O31" s="1172"/>
      <c r="P31" s="1172"/>
      <c r="Q31" s="1172"/>
      <c r="R31" s="1172"/>
    </row>
    <row r="32" spans="1:18" s="888" customFormat="1" ht="14.5" customHeight="1">
      <c r="A32" s="1177" t="s">
        <v>747</v>
      </c>
      <c r="B32" s="1177"/>
      <c r="C32" s="1177"/>
      <c r="D32" s="1177"/>
      <c r="E32" s="1177"/>
      <c r="F32" s="1177"/>
      <c r="G32" s="1177"/>
      <c r="H32" s="1177"/>
      <c r="I32" s="1177"/>
      <c r="J32" s="1177"/>
      <c r="K32" s="1177"/>
      <c r="L32" s="1177"/>
      <c r="M32" s="1177"/>
      <c r="N32" s="1177"/>
      <c r="O32" s="1177"/>
      <c r="P32" s="1177"/>
      <c r="Q32" s="1177"/>
      <c r="R32" s="1177"/>
    </row>
    <row r="33" spans="1:18" s="888" customFormat="1" ht="14.5" customHeight="1">
      <c r="R33" s="929"/>
    </row>
    <row r="34" spans="1:18" ht="14.5" customHeight="1">
      <c r="A34" s="1240" t="s">
        <v>717</v>
      </c>
      <c r="B34" s="1240"/>
      <c r="C34" s="1240"/>
      <c r="D34" s="1240"/>
      <c r="E34" s="1240"/>
      <c r="F34" s="1240"/>
      <c r="G34" s="1240"/>
      <c r="H34" s="1240"/>
      <c r="I34" s="1240"/>
      <c r="J34" s="1240"/>
    </row>
    <row r="35" spans="1:18" ht="52.5" customHeight="1">
      <c r="A35" s="1252" t="s">
        <v>43</v>
      </c>
      <c r="B35" s="1245" t="s">
        <v>146</v>
      </c>
      <c r="C35" s="1245" t="s">
        <v>108</v>
      </c>
      <c r="D35" s="1245" t="s">
        <v>108</v>
      </c>
      <c r="E35" s="1245" t="s">
        <v>147</v>
      </c>
      <c r="F35" s="1245" t="s">
        <v>109</v>
      </c>
      <c r="G35" s="1245" t="s">
        <v>109</v>
      </c>
      <c r="H35" s="1245" t="s">
        <v>744</v>
      </c>
      <c r="I35" s="1245" t="s">
        <v>110</v>
      </c>
      <c r="J35" s="1246" t="s">
        <v>110</v>
      </c>
    </row>
    <row r="36" spans="1:18" ht="14.5" customHeight="1" thickBot="1">
      <c r="A36" s="1254"/>
      <c r="B36" s="54" t="s">
        <v>40</v>
      </c>
      <c r="C36" s="54" t="s">
        <v>111</v>
      </c>
      <c r="D36" s="55" t="s">
        <v>112</v>
      </c>
      <c r="E36" s="54" t="s">
        <v>40</v>
      </c>
      <c r="F36" s="54" t="s">
        <v>111</v>
      </c>
      <c r="G36" s="55" t="s">
        <v>112</v>
      </c>
      <c r="H36" s="54" t="s">
        <v>40</v>
      </c>
      <c r="I36" s="54" t="s">
        <v>111</v>
      </c>
      <c r="J36" s="933" t="s">
        <v>112</v>
      </c>
    </row>
    <row r="37" spans="1:18" ht="14.5" customHeight="1">
      <c r="A37" s="56" t="s">
        <v>54</v>
      </c>
      <c r="B37" s="377">
        <v>13.71113363119504</v>
      </c>
      <c r="C37" s="378">
        <v>1.2185248930121511</v>
      </c>
      <c r="D37" s="364">
        <v>789</v>
      </c>
      <c r="E37" s="377">
        <v>11.519544906462659</v>
      </c>
      <c r="F37" s="378">
        <v>1.148281059000192</v>
      </c>
      <c r="G37" s="364">
        <v>786</v>
      </c>
      <c r="H37" s="362">
        <v>1.4321855386309741</v>
      </c>
      <c r="I37" s="378">
        <v>0.42894263473001509</v>
      </c>
      <c r="J37" s="934">
        <v>785</v>
      </c>
    </row>
    <row r="38" spans="1:18" ht="14.5" customHeight="1">
      <c r="A38" s="61" t="s">
        <v>55</v>
      </c>
      <c r="B38" s="379">
        <v>13.170646512634191</v>
      </c>
      <c r="C38" s="380">
        <v>0.96608886925307991</v>
      </c>
      <c r="D38" s="368">
        <v>1225</v>
      </c>
      <c r="E38" s="379">
        <v>8.44966412911295</v>
      </c>
      <c r="F38" s="380">
        <v>0.80464907341701408</v>
      </c>
      <c r="G38" s="368">
        <v>1217</v>
      </c>
      <c r="H38" s="366">
        <v>1.6862661027596999</v>
      </c>
      <c r="I38" s="380">
        <v>0.37402345645359492</v>
      </c>
      <c r="J38" s="935">
        <v>1213</v>
      </c>
    </row>
    <row r="39" spans="1:18" ht="14.5" customHeight="1">
      <c r="A39" s="56" t="s">
        <v>56</v>
      </c>
      <c r="B39" s="377">
        <v>7.4562357495698119</v>
      </c>
      <c r="C39" s="378">
        <v>1.6921063989286831</v>
      </c>
      <c r="D39" s="364">
        <v>239</v>
      </c>
      <c r="E39" s="377">
        <v>26.19097745436671</v>
      </c>
      <c r="F39" s="378">
        <v>2.8535320852911861</v>
      </c>
      <c r="G39" s="364">
        <v>239</v>
      </c>
      <c r="H39" s="362">
        <v>14.50940199109392</v>
      </c>
      <c r="I39" s="378">
        <v>2.2988973859394179</v>
      </c>
      <c r="J39" s="934">
        <v>237</v>
      </c>
    </row>
    <row r="40" spans="1:18" ht="14.5" customHeight="1">
      <c r="A40" s="61" t="s">
        <v>57</v>
      </c>
      <c r="B40" s="379">
        <v>7.7805536530022978</v>
      </c>
      <c r="C40" s="380">
        <v>1.87017958943381</v>
      </c>
      <c r="D40" s="368">
        <v>205</v>
      </c>
      <c r="E40" s="379">
        <v>18.534520908617111</v>
      </c>
      <c r="F40" s="380">
        <v>2.7428987168711441</v>
      </c>
      <c r="G40" s="368">
        <v>206</v>
      </c>
      <c r="H40" s="366">
        <v>1.017559527569865</v>
      </c>
      <c r="I40" s="380">
        <v>0.71579233061233716</v>
      </c>
      <c r="J40" s="935">
        <v>205</v>
      </c>
    </row>
    <row r="41" spans="1:18" ht="14.5" customHeight="1">
      <c r="A41" s="56" t="s">
        <v>58</v>
      </c>
      <c r="B41" s="377" t="s">
        <v>148</v>
      </c>
      <c r="C41" s="381" t="s">
        <v>148</v>
      </c>
      <c r="D41" s="382" t="s">
        <v>148</v>
      </c>
      <c r="E41" s="377" t="s">
        <v>148</v>
      </c>
      <c r="F41" s="381" t="s">
        <v>148</v>
      </c>
      <c r="G41" s="382" t="s">
        <v>148</v>
      </c>
      <c r="H41" s="377" t="s">
        <v>148</v>
      </c>
      <c r="I41" s="381" t="s">
        <v>148</v>
      </c>
      <c r="J41" s="936" t="s">
        <v>148</v>
      </c>
    </row>
    <row r="42" spans="1:18" ht="14.5" customHeight="1">
      <c r="A42" s="61" t="s">
        <v>59</v>
      </c>
      <c r="B42" s="379">
        <v>15.25193970344468</v>
      </c>
      <c r="C42" s="380">
        <v>3.7573607088754581</v>
      </c>
      <c r="D42" s="368">
        <v>91</v>
      </c>
      <c r="E42" s="379">
        <v>35.702738667367647</v>
      </c>
      <c r="F42" s="380">
        <v>4.976343799605913</v>
      </c>
      <c r="G42" s="368">
        <v>93</v>
      </c>
      <c r="H42" s="366">
        <v>1.132278713537445</v>
      </c>
      <c r="I42" s="380">
        <v>1.1259009373419251</v>
      </c>
      <c r="J42" s="935">
        <v>89</v>
      </c>
    </row>
    <row r="43" spans="1:18" ht="14.5" customHeight="1">
      <c r="A43" s="56" t="s">
        <v>60</v>
      </c>
      <c r="B43" s="377">
        <v>10.07468590239287</v>
      </c>
      <c r="C43" s="378">
        <v>1.4134806130492721</v>
      </c>
      <c r="D43" s="364">
        <v>452</v>
      </c>
      <c r="E43" s="377">
        <v>12.67560958748653</v>
      </c>
      <c r="F43" s="378">
        <v>1.582302371614698</v>
      </c>
      <c r="G43" s="364">
        <v>451</v>
      </c>
      <c r="H43" s="362">
        <v>1.593755948636157</v>
      </c>
      <c r="I43" s="378">
        <v>0.59751386288412167</v>
      </c>
      <c r="J43" s="934">
        <v>451</v>
      </c>
    </row>
    <row r="44" spans="1:18" ht="14.5" customHeight="1">
      <c r="A44" s="61" t="s">
        <v>61</v>
      </c>
      <c r="B44" s="379">
        <v>11.83663874649026</v>
      </c>
      <c r="C44" s="380">
        <v>3.9413134199194499</v>
      </c>
      <c r="D44" s="368">
        <v>67</v>
      </c>
      <c r="E44" s="379">
        <v>18.005035288893499</v>
      </c>
      <c r="F44" s="380">
        <v>4.6936314615474464</v>
      </c>
      <c r="G44" s="368">
        <v>69</v>
      </c>
      <c r="H44" s="366">
        <v>0</v>
      </c>
      <c r="I44" s="380"/>
      <c r="J44" s="935">
        <v>68</v>
      </c>
    </row>
    <row r="45" spans="1:18" ht="14.5" customHeight="1">
      <c r="A45" s="56" t="s">
        <v>62</v>
      </c>
      <c r="B45" s="377">
        <v>11.16754235446237</v>
      </c>
      <c r="C45" s="378">
        <v>1.2732547054033669</v>
      </c>
      <c r="D45" s="364">
        <v>612</v>
      </c>
      <c r="E45" s="377">
        <v>11.7431716242886</v>
      </c>
      <c r="F45" s="378">
        <v>1.325627453205912</v>
      </c>
      <c r="G45" s="364">
        <v>613</v>
      </c>
      <c r="H45" s="362">
        <v>1.1907522269131621</v>
      </c>
      <c r="I45" s="378">
        <v>0.44759634401820669</v>
      </c>
      <c r="J45" s="934">
        <v>610</v>
      </c>
    </row>
    <row r="46" spans="1:18" ht="14.5" customHeight="1">
      <c r="A46" s="61" t="s">
        <v>99</v>
      </c>
      <c r="B46" s="379">
        <v>15.569473424332431</v>
      </c>
      <c r="C46" s="380">
        <v>1.0958279765733809</v>
      </c>
      <c r="D46" s="368">
        <v>1074</v>
      </c>
      <c r="E46" s="379">
        <v>11.691079147606651</v>
      </c>
      <c r="F46" s="380">
        <v>0.99405354270899648</v>
      </c>
      <c r="G46" s="368">
        <v>1065</v>
      </c>
      <c r="H46" s="366">
        <v>0.94113066455320382</v>
      </c>
      <c r="I46" s="380">
        <v>0.29652037482709909</v>
      </c>
      <c r="J46" s="935">
        <v>1065</v>
      </c>
    </row>
    <row r="47" spans="1:18" ht="14.5" customHeight="1">
      <c r="A47" s="56" t="s">
        <v>64</v>
      </c>
      <c r="B47" s="377">
        <v>5.5938685238904933</v>
      </c>
      <c r="C47" s="378">
        <v>1.4075460245683751</v>
      </c>
      <c r="D47" s="364">
        <v>266</v>
      </c>
      <c r="E47" s="377">
        <v>3.4783055708716542</v>
      </c>
      <c r="F47" s="378">
        <v>1.1389782563073569</v>
      </c>
      <c r="G47" s="364">
        <v>267</v>
      </c>
      <c r="H47" s="362">
        <v>0.38939668874438088</v>
      </c>
      <c r="I47" s="378">
        <v>0.38865095085550089</v>
      </c>
      <c r="J47" s="934">
        <v>265</v>
      </c>
    </row>
    <row r="48" spans="1:18" ht="14.5" customHeight="1">
      <c r="A48" s="61" t="s">
        <v>65</v>
      </c>
      <c r="B48" s="379" t="s">
        <v>148</v>
      </c>
      <c r="C48" s="383" t="s">
        <v>148</v>
      </c>
      <c r="D48" s="384" t="s">
        <v>148</v>
      </c>
      <c r="E48" s="379" t="s">
        <v>148</v>
      </c>
      <c r="F48" s="383" t="s">
        <v>148</v>
      </c>
      <c r="G48" s="384" t="s">
        <v>148</v>
      </c>
      <c r="H48" s="379" t="s">
        <v>148</v>
      </c>
      <c r="I48" s="383" t="s">
        <v>148</v>
      </c>
      <c r="J48" s="937" t="s">
        <v>148</v>
      </c>
    </row>
    <row r="49" spans="1:11" ht="14.5" customHeight="1">
      <c r="A49" s="56" t="s">
        <v>66</v>
      </c>
      <c r="B49" s="377">
        <v>14.90304906621312</v>
      </c>
      <c r="C49" s="378">
        <v>2.1063024157485568</v>
      </c>
      <c r="D49" s="364">
        <v>285</v>
      </c>
      <c r="E49" s="377">
        <v>15.620162877502009</v>
      </c>
      <c r="F49" s="378">
        <v>2.208150850631073</v>
      </c>
      <c r="G49" s="364">
        <v>284</v>
      </c>
      <c r="H49" s="362">
        <v>1.5016557420732399</v>
      </c>
      <c r="I49" s="378">
        <v>0.74493046964303145</v>
      </c>
      <c r="J49" s="934">
        <v>284</v>
      </c>
    </row>
    <row r="50" spans="1:11" ht="14.5" customHeight="1">
      <c r="A50" s="61" t="s">
        <v>67</v>
      </c>
      <c r="B50" s="379">
        <v>10.001456050125769</v>
      </c>
      <c r="C50" s="380">
        <v>2.636418667319449</v>
      </c>
      <c r="D50" s="368">
        <v>131</v>
      </c>
      <c r="E50" s="379">
        <v>16.442702074787089</v>
      </c>
      <c r="F50" s="380">
        <v>3.3410876423166771</v>
      </c>
      <c r="G50" s="368">
        <v>131</v>
      </c>
      <c r="H50" s="366">
        <v>0</v>
      </c>
      <c r="I50" s="380"/>
      <c r="J50" s="935">
        <v>131</v>
      </c>
    </row>
    <row r="51" spans="1:11" ht="14.5" customHeight="1">
      <c r="A51" s="56" t="s">
        <v>68</v>
      </c>
      <c r="B51" s="377">
        <v>12.23081601295017</v>
      </c>
      <c r="C51" s="378">
        <v>2.2084305854245221</v>
      </c>
      <c r="D51" s="364">
        <v>220</v>
      </c>
      <c r="E51" s="377">
        <v>13.37578689718397</v>
      </c>
      <c r="F51" s="378">
        <v>2.3120417012776162</v>
      </c>
      <c r="G51" s="364">
        <v>219</v>
      </c>
      <c r="H51" s="362">
        <v>1.416753601827536</v>
      </c>
      <c r="I51" s="378">
        <v>0.81210718889326661</v>
      </c>
      <c r="J51" s="934">
        <v>217</v>
      </c>
    </row>
    <row r="52" spans="1:11" ht="14.5" customHeight="1" thickBot="1">
      <c r="A52" s="74" t="s">
        <v>69</v>
      </c>
      <c r="B52" s="385">
        <v>8.9787046821121397</v>
      </c>
      <c r="C52" s="386">
        <v>2.5932092090979819</v>
      </c>
      <c r="D52" s="372">
        <v>121</v>
      </c>
      <c r="E52" s="385">
        <v>12.22596498671008</v>
      </c>
      <c r="F52" s="386">
        <v>2.9791194977304709</v>
      </c>
      <c r="G52" s="372">
        <v>121</v>
      </c>
      <c r="H52" s="370">
        <v>0</v>
      </c>
      <c r="I52" s="386"/>
      <c r="J52" s="938">
        <v>119</v>
      </c>
    </row>
    <row r="53" spans="1:11" ht="14.5" customHeight="1">
      <c r="A53" s="79" t="s">
        <v>70</v>
      </c>
      <c r="B53" s="387">
        <v>12.899389439045599</v>
      </c>
      <c r="C53" s="388">
        <v>0.48235739055760951</v>
      </c>
      <c r="D53" s="376">
        <v>4799</v>
      </c>
      <c r="E53" s="389">
        <v>11.09123150739071</v>
      </c>
      <c r="F53" s="388">
        <v>0.45970680732806202</v>
      </c>
      <c r="G53" s="376">
        <v>4782</v>
      </c>
      <c r="H53" s="374">
        <v>1.443434935661573</v>
      </c>
      <c r="I53" s="388">
        <v>0.17516417447739849</v>
      </c>
      <c r="J53" s="939">
        <v>4766</v>
      </c>
    </row>
    <row r="54" spans="1:11" ht="14.5" customHeight="1">
      <c r="A54" s="79" t="s">
        <v>71</v>
      </c>
      <c r="B54" s="389">
        <v>10.16364684070167</v>
      </c>
      <c r="C54" s="388">
        <v>0.92789848521168328</v>
      </c>
      <c r="D54" s="376">
        <v>1048</v>
      </c>
      <c r="E54" s="389">
        <v>18.72401920706756</v>
      </c>
      <c r="F54" s="388">
        <v>1.228573584804288</v>
      </c>
      <c r="G54" s="376">
        <v>1050</v>
      </c>
      <c r="H54" s="374">
        <v>4.2268058126092507</v>
      </c>
      <c r="I54" s="388">
        <v>0.65332402336547124</v>
      </c>
      <c r="J54" s="939">
        <v>1044</v>
      </c>
    </row>
    <row r="55" spans="1:11" ht="14.5" customHeight="1">
      <c r="A55" s="84" t="s">
        <v>72</v>
      </c>
      <c r="B55" s="961">
        <v>12.413763175401391</v>
      </c>
      <c r="C55" s="962">
        <v>0.42979657686911321</v>
      </c>
      <c r="D55" s="963">
        <v>5847</v>
      </c>
      <c r="E55" s="964">
        <v>12.452572167557699</v>
      </c>
      <c r="F55" s="962">
        <v>0.43857441346056969</v>
      </c>
      <c r="G55" s="963">
        <v>5832</v>
      </c>
      <c r="H55" s="958">
        <v>1.9387379131568441</v>
      </c>
      <c r="I55" s="962">
        <v>0.18573363894582651</v>
      </c>
      <c r="J55" s="965">
        <v>5810</v>
      </c>
    </row>
    <row r="56" spans="1:11" ht="14.5" customHeight="1">
      <c r="A56" s="1267" t="s">
        <v>113</v>
      </c>
      <c r="B56" s="1268"/>
      <c r="C56" s="1268"/>
      <c r="D56" s="1268"/>
      <c r="E56" s="1268"/>
      <c r="F56" s="1268"/>
      <c r="G56" s="1268"/>
      <c r="H56" s="1268"/>
      <c r="I56" s="1268"/>
      <c r="J56" s="1268"/>
    </row>
    <row r="57" spans="1:11" ht="35.15" customHeight="1">
      <c r="A57" s="1269" t="s">
        <v>591</v>
      </c>
      <c r="B57" s="1268"/>
      <c r="C57" s="1268"/>
      <c r="D57" s="1268"/>
      <c r="E57" s="1268"/>
      <c r="F57" s="1268"/>
      <c r="G57" s="1268"/>
      <c r="H57" s="1268"/>
      <c r="I57" s="1268"/>
      <c r="J57" s="1268"/>
    </row>
    <row r="58" spans="1:11" ht="17.149999999999999" customHeight="1">
      <c r="A58" s="1269" t="s">
        <v>433</v>
      </c>
      <c r="B58" s="1270"/>
      <c r="C58" s="1270"/>
      <c r="D58" s="1270"/>
      <c r="E58" s="1270"/>
      <c r="F58" s="1270"/>
      <c r="G58" s="1270"/>
      <c r="H58" s="1270"/>
      <c r="I58" s="1270"/>
      <c r="J58" s="1270"/>
    </row>
    <row r="59" spans="1:11" ht="14.5" customHeight="1"/>
    <row r="60" spans="1:11" ht="14.5" customHeight="1">
      <c r="A60" s="1258" t="s">
        <v>718</v>
      </c>
      <c r="B60" s="1258"/>
      <c r="C60" s="1258"/>
      <c r="D60" s="1258"/>
      <c r="E60" s="1258"/>
      <c r="F60" s="1258"/>
      <c r="G60" s="1258"/>
      <c r="H60" s="1258"/>
      <c r="I60" s="1258"/>
      <c r="J60" s="1258"/>
    </row>
    <row r="61" spans="1:11" ht="50.25" customHeight="1">
      <c r="A61" s="91"/>
      <c r="B61" s="1251" t="s">
        <v>146</v>
      </c>
      <c r="C61" s="1251" t="s">
        <v>108</v>
      </c>
      <c r="D61" s="1251" t="s">
        <v>108</v>
      </c>
      <c r="E61" s="1251" t="s">
        <v>147</v>
      </c>
      <c r="F61" s="1251" t="s">
        <v>109</v>
      </c>
      <c r="G61" s="1251" t="s">
        <v>109</v>
      </c>
      <c r="H61" s="1245" t="s">
        <v>744</v>
      </c>
      <c r="I61" s="1245" t="s">
        <v>110</v>
      </c>
      <c r="J61" s="1246" t="s">
        <v>110</v>
      </c>
      <c r="K61" s="337"/>
    </row>
    <row r="62" spans="1:11" ht="14.5" customHeight="1" thickBot="1">
      <c r="A62" s="92"/>
      <c r="B62" s="54" t="s">
        <v>40</v>
      </c>
      <c r="C62" s="54" t="s">
        <v>111</v>
      </c>
      <c r="D62" s="55" t="s">
        <v>112</v>
      </c>
      <c r="E62" s="54" t="s">
        <v>40</v>
      </c>
      <c r="F62" s="54" t="s">
        <v>111</v>
      </c>
      <c r="G62" s="55" t="s">
        <v>112</v>
      </c>
      <c r="H62" s="54" t="s">
        <v>40</v>
      </c>
      <c r="I62" s="54" t="s">
        <v>111</v>
      </c>
      <c r="J62" s="54" t="s">
        <v>112</v>
      </c>
    </row>
    <row r="63" spans="1:11" ht="14.5" customHeight="1">
      <c r="A63" s="93" t="s">
        <v>117</v>
      </c>
      <c r="B63" s="823">
        <v>14.104187095980722</v>
      </c>
      <c r="C63" s="824">
        <v>0.8075485989490877</v>
      </c>
      <c r="D63" s="825">
        <v>1860</v>
      </c>
      <c r="E63" s="823">
        <v>5.4409313070319589</v>
      </c>
      <c r="F63" s="824">
        <v>0.53757651942996498</v>
      </c>
      <c r="G63" s="825">
        <v>1859</v>
      </c>
      <c r="H63" s="823">
        <v>0.57651376813257993</v>
      </c>
      <c r="I63" s="824">
        <v>0.1821997780770292</v>
      </c>
      <c r="J63" s="826">
        <v>1853</v>
      </c>
    </row>
    <row r="64" spans="1:11" ht="14.5" customHeight="1">
      <c r="A64" s="94" t="s">
        <v>118</v>
      </c>
      <c r="B64" s="827">
        <v>12.656145077184904</v>
      </c>
      <c r="C64" s="828">
        <v>0.87303604682595592</v>
      </c>
      <c r="D64" s="829">
        <v>1450</v>
      </c>
      <c r="E64" s="827">
        <v>4.9242593850979084</v>
      </c>
      <c r="F64" s="828">
        <v>0.57045698470219397</v>
      </c>
      <c r="G64" s="829">
        <v>1443</v>
      </c>
      <c r="H64" s="827">
        <v>0.56999033551300238</v>
      </c>
      <c r="I64" s="828">
        <v>0.20102773199027366</v>
      </c>
      <c r="J64" s="830">
        <v>1440</v>
      </c>
    </row>
    <row r="65" spans="1:12" ht="14.5" customHeight="1">
      <c r="A65" s="95" t="s">
        <v>119</v>
      </c>
      <c r="B65" s="835">
        <v>11.119084994671939</v>
      </c>
      <c r="C65" s="836">
        <v>0.61983285866928051</v>
      </c>
      <c r="D65" s="837">
        <v>2537</v>
      </c>
      <c r="E65" s="838">
        <v>21.54220077478362</v>
      </c>
      <c r="F65" s="836">
        <v>0.82286054638755268</v>
      </c>
      <c r="G65" s="837">
        <v>2530</v>
      </c>
      <c r="H65" s="838">
        <v>3.6556379352264918</v>
      </c>
      <c r="I65" s="836">
        <v>0.3805239732683266</v>
      </c>
      <c r="J65" s="839">
        <v>2517</v>
      </c>
    </row>
    <row r="66" spans="1:12" ht="14.5" customHeight="1">
      <c r="A66" s="840" t="s">
        <v>592</v>
      </c>
      <c r="B66" s="823">
        <v>3.7093570391958348</v>
      </c>
      <c r="C66" s="824">
        <v>0.34757981374014035</v>
      </c>
      <c r="D66" s="825">
        <v>2954</v>
      </c>
      <c r="E66" s="823">
        <v>16.289036049886626</v>
      </c>
      <c r="F66" s="824">
        <v>0.68419837699356334</v>
      </c>
      <c r="G66" s="825">
        <v>2953</v>
      </c>
      <c r="H66" s="823">
        <v>2.7451366132386239</v>
      </c>
      <c r="I66" s="824">
        <v>0.30669408850560054</v>
      </c>
      <c r="J66" s="826">
        <v>2935</v>
      </c>
    </row>
    <row r="67" spans="1:12" ht="14.5" customHeight="1">
      <c r="A67" s="841" t="s">
        <v>593</v>
      </c>
      <c r="B67" s="827">
        <v>22.552875192147294</v>
      </c>
      <c r="C67" s="828">
        <v>0.99894117396448456</v>
      </c>
      <c r="D67" s="829">
        <v>1774</v>
      </c>
      <c r="E67" s="827">
        <v>9.5524295936202908</v>
      </c>
      <c r="F67" s="828">
        <v>0.70946927713647301</v>
      </c>
      <c r="G67" s="829">
        <v>1764</v>
      </c>
      <c r="H67" s="827">
        <v>0.79003998561384525</v>
      </c>
      <c r="I67" s="828">
        <v>0.21835935159051773</v>
      </c>
      <c r="J67" s="830">
        <v>1761</v>
      </c>
    </row>
    <row r="68" spans="1:12" ht="14.5" customHeight="1" thickBot="1">
      <c r="A68" s="842" t="s">
        <v>594</v>
      </c>
      <c r="B68" s="831">
        <v>21.12469975716591</v>
      </c>
      <c r="C68" s="832">
        <v>1.2734277852272207</v>
      </c>
      <c r="D68" s="833">
        <v>1030</v>
      </c>
      <c r="E68" s="831">
        <v>5.7957228631877538</v>
      </c>
      <c r="F68" s="832">
        <v>0.74720866650447793</v>
      </c>
      <c r="G68" s="833">
        <v>1025</v>
      </c>
      <c r="H68" s="831">
        <v>1.5754287741509505</v>
      </c>
      <c r="I68" s="832">
        <v>0.40423049019282725</v>
      </c>
      <c r="J68" s="834">
        <v>1024</v>
      </c>
    </row>
    <row r="69" spans="1:12" ht="14.5" customHeight="1">
      <c r="A69" s="101" t="s">
        <v>123</v>
      </c>
      <c r="B69" s="843">
        <v>12.413763175401385</v>
      </c>
      <c r="C69" s="844">
        <v>0.42979657686911266</v>
      </c>
      <c r="D69" s="845">
        <v>5847</v>
      </c>
      <c r="E69" s="843">
        <v>12.452572167557696</v>
      </c>
      <c r="F69" s="844">
        <v>0.43857441346056891</v>
      </c>
      <c r="G69" s="845">
        <v>5832</v>
      </c>
      <c r="H69" s="843">
        <v>1.9387379131568436</v>
      </c>
      <c r="I69" s="844">
        <v>0.1857336389458269</v>
      </c>
      <c r="J69" s="846">
        <v>5810</v>
      </c>
    </row>
    <row r="70" spans="1:12" ht="14.5" customHeight="1">
      <c r="A70" s="1255" t="s">
        <v>113</v>
      </c>
      <c r="B70" s="1255" t="s">
        <v>114</v>
      </c>
      <c r="C70" s="1255" t="s">
        <v>114</v>
      </c>
      <c r="D70" s="1255" t="s">
        <v>114</v>
      </c>
      <c r="E70" s="1255" t="s">
        <v>114</v>
      </c>
      <c r="F70" s="1255" t="s">
        <v>114</v>
      </c>
      <c r="G70" s="1255" t="s">
        <v>114</v>
      </c>
      <c r="H70" s="1255" t="s">
        <v>114</v>
      </c>
      <c r="I70" s="1255" t="s">
        <v>114</v>
      </c>
      <c r="J70" s="1255" t="s">
        <v>114</v>
      </c>
    </row>
    <row r="71" spans="1:12" ht="24.75" customHeight="1">
      <c r="A71" s="1260" t="s">
        <v>595</v>
      </c>
      <c r="B71" s="1260" t="s">
        <v>115</v>
      </c>
      <c r="C71" s="1260" t="s">
        <v>115</v>
      </c>
      <c r="D71" s="1260" t="s">
        <v>115</v>
      </c>
      <c r="E71" s="1260" t="s">
        <v>115</v>
      </c>
      <c r="F71" s="1260" t="s">
        <v>115</v>
      </c>
      <c r="G71" s="1260" t="s">
        <v>115</v>
      </c>
      <c r="H71" s="1260" t="s">
        <v>115</v>
      </c>
      <c r="I71" s="1260" t="s">
        <v>115</v>
      </c>
      <c r="J71" s="1260" t="s">
        <v>115</v>
      </c>
    </row>
    <row r="72" spans="1:12" ht="17.5" customHeight="1">
      <c r="A72" s="1261" t="s">
        <v>433</v>
      </c>
      <c r="B72" s="1260" t="s">
        <v>433</v>
      </c>
      <c r="C72" s="1260" t="s">
        <v>433</v>
      </c>
      <c r="D72" s="1260" t="s">
        <v>433</v>
      </c>
      <c r="E72" s="1260" t="s">
        <v>433</v>
      </c>
      <c r="F72" s="1260" t="s">
        <v>433</v>
      </c>
      <c r="G72" s="1260" t="s">
        <v>433</v>
      </c>
      <c r="H72" s="1260" t="s">
        <v>433</v>
      </c>
      <c r="I72" s="1260" t="s">
        <v>433</v>
      </c>
      <c r="J72" s="1260" t="s">
        <v>433</v>
      </c>
    </row>
    <row r="73" spans="1:12" ht="14.5" customHeight="1"/>
    <row r="74" spans="1:12" s="349" customFormat="1" ht="30" customHeight="1">
      <c r="A74" s="1273" t="s">
        <v>719</v>
      </c>
      <c r="B74" s="1274"/>
      <c r="C74" s="1274"/>
      <c r="D74" s="1274"/>
      <c r="E74" s="1274"/>
      <c r="F74" s="1274"/>
      <c r="G74" s="350"/>
      <c r="H74" s="350"/>
      <c r="I74" s="350"/>
      <c r="J74" s="350"/>
      <c r="K74" s="350"/>
      <c r="L74" s="350"/>
    </row>
    <row r="75" spans="1:12" s="349" customFormat="1" ht="14.5" customHeight="1" thickBot="1">
      <c r="A75" s="1262" t="s">
        <v>43</v>
      </c>
      <c r="B75" s="1275" t="s">
        <v>429</v>
      </c>
      <c r="C75" s="1276"/>
      <c r="D75" s="1276"/>
      <c r="E75" s="1276"/>
      <c r="F75" s="1277"/>
      <c r="G75" s="350"/>
      <c r="H75" s="350"/>
      <c r="I75" s="350"/>
      <c r="J75" s="350"/>
      <c r="K75" s="350"/>
      <c r="L75" s="350"/>
    </row>
    <row r="76" spans="1:12" s="349" customFormat="1" ht="33.75" customHeight="1">
      <c r="A76" s="1263"/>
      <c r="B76" s="1265" t="s">
        <v>589</v>
      </c>
      <c r="C76" s="1266"/>
      <c r="D76" s="1265" t="s">
        <v>590</v>
      </c>
      <c r="E76" s="1266"/>
      <c r="F76" s="951"/>
      <c r="G76" s="357"/>
      <c r="H76" s="357"/>
      <c r="I76" s="357"/>
      <c r="J76" s="357"/>
      <c r="K76" s="357"/>
      <c r="L76" s="350"/>
    </row>
    <row r="77" spans="1:12" s="349" customFormat="1" ht="14.5" customHeight="1" thickBot="1">
      <c r="A77" s="1264"/>
      <c r="B77" s="359" t="s">
        <v>40</v>
      </c>
      <c r="C77" s="360" t="s">
        <v>111</v>
      </c>
      <c r="D77" s="359" t="s">
        <v>40</v>
      </c>
      <c r="E77" s="360" t="s">
        <v>111</v>
      </c>
      <c r="F77" s="943" t="s">
        <v>112</v>
      </c>
      <c r="G77" s="351"/>
      <c r="H77" s="351"/>
      <c r="I77" s="351"/>
      <c r="J77" s="351"/>
      <c r="K77" s="351"/>
      <c r="L77" s="351"/>
    </row>
    <row r="78" spans="1:12" s="349" customFormat="1" ht="14.5" customHeight="1">
      <c r="A78" s="361" t="s">
        <v>54</v>
      </c>
      <c r="B78" s="362">
        <v>94.601527124297036</v>
      </c>
      <c r="C78" s="363">
        <v>1.3535832158651071</v>
      </c>
      <c r="D78" s="362">
        <v>5.3984728757029687</v>
      </c>
      <c r="E78" s="363">
        <v>1.3535832158651071</v>
      </c>
      <c r="F78" s="952">
        <v>316</v>
      </c>
      <c r="G78" s="353"/>
      <c r="H78" s="354"/>
      <c r="I78" s="353"/>
      <c r="J78" s="354"/>
      <c r="K78" s="353"/>
      <c r="L78" s="355"/>
    </row>
    <row r="79" spans="1:12" s="349" customFormat="1" ht="14.5" customHeight="1">
      <c r="A79" s="365" t="s">
        <v>55</v>
      </c>
      <c r="B79" s="366">
        <v>92.802891732516471</v>
      </c>
      <c r="C79" s="367">
        <v>1.493830508868498</v>
      </c>
      <c r="D79" s="366">
        <v>7.1971082674835296</v>
      </c>
      <c r="E79" s="367">
        <v>1.493830508868498</v>
      </c>
      <c r="F79" s="953">
        <v>353</v>
      </c>
      <c r="G79" s="353"/>
      <c r="H79" s="354"/>
      <c r="I79" s="353"/>
      <c r="J79" s="352"/>
      <c r="K79" s="353"/>
      <c r="L79" s="355"/>
    </row>
    <row r="80" spans="1:12" s="349" customFormat="1" ht="14.5" customHeight="1">
      <c r="A80" s="361" t="s">
        <v>56</v>
      </c>
      <c r="B80" s="362">
        <v>94.543517427509812</v>
      </c>
      <c r="C80" s="363">
        <v>1.314076685496534</v>
      </c>
      <c r="D80" s="362">
        <v>5.4564825724901791</v>
      </c>
      <c r="E80" s="363">
        <v>1.314076685496534</v>
      </c>
      <c r="F80" s="952">
        <v>322</v>
      </c>
      <c r="G80" s="353"/>
      <c r="H80" s="354"/>
      <c r="I80" s="353"/>
      <c r="J80" s="354"/>
      <c r="K80" s="353"/>
      <c r="L80" s="355"/>
    </row>
    <row r="81" spans="1:12" s="349" customFormat="1" ht="14.5" customHeight="1">
      <c r="A81" s="365" t="s">
        <v>57</v>
      </c>
      <c r="B81" s="366">
        <v>96.777777288622588</v>
      </c>
      <c r="C81" s="367">
        <v>0.98221332251175919</v>
      </c>
      <c r="D81" s="366">
        <v>3.2222227113774049</v>
      </c>
      <c r="E81" s="367">
        <v>0.98221332251175963</v>
      </c>
      <c r="F81" s="953">
        <v>360</v>
      </c>
      <c r="G81" s="353"/>
      <c r="H81" s="354"/>
      <c r="I81" s="353"/>
      <c r="J81" s="354"/>
      <c r="K81" s="353"/>
      <c r="L81" s="355"/>
    </row>
    <row r="82" spans="1:12" s="349" customFormat="1" ht="14.5" customHeight="1">
      <c r="A82" s="361" t="s">
        <v>58</v>
      </c>
      <c r="B82" s="362">
        <v>87.324279487081142</v>
      </c>
      <c r="C82" s="363">
        <v>3.2268722676532371</v>
      </c>
      <c r="D82" s="362">
        <v>12.675720512918859</v>
      </c>
      <c r="E82" s="363">
        <v>3.2268722676532371</v>
      </c>
      <c r="F82" s="952">
        <v>108</v>
      </c>
      <c r="G82" s="353"/>
      <c r="H82" s="354"/>
      <c r="I82" s="353"/>
      <c r="J82" s="354"/>
      <c r="K82" s="353"/>
      <c r="L82" s="355"/>
    </row>
    <row r="83" spans="1:12" s="349" customFormat="1" ht="14.5" customHeight="1">
      <c r="A83" s="365" t="s">
        <v>59</v>
      </c>
      <c r="B83" s="366">
        <v>92.537229343170964</v>
      </c>
      <c r="C83" s="367">
        <v>1.955534706574545</v>
      </c>
      <c r="D83" s="366">
        <v>7.4627706568290293</v>
      </c>
      <c r="E83" s="367">
        <v>1.955534706574545</v>
      </c>
      <c r="F83" s="953">
        <v>221</v>
      </c>
      <c r="G83" s="353"/>
      <c r="H83" s="354"/>
      <c r="I83" s="353"/>
      <c r="J83" s="354"/>
      <c r="K83" s="353"/>
      <c r="L83" s="355"/>
    </row>
    <row r="84" spans="1:12" s="349" customFormat="1" ht="14.5" customHeight="1">
      <c r="A84" s="361" t="s">
        <v>60</v>
      </c>
      <c r="B84" s="362">
        <v>95.449153881084968</v>
      </c>
      <c r="C84" s="363">
        <v>1.084803926114787</v>
      </c>
      <c r="D84" s="362">
        <v>4.5508461189150262</v>
      </c>
      <c r="E84" s="363">
        <v>1.084803926114787</v>
      </c>
      <c r="F84" s="952">
        <v>403</v>
      </c>
      <c r="G84" s="353"/>
      <c r="H84" s="354"/>
      <c r="I84" s="353"/>
      <c r="J84" s="354"/>
      <c r="K84" s="353"/>
      <c r="L84" s="355"/>
    </row>
    <row r="85" spans="1:12" s="349" customFormat="1" ht="14.5" customHeight="1">
      <c r="A85" s="365" t="s">
        <v>61</v>
      </c>
      <c r="B85" s="366">
        <v>98.16550934871816</v>
      </c>
      <c r="C85" s="367">
        <v>0.92222691565814652</v>
      </c>
      <c r="D85" s="366">
        <v>1.834490651281842</v>
      </c>
      <c r="E85" s="367">
        <v>0.92222691565814652</v>
      </c>
      <c r="F85" s="953">
        <v>241</v>
      </c>
      <c r="G85" s="353"/>
      <c r="H85" s="352"/>
      <c r="I85" s="356"/>
      <c r="J85" s="354"/>
      <c r="K85" s="356"/>
      <c r="L85" s="355"/>
    </row>
    <row r="86" spans="1:12" s="349" customFormat="1" ht="14.5" customHeight="1">
      <c r="A86" s="361" t="s">
        <v>62</v>
      </c>
      <c r="B86" s="362">
        <v>93.379743187272496</v>
      </c>
      <c r="C86" s="363">
        <v>1.3581721300121981</v>
      </c>
      <c r="D86" s="362">
        <v>6.6202568127274999</v>
      </c>
      <c r="E86" s="363">
        <v>1.3581721300121981</v>
      </c>
      <c r="F86" s="952">
        <v>386</v>
      </c>
      <c r="G86" s="353"/>
      <c r="H86" s="354"/>
      <c r="I86" s="353"/>
      <c r="J86" s="354"/>
      <c r="K86" s="356"/>
      <c r="L86" s="355"/>
    </row>
    <row r="87" spans="1:12" s="349" customFormat="1" ht="14.5" customHeight="1">
      <c r="A87" s="365" t="s">
        <v>99</v>
      </c>
      <c r="B87" s="366">
        <v>97.343179240255694</v>
      </c>
      <c r="C87" s="367">
        <v>0.99605779880161927</v>
      </c>
      <c r="D87" s="366">
        <v>2.6568207597443032</v>
      </c>
      <c r="E87" s="367">
        <v>0.99605779880161949</v>
      </c>
      <c r="F87" s="953">
        <v>325</v>
      </c>
      <c r="G87" s="353"/>
      <c r="H87" s="354"/>
      <c r="I87" s="353"/>
      <c r="J87" s="354"/>
      <c r="K87" s="356"/>
      <c r="L87" s="355"/>
    </row>
    <row r="88" spans="1:12" s="349" customFormat="1" ht="14.5" customHeight="1">
      <c r="A88" s="361" t="s">
        <v>64</v>
      </c>
      <c r="B88" s="362">
        <v>96.38816486835492</v>
      </c>
      <c r="C88" s="363">
        <v>1.2313477163049</v>
      </c>
      <c r="D88" s="362">
        <v>3.6118351316450799</v>
      </c>
      <c r="E88" s="363">
        <v>1.2313477163049</v>
      </c>
      <c r="F88" s="952">
        <v>304</v>
      </c>
      <c r="G88" s="353"/>
      <c r="H88" s="354"/>
      <c r="I88" s="353"/>
      <c r="J88" s="354"/>
      <c r="K88" s="356"/>
      <c r="L88" s="355"/>
    </row>
    <row r="89" spans="1:12" s="349" customFormat="1" ht="14.5" customHeight="1">
      <c r="A89" s="365" t="s">
        <v>65</v>
      </c>
      <c r="B89" s="366">
        <v>97.501686484908987</v>
      </c>
      <c r="C89" s="367">
        <v>1.6167776599697841</v>
      </c>
      <c r="D89" s="366">
        <v>2.498313515091009</v>
      </c>
      <c r="E89" s="367">
        <v>1.6167776599697841</v>
      </c>
      <c r="F89" s="953">
        <v>123</v>
      </c>
      <c r="G89" s="353"/>
      <c r="H89" s="354"/>
      <c r="I89" s="353"/>
      <c r="J89" s="354"/>
      <c r="K89" s="356"/>
      <c r="L89" s="355"/>
    </row>
    <row r="90" spans="1:12" s="349" customFormat="1" ht="14.5" customHeight="1">
      <c r="A90" s="361" t="s">
        <v>66</v>
      </c>
      <c r="B90" s="362">
        <v>93.709201336795729</v>
      </c>
      <c r="C90" s="363">
        <v>1.337145073094903</v>
      </c>
      <c r="D90" s="362">
        <v>6.2907986632042707</v>
      </c>
      <c r="E90" s="363">
        <v>1.337145073094903</v>
      </c>
      <c r="F90" s="952">
        <v>334</v>
      </c>
      <c r="G90" s="353"/>
      <c r="H90" s="354"/>
      <c r="I90" s="353"/>
      <c r="J90" s="354"/>
      <c r="K90" s="356"/>
      <c r="L90" s="355"/>
    </row>
    <row r="91" spans="1:12" s="349" customFormat="1" ht="14.5" customHeight="1">
      <c r="A91" s="365" t="s">
        <v>67</v>
      </c>
      <c r="B91" s="366">
        <v>92.540629385026278</v>
      </c>
      <c r="C91" s="367">
        <v>1.4912559153221341</v>
      </c>
      <c r="D91" s="366">
        <v>7.4593706149737118</v>
      </c>
      <c r="E91" s="367">
        <v>1.4912559153221341</v>
      </c>
      <c r="F91" s="953">
        <v>378</v>
      </c>
      <c r="G91" s="353"/>
      <c r="H91" s="354"/>
      <c r="I91" s="353"/>
      <c r="J91" s="354"/>
      <c r="K91" s="356"/>
      <c r="L91" s="355"/>
    </row>
    <row r="92" spans="1:12" s="349" customFormat="1" ht="14.5" customHeight="1">
      <c r="A92" s="361" t="s">
        <v>68</v>
      </c>
      <c r="B92" s="362">
        <v>91.637112958946204</v>
      </c>
      <c r="C92" s="363">
        <v>1.4867372699892989</v>
      </c>
      <c r="D92" s="362">
        <v>8.3628870410537868</v>
      </c>
      <c r="E92" s="363">
        <v>1.4867372699893</v>
      </c>
      <c r="F92" s="952">
        <v>407</v>
      </c>
      <c r="G92" s="353"/>
      <c r="H92" s="354"/>
      <c r="I92" s="353"/>
      <c r="J92" s="354"/>
      <c r="K92" s="356"/>
      <c r="L92" s="355"/>
    </row>
    <row r="93" spans="1:12" s="349" customFormat="1" ht="14.5" customHeight="1" thickBot="1">
      <c r="A93" s="369" t="s">
        <v>69</v>
      </c>
      <c r="B93" s="370">
        <v>95.443730917700378</v>
      </c>
      <c r="C93" s="371">
        <v>1.188286135089921</v>
      </c>
      <c r="D93" s="370">
        <v>4.5562690822996244</v>
      </c>
      <c r="E93" s="371">
        <v>1.188286135089921</v>
      </c>
      <c r="F93" s="954">
        <v>339</v>
      </c>
      <c r="G93" s="353"/>
      <c r="H93" s="354"/>
      <c r="I93" s="353"/>
      <c r="J93" s="354"/>
      <c r="K93" s="356"/>
      <c r="L93" s="355"/>
    </row>
    <row r="94" spans="1:12" s="349" customFormat="1" ht="14.5" customHeight="1">
      <c r="A94" s="373" t="s">
        <v>70</v>
      </c>
      <c r="B94" s="374">
        <v>94.685127668938108</v>
      </c>
      <c r="C94" s="375">
        <v>0.52436347923629389</v>
      </c>
      <c r="D94" s="374">
        <v>5.3148723310618964</v>
      </c>
      <c r="E94" s="375">
        <v>0.52436347923629389</v>
      </c>
      <c r="F94" s="955">
        <v>2946</v>
      </c>
      <c r="G94" s="353"/>
      <c r="H94" s="354"/>
      <c r="I94" s="353"/>
      <c r="J94" s="354"/>
      <c r="K94" s="353"/>
      <c r="L94" s="355"/>
    </row>
    <row r="95" spans="1:12" s="349" customFormat="1" ht="14.5" customHeight="1">
      <c r="A95" s="373" t="s">
        <v>71</v>
      </c>
      <c r="B95" s="374">
        <v>94.885035593040413</v>
      </c>
      <c r="C95" s="375">
        <v>0.5532265774795031</v>
      </c>
      <c r="D95" s="374">
        <v>5.1149644069595883</v>
      </c>
      <c r="E95" s="375">
        <v>0.5532265774795031</v>
      </c>
      <c r="F95" s="955">
        <v>1974</v>
      </c>
      <c r="G95" s="353"/>
      <c r="H95" s="354"/>
      <c r="I95" s="353"/>
      <c r="J95" s="354"/>
      <c r="K95" s="353"/>
      <c r="L95" s="355"/>
    </row>
    <row r="96" spans="1:12" s="349" customFormat="1" ht="14.5" customHeight="1">
      <c r="A96" s="957" t="s">
        <v>72</v>
      </c>
      <c r="B96" s="958">
        <v>94.722842240522553</v>
      </c>
      <c r="C96" s="959">
        <v>0.43806178853461292</v>
      </c>
      <c r="D96" s="958">
        <v>5.2771577594774444</v>
      </c>
      <c r="E96" s="959">
        <v>0.43806178853461281</v>
      </c>
      <c r="F96" s="960">
        <v>4920</v>
      </c>
      <c r="G96" s="956"/>
      <c r="H96" s="354"/>
      <c r="I96" s="353"/>
      <c r="J96" s="354"/>
      <c r="K96" s="353"/>
      <c r="L96" s="355"/>
    </row>
    <row r="97" spans="1:12" s="349" customFormat="1" ht="14.5" customHeight="1">
      <c r="A97" s="1260" t="s">
        <v>430</v>
      </c>
      <c r="B97" s="1260" t="s">
        <v>267</v>
      </c>
      <c r="C97" s="1260" t="s">
        <v>267</v>
      </c>
      <c r="D97" s="1260" t="s">
        <v>267</v>
      </c>
      <c r="E97" s="1260" t="s">
        <v>267</v>
      </c>
      <c r="F97" s="1260" t="s">
        <v>267</v>
      </c>
      <c r="G97" s="358"/>
      <c r="H97" s="358"/>
      <c r="I97" s="358"/>
      <c r="J97" s="358"/>
      <c r="K97" s="358"/>
      <c r="L97" s="358"/>
    </row>
    <row r="98" spans="1:12" s="349" customFormat="1" ht="13" customHeight="1">
      <c r="A98" s="1260" t="s">
        <v>431</v>
      </c>
      <c r="B98" s="1260" t="s">
        <v>115</v>
      </c>
      <c r="C98" s="1260" t="s">
        <v>115</v>
      </c>
      <c r="D98" s="1260" t="s">
        <v>115</v>
      </c>
      <c r="E98" s="1260" t="s">
        <v>115</v>
      </c>
      <c r="F98" s="1260" t="s">
        <v>115</v>
      </c>
      <c r="G98" s="358"/>
      <c r="H98" s="358"/>
      <c r="I98" s="358"/>
      <c r="J98" s="358"/>
      <c r="K98" s="358"/>
      <c r="L98" s="358"/>
    </row>
    <row r="99" spans="1:12" s="349" customFormat="1" ht="23.25" customHeight="1">
      <c r="A99" s="1261" t="s">
        <v>432</v>
      </c>
      <c r="B99" s="1260" t="s">
        <v>432</v>
      </c>
      <c r="C99" s="1260" t="s">
        <v>432</v>
      </c>
      <c r="D99" s="1260" t="s">
        <v>432</v>
      </c>
      <c r="E99" s="1260" t="s">
        <v>432</v>
      </c>
      <c r="F99" s="1260" t="s">
        <v>432</v>
      </c>
      <c r="G99" s="358"/>
      <c r="H99" s="358"/>
      <c r="I99" s="358"/>
      <c r="J99" s="358"/>
      <c r="K99" s="358"/>
      <c r="L99" s="358"/>
    </row>
    <row r="100" spans="1:12" ht="14.5" customHeight="1"/>
    <row r="101" spans="1:12" ht="31.5" customHeight="1">
      <c r="A101" s="1281" t="s">
        <v>720</v>
      </c>
      <c r="B101" s="1281"/>
      <c r="C101" s="1281"/>
      <c r="D101" s="1281"/>
      <c r="E101" s="1281"/>
      <c r="F101" s="1281"/>
      <c r="G101" s="390"/>
      <c r="H101" s="390"/>
      <c r="I101" s="390"/>
      <c r="J101" s="390"/>
      <c r="K101" s="390"/>
      <c r="L101" s="390"/>
    </row>
    <row r="102" spans="1:12" ht="14.5" customHeight="1" thickBot="1">
      <c r="A102" s="1278" t="s">
        <v>43</v>
      </c>
      <c r="B102" s="1275" t="s">
        <v>429</v>
      </c>
      <c r="C102" s="1276"/>
      <c r="D102" s="1276"/>
      <c r="E102" s="1276"/>
      <c r="F102" s="1277"/>
      <c r="G102" s="390"/>
      <c r="H102" s="390"/>
      <c r="I102" s="390"/>
      <c r="J102" s="390"/>
      <c r="K102" s="390"/>
      <c r="L102" s="390"/>
    </row>
    <row r="103" spans="1:12" ht="33.75" customHeight="1">
      <c r="A103" s="1279"/>
      <c r="B103" s="1265" t="s">
        <v>589</v>
      </c>
      <c r="C103" s="1266"/>
      <c r="D103" s="1265" t="s">
        <v>590</v>
      </c>
      <c r="E103" s="1266"/>
      <c r="F103" s="942"/>
      <c r="G103" s="390"/>
      <c r="H103" s="390"/>
      <c r="I103" s="390"/>
      <c r="J103" s="390"/>
      <c r="K103" s="390"/>
      <c r="L103" s="390"/>
    </row>
    <row r="104" spans="1:12" ht="14.5" customHeight="1" thickBot="1">
      <c r="A104" s="1280"/>
      <c r="B104" s="359" t="s">
        <v>40</v>
      </c>
      <c r="C104" s="360" t="s">
        <v>111</v>
      </c>
      <c r="D104" s="359" t="s">
        <v>40</v>
      </c>
      <c r="E104" s="360" t="s">
        <v>111</v>
      </c>
      <c r="F104" s="943" t="s">
        <v>112</v>
      </c>
      <c r="G104" s="390"/>
      <c r="H104" s="390"/>
      <c r="I104" s="390"/>
      <c r="J104" s="390"/>
      <c r="K104" s="390"/>
      <c r="L104" s="390"/>
    </row>
    <row r="105" spans="1:12" ht="14.5" customHeight="1">
      <c r="A105" s="854" t="s">
        <v>596</v>
      </c>
      <c r="B105" s="823">
        <v>93.544603832814829</v>
      </c>
      <c r="C105" s="848">
        <v>1.2668084588279753</v>
      </c>
      <c r="D105" s="823">
        <v>6.4553961671851674</v>
      </c>
      <c r="E105" s="848">
        <v>1.2668084588279753</v>
      </c>
      <c r="F105" s="944">
        <v>599</v>
      </c>
      <c r="G105" s="390"/>
      <c r="H105" s="390"/>
      <c r="I105" s="390"/>
      <c r="J105" s="390"/>
      <c r="K105" s="390"/>
      <c r="L105" s="390"/>
    </row>
    <row r="106" spans="1:12" ht="14.5" customHeight="1">
      <c r="A106" s="855" t="s">
        <v>75</v>
      </c>
      <c r="B106" s="827">
        <v>95.724017072340018</v>
      </c>
      <c r="C106" s="849">
        <v>0.55710332778336613</v>
      </c>
      <c r="D106" s="827">
        <v>4.275982927659987</v>
      </c>
      <c r="E106" s="849">
        <v>0.55710332778336613</v>
      </c>
      <c r="F106" s="945">
        <v>2316</v>
      </c>
      <c r="G106" s="390"/>
      <c r="H106" s="390"/>
      <c r="I106" s="390"/>
      <c r="J106" s="390"/>
      <c r="K106" s="390"/>
      <c r="L106" s="390"/>
    </row>
    <row r="107" spans="1:12" ht="14.5" customHeight="1" thickBot="1">
      <c r="A107" s="856" t="s">
        <v>95</v>
      </c>
      <c r="B107" s="831">
        <v>93.850273445688771</v>
      </c>
      <c r="C107" s="850">
        <v>0.78407232750608702</v>
      </c>
      <c r="D107" s="831">
        <v>6.1497265543112318</v>
      </c>
      <c r="E107" s="850">
        <v>0.78407232750608702</v>
      </c>
      <c r="F107" s="946">
        <v>2005</v>
      </c>
      <c r="G107" s="390"/>
      <c r="H107" s="390"/>
      <c r="I107" s="390"/>
      <c r="J107" s="390"/>
      <c r="K107" s="390"/>
      <c r="L107" s="390"/>
    </row>
    <row r="108" spans="1:12" ht="14.5" customHeight="1">
      <c r="A108" s="947" t="s">
        <v>72</v>
      </c>
      <c r="B108" s="948">
        <v>94.722842240522553</v>
      </c>
      <c r="C108" s="949">
        <v>0.43806178853461264</v>
      </c>
      <c r="D108" s="948">
        <v>5.2771577594774444</v>
      </c>
      <c r="E108" s="949">
        <v>0.43806178853461264</v>
      </c>
      <c r="F108" s="950">
        <v>4920</v>
      </c>
      <c r="G108" s="390"/>
      <c r="H108" s="390"/>
      <c r="I108" s="390"/>
      <c r="J108" s="390"/>
      <c r="K108" s="390"/>
      <c r="L108" s="390"/>
    </row>
    <row r="109" spans="1:12" ht="14.5" customHeight="1">
      <c r="A109" s="1260" t="s">
        <v>430</v>
      </c>
      <c r="B109" s="1260" t="s">
        <v>267</v>
      </c>
      <c r="C109" s="1260" t="s">
        <v>267</v>
      </c>
      <c r="D109" s="1260" t="s">
        <v>267</v>
      </c>
      <c r="E109" s="1260" t="s">
        <v>267</v>
      </c>
      <c r="F109" s="1260" t="s">
        <v>267</v>
      </c>
      <c r="G109" s="392"/>
      <c r="H109" s="392"/>
      <c r="I109" s="392"/>
      <c r="J109" s="392"/>
      <c r="K109" s="392"/>
      <c r="L109" s="392"/>
    </row>
    <row r="110" spans="1:12" ht="16.5" customHeight="1">
      <c r="A110" s="1260" t="s">
        <v>431</v>
      </c>
      <c r="B110" s="1260" t="s">
        <v>115</v>
      </c>
      <c r="C110" s="1260" t="s">
        <v>115</v>
      </c>
      <c r="D110" s="1260" t="s">
        <v>115</v>
      </c>
      <c r="E110" s="1260" t="s">
        <v>115</v>
      </c>
      <c r="F110" s="1260" t="s">
        <v>115</v>
      </c>
      <c r="G110" s="392"/>
      <c r="H110" s="392"/>
      <c r="I110" s="392"/>
      <c r="J110" s="392"/>
      <c r="K110" s="392"/>
      <c r="L110" s="392"/>
    </row>
    <row r="111" spans="1:12" ht="24" customHeight="1">
      <c r="A111" s="1261" t="s">
        <v>432</v>
      </c>
      <c r="B111" s="1260" t="s">
        <v>432</v>
      </c>
      <c r="C111" s="1260" t="s">
        <v>432</v>
      </c>
      <c r="D111" s="1260" t="s">
        <v>432</v>
      </c>
      <c r="E111" s="1260" t="s">
        <v>432</v>
      </c>
      <c r="F111" s="1260" t="s">
        <v>432</v>
      </c>
      <c r="G111" s="391"/>
      <c r="H111" s="391"/>
      <c r="I111" s="391"/>
      <c r="J111" s="391"/>
      <c r="K111" s="391"/>
      <c r="L111" s="391"/>
    </row>
    <row r="112" spans="1:12" ht="14.5" customHeight="1"/>
    <row r="113" spans="1:18" ht="14.5" customHeight="1">
      <c r="A113" s="1282" t="s">
        <v>721</v>
      </c>
      <c r="B113" s="1282"/>
      <c r="C113" s="1282"/>
      <c r="D113" s="1282"/>
      <c r="E113" s="1282"/>
    </row>
    <row r="114" spans="1:18" ht="14.5" customHeight="1">
      <c r="A114" s="940"/>
      <c r="B114" s="1283" t="s">
        <v>149</v>
      </c>
      <c r="C114" s="1283" t="s">
        <v>137</v>
      </c>
      <c r="D114" s="1283"/>
      <c r="E114" s="1284" t="s">
        <v>137</v>
      </c>
    </row>
    <row r="115" spans="1:18" ht="14.5" customHeight="1" thickBot="1">
      <c r="A115" s="851"/>
      <c r="B115" s="54" t="s">
        <v>30</v>
      </c>
      <c r="C115" s="54" t="s">
        <v>111</v>
      </c>
      <c r="D115" s="122" t="s">
        <v>138</v>
      </c>
      <c r="E115" s="54" t="s">
        <v>112</v>
      </c>
    </row>
    <row r="116" spans="1:18" ht="14.5" customHeight="1">
      <c r="A116" s="852" t="s">
        <v>70</v>
      </c>
      <c r="B116" s="393">
        <v>2</v>
      </c>
      <c r="C116" s="393">
        <v>2.1437219446382518</v>
      </c>
      <c r="D116" s="388">
        <v>4.9222363292538998E-2</v>
      </c>
      <c r="E116" s="941">
        <v>167</v>
      </c>
    </row>
    <row r="117" spans="1:18" ht="14.5" customHeight="1">
      <c r="A117" s="852" t="s">
        <v>71</v>
      </c>
      <c r="B117" s="393">
        <v>2</v>
      </c>
      <c r="C117" s="393">
        <v>2.0975043070595589</v>
      </c>
      <c r="D117" s="388">
        <v>3.5857987834117033E-2</v>
      </c>
      <c r="E117" s="941">
        <v>95</v>
      </c>
    </row>
    <row r="118" spans="1:18" ht="14.5" customHeight="1">
      <c r="A118" s="853" t="s">
        <v>72</v>
      </c>
      <c r="B118" s="971">
        <v>2</v>
      </c>
      <c r="C118" s="971">
        <v>2.1353236369814121</v>
      </c>
      <c r="D118" s="962">
        <v>4.0805002859435467E-2</v>
      </c>
      <c r="E118" s="960">
        <v>262</v>
      </c>
    </row>
    <row r="119" spans="1:18" ht="14.5" customHeight="1">
      <c r="A119" s="1285" t="s">
        <v>405</v>
      </c>
      <c r="B119" s="1286" t="s">
        <v>115</v>
      </c>
      <c r="C119" s="1286" t="s">
        <v>115</v>
      </c>
      <c r="D119" s="1286"/>
      <c r="E119" s="1286" t="s">
        <v>115</v>
      </c>
      <c r="F119" s="970"/>
    </row>
    <row r="120" spans="1:18" ht="14.5" customHeight="1">
      <c r="A120" s="1271" t="s">
        <v>430</v>
      </c>
      <c r="B120" s="1268"/>
      <c r="C120" s="1268"/>
      <c r="D120" s="1268"/>
      <c r="E120" s="1268"/>
    </row>
    <row r="121" spans="1:18" ht="24.75" customHeight="1">
      <c r="A121" s="1269" t="s">
        <v>435</v>
      </c>
      <c r="B121" s="1272"/>
      <c r="C121" s="1272"/>
      <c r="D121" s="1272"/>
      <c r="E121" s="1272"/>
    </row>
    <row r="122" spans="1:18" ht="27.65" customHeight="1">
      <c r="A122" s="1269" t="s">
        <v>432</v>
      </c>
      <c r="B122" s="1272"/>
      <c r="C122" s="1272"/>
      <c r="D122" s="1272"/>
      <c r="E122" s="1272"/>
    </row>
    <row r="123" spans="1:18" ht="14.5" customHeight="1">
      <c r="A123" s="1"/>
      <c r="B123" s="18"/>
      <c r="C123" s="18"/>
      <c r="D123" s="18"/>
      <c r="E123" s="18"/>
      <c r="F123" s="18"/>
      <c r="G123" s="18"/>
      <c r="H123" s="18"/>
      <c r="I123" s="18"/>
      <c r="J123" s="18"/>
      <c r="K123" s="18"/>
      <c r="L123" s="18"/>
    </row>
    <row r="124" spans="1:18" ht="14.5" customHeight="1">
      <c r="A124" s="1"/>
      <c r="B124" s="18"/>
      <c r="C124" s="18"/>
      <c r="D124" s="18"/>
      <c r="E124" s="18"/>
      <c r="F124" s="18"/>
      <c r="G124" s="18"/>
      <c r="H124" s="18"/>
      <c r="I124" s="18"/>
      <c r="J124" s="18"/>
      <c r="K124" s="18"/>
      <c r="L124" s="18"/>
    </row>
    <row r="125" spans="1:18" ht="25" customHeight="1">
      <c r="A125" s="1173">
        <v>2022</v>
      </c>
      <c r="B125" s="1173"/>
      <c r="C125" s="1173"/>
      <c r="D125" s="1173"/>
      <c r="E125" s="1173"/>
      <c r="F125" s="1173"/>
      <c r="G125" s="1173"/>
      <c r="H125" s="1173"/>
      <c r="I125" s="1173"/>
      <c r="J125" s="1173"/>
      <c r="K125" s="1173"/>
      <c r="L125" s="1173"/>
      <c r="M125" s="749"/>
      <c r="N125" s="749"/>
      <c r="O125" s="749"/>
      <c r="P125" s="749"/>
      <c r="Q125" s="749"/>
      <c r="R125" s="749"/>
    </row>
    <row r="126" spans="1:18" ht="14.5" customHeight="1">
      <c r="A126" s="1"/>
      <c r="B126" s="18"/>
      <c r="C126" s="18"/>
      <c r="D126" s="18"/>
      <c r="E126" s="18"/>
      <c r="F126" s="18"/>
      <c r="G126" s="18"/>
      <c r="H126" s="18"/>
      <c r="I126" s="18"/>
      <c r="J126" s="18"/>
      <c r="K126" s="18"/>
      <c r="L126" s="18"/>
    </row>
    <row r="127" spans="1:18" ht="14.5" customHeight="1">
      <c r="A127" s="1240" t="s">
        <v>722</v>
      </c>
      <c r="B127" s="1240"/>
      <c r="C127" s="1240"/>
      <c r="D127" s="1240"/>
      <c r="E127" s="1240"/>
      <c r="F127" s="1240"/>
      <c r="G127" s="1240"/>
      <c r="H127" s="1240"/>
      <c r="I127" s="1240"/>
      <c r="J127" s="1240"/>
    </row>
    <row r="128" spans="1:18" ht="33.75" customHeight="1">
      <c r="A128" s="1252" t="s">
        <v>43</v>
      </c>
      <c r="B128" s="1245" t="s">
        <v>146</v>
      </c>
      <c r="C128" s="1245" t="s">
        <v>108</v>
      </c>
      <c r="D128" s="1245" t="s">
        <v>108</v>
      </c>
      <c r="E128" s="1245" t="s">
        <v>147</v>
      </c>
      <c r="F128" s="1245" t="s">
        <v>109</v>
      </c>
      <c r="G128" s="1245" t="s">
        <v>109</v>
      </c>
      <c r="H128" s="1245" t="s">
        <v>129</v>
      </c>
      <c r="I128" s="1245" t="s">
        <v>110</v>
      </c>
      <c r="J128" s="1246" t="s">
        <v>110</v>
      </c>
    </row>
    <row r="129" spans="1:10" ht="14.5" customHeight="1" thickBot="1">
      <c r="A129" s="1254"/>
      <c r="B129" s="54" t="s">
        <v>40</v>
      </c>
      <c r="C129" s="54" t="s">
        <v>111</v>
      </c>
      <c r="D129" s="55" t="s">
        <v>112</v>
      </c>
      <c r="E129" s="54" t="s">
        <v>40</v>
      </c>
      <c r="F129" s="54" t="s">
        <v>111</v>
      </c>
      <c r="G129" s="55" t="s">
        <v>112</v>
      </c>
      <c r="H129" s="54" t="s">
        <v>40</v>
      </c>
      <c r="I129" s="54" t="s">
        <v>111</v>
      </c>
      <c r="J129" s="54" t="s">
        <v>112</v>
      </c>
    </row>
    <row r="130" spans="1:10" ht="14.5" customHeight="1">
      <c r="A130" s="56" t="s">
        <v>54</v>
      </c>
      <c r="B130" s="57">
        <v>10.40470499718589</v>
      </c>
      <c r="C130" s="58">
        <v>1.2229155945347749</v>
      </c>
      <c r="D130" s="59">
        <v>671</v>
      </c>
      <c r="E130" s="57">
        <v>10.06031122316635</v>
      </c>
      <c r="F130" s="58">
        <v>1.2257720104841749</v>
      </c>
      <c r="G130" s="59">
        <v>670</v>
      </c>
      <c r="H130" s="57">
        <v>4.7260787815277876</v>
      </c>
      <c r="I130" s="58">
        <v>0.89312886738025843</v>
      </c>
      <c r="J130" s="60">
        <v>646</v>
      </c>
    </row>
    <row r="131" spans="1:10" ht="14.5" customHeight="1">
      <c r="A131" s="61" t="s">
        <v>55</v>
      </c>
      <c r="B131" s="62">
        <v>13.383313767886341</v>
      </c>
      <c r="C131" s="63">
        <v>1.149478039504779</v>
      </c>
      <c r="D131" s="64">
        <v>996</v>
      </c>
      <c r="E131" s="62">
        <v>7.3565502232352724</v>
      </c>
      <c r="F131" s="63">
        <v>0.85745030257985588</v>
      </c>
      <c r="G131" s="64">
        <v>991</v>
      </c>
      <c r="H131" s="62">
        <v>3.8119484673010362</v>
      </c>
      <c r="I131" s="63">
        <v>0.6430926036525173</v>
      </c>
      <c r="J131" s="65">
        <v>960</v>
      </c>
    </row>
    <row r="132" spans="1:10" ht="14.5" customHeight="1">
      <c r="A132" s="56" t="s">
        <v>56</v>
      </c>
      <c r="B132" s="57">
        <v>12.419919428846811</v>
      </c>
      <c r="C132" s="58">
        <v>2.1565241986287318</v>
      </c>
      <c r="D132" s="59">
        <v>240</v>
      </c>
      <c r="E132" s="57">
        <v>29.329781330189238</v>
      </c>
      <c r="F132" s="58">
        <v>2.9849229541909268</v>
      </c>
      <c r="G132" s="59">
        <v>246</v>
      </c>
      <c r="H132" s="57">
        <v>18.911160888800701</v>
      </c>
      <c r="I132" s="58">
        <v>2.5888101852153338</v>
      </c>
      <c r="J132" s="60">
        <v>236</v>
      </c>
    </row>
    <row r="133" spans="1:10" ht="14.5" customHeight="1">
      <c r="A133" s="61" t="s">
        <v>57</v>
      </c>
      <c r="B133" s="62">
        <v>6.8446787976543249</v>
      </c>
      <c r="C133" s="63">
        <v>2.3151340949352441</v>
      </c>
      <c r="D133" s="64">
        <v>153</v>
      </c>
      <c r="E133" s="62">
        <v>22.246772431045251</v>
      </c>
      <c r="F133" s="63">
        <v>3.5606247726690921</v>
      </c>
      <c r="G133" s="64">
        <v>152</v>
      </c>
      <c r="H133" s="62">
        <v>7.1321764961570322</v>
      </c>
      <c r="I133" s="63">
        <v>2.374926644218065</v>
      </c>
      <c r="J133" s="65">
        <v>143</v>
      </c>
    </row>
    <row r="134" spans="1:10" ht="14.5" customHeight="1">
      <c r="A134" s="56" t="s">
        <v>58</v>
      </c>
      <c r="B134" s="66" t="s">
        <v>148</v>
      </c>
      <c r="C134" s="67" t="s">
        <v>148</v>
      </c>
      <c r="D134" s="68" t="s">
        <v>148</v>
      </c>
      <c r="E134" s="66" t="s">
        <v>148</v>
      </c>
      <c r="F134" s="67" t="s">
        <v>148</v>
      </c>
      <c r="G134" s="68" t="s">
        <v>148</v>
      </c>
      <c r="H134" s="66" t="s">
        <v>148</v>
      </c>
      <c r="I134" s="67" t="s">
        <v>148</v>
      </c>
      <c r="J134" s="69" t="s">
        <v>148</v>
      </c>
    </row>
    <row r="135" spans="1:10" ht="14.5" customHeight="1">
      <c r="A135" s="61" t="s">
        <v>59</v>
      </c>
      <c r="B135" s="62">
        <v>15.017730338885549</v>
      </c>
      <c r="C135" s="63">
        <v>4.2660677754545127</v>
      </c>
      <c r="D135" s="64">
        <v>73</v>
      </c>
      <c r="E135" s="62">
        <v>35.714195973829362</v>
      </c>
      <c r="F135" s="63">
        <v>5.8837861576235362</v>
      </c>
      <c r="G135" s="64">
        <v>73</v>
      </c>
      <c r="H135" s="62">
        <v>7.5211190892379616</v>
      </c>
      <c r="I135" s="63">
        <v>3.2460977068536949</v>
      </c>
      <c r="J135" s="65">
        <v>68</v>
      </c>
    </row>
    <row r="136" spans="1:10" ht="14.5" customHeight="1">
      <c r="A136" s="56" t="s">
        <v>60</v>
      </c>
      <c r="B136" s="57">
        <v>11.32740234786441</v>
      </c>
      <c r="C136" s="58">
        <v>1.6277359297099661</v>
      </c>
      <c r="D136" s="59">
        <v>382</v>
      </c>
      <c r="E136" s="57">
        <v>11.29944428496116</v>
      </c>
      <c r="F136" s="58">
        <v>1.661827648240582</v>
      </c>
      <c r="G136" s="59">
        <v>382</v>
      </c>
      <c r="H136" s="57">
        <v>5.1022783186651663</v>
      </c>
      <c r="I136" s="58">
        <v>1.1757382727765879</v>
      </c>
      <c r="J136" s="60">
        <v>369</v>
      </c>
    </row>
    <row r="137" spans="1:10" ht="14.5" customHeight="1">
      <c r="A137" s="61" t="s">
        <v>61</v>
      </c>
      <c r="B137" s="62">
        <v>8.2056592709908607</v>
      </c>
      <c r="C137" s="63">
        <v>3.8029023571262539</v>
      </c>
      <c r="D137" s="64">
        <v>63</v>
      </c>
      <c r="E137" s="62">
        <v>25.412487604496441</v>
      </c>
      <c r="F137" s="63">
        <v>6.1248767434961202</v>
      </c>
      <c r="G137" s="64">
        <v>63</v>
      </c>
      <c r="H137" s="62">
        <v>7.8264301931486466</v>
      </c>
      <c r="I137" s="63">
        <v>3.4451949626464118</v>
      </c>
      <c r="J137" s="65">
        <v>61</v>
      </c>
    </row>
    <row r="138" spans="1:10" ht="14.5" customHeight="1">
      <c r="A138" s="56" t="s">
        <v>62</v>
      </c>
      <c r="B138" s="57">
        <v>8.1993518557545908</v>
      </c>
      <c r="C138" s="58">
        <v>1.3121545429654291</v>
      </c>
      <c r="D138" s="59">
        <v>455</v>
      </c>
      <c r="E138" s="57">
        <v>9.6781931611488758</v>
      </c>
      <c r="F138" s="58">
        <v>1.4342729155112679</v>
      </c>
      <c r="G138" s="59">
        <v>453</v>
      </c>
      <c r="H138" s="57">
        <v>6.2521363658823024</v>
      </c>
      <c r="I138" s="58">
        <v>1.227420850410301</v>
      </c>
      <c r="J138" s="60">
        <v>439</v>
      </c>
    </row>
    <row r="139" spans="1:10" ht="14.5" customHeight="1">
      <c r="A139" s="61" t="s">
        <v>99</v>
      </c>
      <c r="B139" s="62">
        <v>12.504705042557889</v>
      </c>
      <c r="C139" s="63">
        <v>1.285907321608996</v>
      </c>
      <c r="D139" s="64">
        <v>731</v>
      </c>
      <c r="E139" s="62">
        <v>12.655333513926831</v>
      </c>
      <c r="F139" s="63">
        <v>1.2714208941821401</v>
      </c>
      <c r="G139" s="64">
        <v>727</v>
      </c>
      <c r="H139" s="62">
        <v>3.1241497731160148</v>
      </c>
      <c r="I139" s="63">
        <v>0.65087429050060541</v>
      </c>
      <c r="J139" s="65">
        <v>704</v>
      </c>
    </row>
    <row r="140" spans="1:10" ht="14.5" customHeight="1">
      <c r="A140" s="56" t="s">
        <v>64</v>
      </c>
      <c r="B140" s="57">
        <v>5.1645941225357008</v>
      </c>
      <c r="C140" s="58">
        <v>1.412252609363452</v>
      </c>
      <c r="D140" s="59">
        <v>261</v>
      </c>
      <c r="E140" s="57">
        <v>6.740899269112326</v>
      </c>
      <c r="F140" s="58">
        <v>1.546313089735263</v>
      </c>
      <c r="G140" s="59">
        <v>259</v>
      </c>
      <c r="H140" s="57">
        <v>5.7054086978167682</v>
      </c>
      <c r="I140" s="58">
        <v>1.5148117598916491</v>
      </c>
      <c r="J140" s="60">
        <v>248</v>
      </c>
    </row>
    <row r="141" spans="1:10" ht="14.5" customHeight="1">
      <c r="A141" s="61" t="s">
        <v>65</v>
      </c>
      <c r="B141" s="70" t="s">
        <v>148</v>
      </c>
      <c r="C141" s="71" t="s">
        <v>148</v>
      </c>
      <c r="D141" s="72" t="s">
        <v>148</v>
      </c>
      <c r="E141" s="70" t="s">
        <v>148</v>
      </c>
      <c r="F141" s="71" t="s">
        <v>148</v>
      </c>
      <c r="G141" s="72" t="s">
        <v>148</v>
      </c>
      <c r="H141" s="70" t="s">
        <v>148</v>
      </c>
      <c r="I141" s="71" t="s">
        <v>148</v>
      </c>
      <c r="J141" s="73" t="s">
        <v>148</v>
      </c>
    </row>
    <row r="142" spans="1:10" ht="14.5" customHeight="1">
      <c r="A142" s="56" t="s">
        <v>66</v>
      </c>
      <c r="B142" s="57">
        <v>13.41961940385195</v>
      </c>
      <c r="C142" s="58">
        <v>2.4535455861226318</v>
      </c>
      <c r="D142" s="59">
        <v>202</v>
      </c>
      <c r="E142" s="57">
        <v>14.911748198656291</v>
      </c>
      <c r="F142" s="58">
        <v>2.7957146292323229</v>
      </c>
      <c r="G142" s="59">
        <v>201</v>
      </c>
      <c r="H142" s="57">
        <v>2.3663882774936398</v>
      </c>
      <c r="I142" s="58">
        <v>1.0822125229552331</v>
      </c>
      <c r="J142" s="60">
        <v>190</v>
      </c>
    </row>
    <row r="143" spans="1:10" ht="14.5" customHeight="1">
      <c r="A143" s="61" t="s">
        <v>67</v>
      </c>
      <c r="B143" s="62">
        <v>16.502461588952201</v>
      </c>
      <c r="C143" s="63">
        <v>3.8108464808262812</v>
      </c>
      <c r="D143" s="64">
        <v>93</v>
      </c>
      <c r="E143" s="62">
        <v>18.204204456230819</v>
      </c>
      <c r="F143" s="63">
        <v>4.6179520904964084</v>
      </c>
      <c r="G143" s="64">
        <v>93</v>
      </c>
      <c r="H143" s="62">
        <v>7.3591570755036164</v>
      </c>
      <c r="I143" s="63">
        <v>3.3778217726538151</v>
      </c>
      <c r="J143" s="65">
        <v>87</v>
      </c>
    </row>
    <row r="144" spans="1:10" ht="14.5" customHeight="1">
      <c r="A144" s="56" t="s">
        <v>68</v>
      </c>
      <c r="B144" s="57">
        <v>8.4035621036004393</v>
      </c>
      <c r="C144" s="58">
        <v>1.981195728739056</v>
      </c>
      <c r="D144" s="59">
        <v>218</v>
      </c>
      <c r="E144" s="57">
        <v>15.74799127106812</v>
      </c>
      <c r="F144" s="58">
        <v>2.6205223111248772</v>
      </c>
      <c r="G144" s="59">
        <v>217</v>
      </c>
      <c r="H144" s="57">
        <v>2.936279256848346</v>
      </c>
      <c r="I144" s="58">
        <v>1.1956512316286081</v>
      </c>
      <c r="J144" s="60">
        <v>206</v>
      </c>
    </row>
    <row r="145" spans="1:11" ht="14.5" customHeight="1" thickBot="1">
      <c r="A145" s="74" t="s">
        <v>69</v>
      </c>
      <c r="B145" s="75">
        <v>15.041956738128629</v>
      </c>
      <c r="C145" s="76">
        <v>4.1441805728163814</v>
      </c>
      <c r="D145" s="77">
        <v>93</v>
      </c>
      <c r="E145" s="75">
        <v>6.7277728273780051</v>
      </c>
      <c r="F145" s="76">
        <v>2.718835649959932</v>
      </c>
      <c r="G145" s="77">
        <v>93</v>
      </c>
      <c r="H145" s="75">
        <v>1.539279893627111</v>
      </c>
      <c r="I145" s="76">
        <v>1.1472595285684899</v>
      </c>
      <c r="J145" s="78">
        <v>91</v>
      </c>
    </row>
    <row r="146" spans="1:11" ht="14.5" customHeight="1">
      <c r="A146" s="79" t="s">
        <v>70</v>
      </c>
      <c r="B146" s="80">
        <v>11.231754366428319</v>
      </c>
      <c r="C146" s="81">
        <v>0.53870951178061377</v>
      </c>
      <c r="D146" s="82">
        <v>3851</v>
      </c>
      <c r="E146" s="80">
        <v>10.855466402250901</v>
      </c>
      <c r="F146" s="81">
        <v>0.53445458289798253</v>
      </c>
      <c r="G146" s="82">
        <v>3837</v>
      </c>
      <c r="H146" s="80">
        <v>4.5563206359776434</v>
      </c>
      <c r="I146" s="81">
        <v>0.36234917351435653</v>
      </c>
      <c r="J146" s="83">
        <v>3701</v>
      </c>
    </row>
    <row r="147" spans="1:11" ht="14.5" customHeight="1">
      <c r="A147" s="79" t="s">
        <v>71</v>
      </c>
      <c r="B147" s="80">
        <v>11.94924399403892</v>
      </c>
      <c r="C147" s="81">
        <v>1.1766418237163609</v>
      </c>
      <c r="D147" s="82">
        <v>844</v>
      </c>
      <c r="E147" s="80">
        <v>20.907400999090719</v>
      </c>
      <c r="F147" s="81">
        <v>1.511521956923638</v>
      </c>
      <c r="G147" s="82">
        <v>848</v>
      </c>
      <c r="H147" s="80">
        <v>9.1391795137437661</v>
      </c>
      <c r="I147" s="81">
        <v>1.0651778632138009</v>
      </c>
      <c r="J147" s="83">
        <v>808</v>
      </c>
    </row>
    <row r="148" spans="1:11" ht="14.5" customHeight="1">
      <c r="A148" s="84" t="s">
        <v>72</v>
      </c>
      <c r="B148" s="85">
        <v>11.365996400237229</v>
      </c>
      <c r="C148" s="86">
        <v>0.4901583129085621</v>
      </c>
      <c r="D148" s="87">
        <v>4695</v>
      </c>
      <c r="E148" s="85">
        <v>12.74967291724877</v>
      </c>
      <c r="F148" s="86">
        <v>0.52338537018924702</v>
      </c>
      <c r="G148" s="87">
        <v>4685</v>
      </c>
      <c r="H148" s="85">
        <v>5.4161557841008872</v>
      </c>
      <c r="I148" s="86">
        <v>0.35687795699748581</v>
      </c>
      <c r="J148" s="88">
        <v>4509</v>
      </c>
    </row>
    <row r="149" spans="1:11" ht="14.5" customHeight="1">
      <c r="A149" s="1255" t="s">
        <v>113</v>
      </c>
      <c r="B149" s="1255" t="s">
        <v>114</v>
      </c>
      <c r="C149" s="1255" t="s">
        <v>114</v>
      </c>
      <c r="D149" s="1255" t="s">
        <v>114</v>
      </c>
      <c r="E149" s="1255" t="s">
        <v>114</v>
      </c>
      <c r="F149" s="1255" t="s">
        <v>114</v>
      </c>
      <c r="G149" s="1255" t="s">
        <v>114</v>
      </c>
      <c r="H149" s="1255" t="s">
        <v>114</v>
      </c>
      <c r="I149" s="1255" t="s">
        <v>114</v>
      </c>
      <c r="J149" s="1255" t="s">
        <v>114</v>
      </c>
    </row>
    <row r="150" spans="1:11" ht="24.75" customHeight="1">
      <c r="A150" s="1172" t="s">
        <v>288</v>
      </c>
      <c r="B150" s="1172" t="s">
        <v>115</v>
      </c>
      <c r="C150" s="1172" t="s">
        <v>115</v>
      </c>
      <c r="D150" s="1172" t="s">
        <v>115</v>
      </c>
      <c r="E150" s="1172" t="s">
        <v>115</v>
      </c>
      <c r="F150" s="1172" t="s">
        <v>115</v>
      </c>
      <c r="G150" s="1172" t="s">
        <v>115</v>
      </c>
      <c r="H150" s="1172" t="s">
        <v>115</v>
      </c>
      <c r="I150" s="1172" t="s">
        <v>115</v>
      </c>
      <c r="J150" s="1172" t="s">
        <v>115</v>
      </c>
    </row>
    <row r="151" spans="1:11" ht="17.149999999999999" customHeight="1">
      <c r="A151" s="1172" t="s">
        <v>748</v>
      </c>
      <c r="B151" s="1172" t="s">
        <v>116</v>
      </c>
      <c r="C151" s="1172" t="s">
        <v>116</v>
      </c>
      <c r="D151" s="1172" t="s">
        <v>116</v>
      </c>
      <c r="E151" s="1172" t="s">
        <v>116</v>
      </c>
      <c r="F151" s="1172" t="s">
        <v>116</v>
      </c>
      <c r="G151" s="1172" t="s">
        <v>116</v>
      </c>
      <c r="H151" s="1172" t="s">
        <v>116</v>
      </c>
      <c r="I151" s="1172" t="s">
        <v>116</v>
      </c>
      <c r="J151" s="1172" t="s">
        <v>116</v>
      </c>
    </row>
    <row r="152" spans="1:11" ht="14.5" customHeight="1"/>
    <row r="153" spans="1:11" ht="14.5" customHeight="1">
      <c r="A153" s="1258" t="s">
        <v>723</v>
      </c>
      <c r="B153" s="1258"/>
      <c r="C153" s="1258"/>
      <c r="D153" s="1258"/>
      <c r="E153" s="1258"/>
      <c r="F153" s="1258"/>
      <c r="G153" s="1258"/>
      <c r="H153" s="1258"/>
      <c r="I153" s="1258"/>
      <c r="J153" s="1258"/>
    </row>
    <row r="154" spans="1:11" ht="33.75" customHeight="1">
      <c r="A154" s="91"/>
      <c r="B154" s="1251" t="s">
        <v>146</v>
      </c>
      <c r="C154" s="1251" t="s">
        <v>108</v>
      </c>
      <c r="D154" s="1251" t="s">
        <v>108</v>
      </c>
      <c r="E154" s="1251" t="s">
        <v>147</v>
      </c>
      <c r="F154" s="1251" t="s">
        <v>109</v>
      </c>
      <c r="G154" s="1251" t="s">
        <v>109</v>
      </c>
      <c r="H154" s="1251" t="s">
        <v>129</v>
      </c>
      <c r="I154" s="1251" t="s">
        <v>110</v>
      </c>
      <c r="J154" s="1259" t="s">
        <v>110</v>
      </c>
      <c r="K154" s="337"/>
    </row>
    <row r="155" spans="1:11" ht="14.5" customHeight="1" thickBot="1">
      <c r="A155" s="92"/>
      <c r="B155" s="54" t="s">
        <v>40</v>
      </c>
      <c r="C155" s="54" t="s">
        <v>111</v>
      </c>
      <c r="D155" s="55" t="s">
        <v>112</v>
      </c>
      <c r="E155" s="54" t="s">
        <v>40</v>
      </c>
      <c r="F155" s="54" t="s">
        <v>111</v>
      </c>
      <c r="G155" s="55" t="s">
        <v>112</v>
      </c>
      <c r="H155" s="54" t="s">
        <v>40</v>
      </c>
      <c r="I155" s="54" t="s">
        <v>111</v>
      </c>
      <c r="J155" s="54" t="s">
        <v>112</v>
      </c>
    </row>
    <row r="156" spans="1:11" ht="14.5" customHeight="1">
      <c r="A156" s="93" t="s">
        <v>117</v>
      </c>
      <c r="B156" s="57">
        <v>12.66151546203451</v>
      </c>
      <c r="C156" s="58">
        <v>0.94610701886041304</v>
      </c>
      <c r="D156" s="59">
        <v>1321</v>
      </c>
      <c r="E156" s="57">
        <v>4.2802659055551091</v>
      </c>
      <c r="F156" s="58">
        <v>0.6070211201876069</v>
      </c>
      <c r="G156" s="59">
        <v>1310</v>
      </c>
      <c r="H156" s="57">
        <v>3.5664591691506198</v>
      </c>
      <c r="I156" s="58">
        <v>0.57450168964382031</v>
      </c>
      <c r="J156" s="60">
        <v>1272</v>
      </c>
    </row>
    <row r="157" spans="1:11" ht="14.5" customHeight="1">
      <c r="A157" s="94" t="s">
        <v>118</v>
      </c>
      <c r="B157" s="62">
        <v>11.23783614353288</v>
      </c>
      <c r="C157" s="63">
        <v>0.90266850317901015</v>
      </c>
      <c r="D157" s="64">
        <v>1323</v>
      </c>
      <c r="E157" s="62">
        <v>4.2366090639118346</v>
      </c>
      <c r="F157" s="63">
        <v>0.5711122444438963</v>
      </c>
      <c r="G157" s="64">
        <v>1323</v>
      </c>
      <c r="H157" s="62">
        <v>2.6982345714481322</v>
      </c>
      <c r="I157" s="63">
        <v>0.46647006624832438</v>
      </c>
      <c r="J157" s="65">
        <v>1282</v>
      </c>
    </row>
    <row r="158" spans="1:11" ht="14.5" customHeight="1">
      <c r="A158" s="95" t="s">
        <v>119</v>
      </c>
      <c r="B158" s="96">
        <v>10.81167410399841</v>
      </c>
      <c r="C158" s="97">
        <v>0.72452431676587392</v>
      </c>
      <c r="D158" s="98">
        <v>2051</v>
      </c>
      <c r="E158" s="96">
        <v>23.912818339912398</v>
      </c>
      <c r="F158" s="97">
        <v>1.0102486239616839</v>
      </c>
      <c r="G158" s="98">
        <v>2052</v>
      </c>
      <c r="H158" s="96">
        <v>8.6206166734078327</v>
      </c>
      <c r="I158" s="97">
        <v>0.67158592179534093</v>
      </c>
      <c r="J158" s="99">
        <v>1955</v>
      </c>
    </row>
    <row r="159" spans="1:11" ht="14.5" customHeight="1">
      <c r="A159" s="94" t="s">
        <v>120</v>
      </c>
      <c r="B159" s="62">
        <v>3.7461873432676338</v>
      </c>
      <c r="C159" s="63">
        <v>0.38619797747231149</v>
      </c>
      <c r="D159" s="64">
        <v>2615</v>
      </c>
      <c r="E159" s="62">
        <v>15.53892721261019</v>
      </c>
      <c r="F159" s="63">
        <v>0.73678088685213561</v>
      </c>
      <c r="G159" s="64">
        <v>2613</v>
      </c>
      <c r="H159" s="62">
        <v>7.2165191453926569</v>
      </c>
      <c r="I159" s="63">
        <v>0.53007746806513312</v>
      </c>
      <c r="J159" s="65">
        <v>2510</v>
      </c>
    </row>
    <row r="160" spans="1:11" ht="14.5" customHeight="1">
      <c r="A160" s="93" t="s">
        <v>121</v>
      </c>
      <c r="B160" s="57">
        <v>22.606124704784449</v>
      </c>
      <c r="C160" s="58">
        <v>1.242797443075315</v>
      </c>
      <c r="D160" s="59">
        <v>1343</v>
      </c>
      <c r="E160" s="57">
        <v>9.3683032563055608</v>
      </c>
      <c r="F160" s="58">
        <v>0.85836649162569967</v>
      </c>
      <c r="G160" s="59">
        <v>1337</v>
      </c>
      <c r="H160" s="57">
        <v>2.3444937962110659</v>
      </c>
      <c r="I160" s="58">
        <v>0.44590622669583291</v>
      </c>
      <c r="J160" s="60">
        <v>1288</v>
      </c>
    </row>
    <row r="161" spans="1:12" ht="14.5" customHeight="1" thickBot="1">
      <c r="A161" s="100" t="s">
        <v>122</v>
      </c>
      <c r="B161" s="75">
        <v>24.07656609684182</v>
      </c>
      <c r="C161" s="76">
        <v>1.7026099551419669</v>
      </c>
      <c r="D161" s="77">
        <v>737</v>
      </c>
      <c r="E161" s="75">
        <v>5.8987419683450133</v>
      </c>
      <c r="F161" s="76">
        <v>0.9303264055271564</v>
      </c>
      <c r="G161" s="77">
        <v>735</v>
      </c>
      <c r="H161" s="75">
        <v>3.6147772150462569</v>
      </c>
      <c r="I161" s="76">
        <v>0.78712126955053385</v>
      </c>
      <c r="J161" s="78">
        <v>711</v>
      </c>
    </row>
    <row r="162" spans="1:12" ht="14.5" customHeight="1">
      <c r="A162" s="101" t="s">
        <v>123</v>
      </c>
      <c r="B162" s="85">
        <v>11.365996400237229</v>
      </c>
      <c r="C162" s="86">
        <v>0.4901583129085621</v>
      </c>
      <c r="D162" s="87">
        <v>4695</v>
      </c>
      <c r="E162" s="85">
        <v>12.74967291724877</v>
      </c>
      <c r="F162" s="86">
        <v>0.52338537018924702</v>
      </c>
      <c r="G162" s="87">
        <v>4685</v>
      </c>
      <c r="H162" s="85">
        <v>5.4161557841008872</v>
      </c>
      <c r="I162" s="86">
        <v>0.35687795699748581</v>
      </c>
      <c r="J162" s="88">
        <v>4509</v>
      </c>
    </row>
    <row r="163" spans="1:12" ht="14.5" customHeight="1">
      <c r="A163" s="1255" t="s">
        <v>113</v>
      </c>
      <c r="B163" s="1255" t="s">
        <v>114</v>
      </c>
      <c r="C163" s="1255" t="s">
        <v>114</v>
      </c>
      <c r="D163" s="1255" t="s">
        <v>114</v>
      </c>
      <c r="E163" s="1255" t="s">
        <v>114</v>
      </c>
      <c r="F163" s="1255" t="s">
        <v>114</v>
      </c>
      <c r="G163" s="1255" t="s">
        <v>114</v>
      </c>
      <c r="H163" s="1255" t="s">
        <v>114</v>
      </c>
      <c r="I163" s="1255" t="s">
        <v>114</v>
      </c>
      <c r="J163" s="1255" t="s">
        <v>114</v>
      </c>
    </row>
    <row r="164" spans="1:12" ht="14.5" customHeight="1">
      <c r="A164" s="1172" t="s">
        <v>434</v>
      </c>
      <c r="B164" s="1172" t="s">
        <v>115</v>
      </c>
      <c r="C164" s="1172" t="s">
        <v>115</v>
      </c>
      <c r="D164" s="1172" t="s">
        <v>115</v>
      </c>
      <c r="E164" s="1172" t="s">
        <v>115</v>
      </c>
      <c r="F164" s="1172" t="s">
        <v>115</v>
      </c>
      <c r="G164" s="1172" t="s">
        <v>115</v>
      </c>
      <c r="H164" s="1172" t="s">
        <v>115</v>
      </c>
      <c r="I164" s="1172" t="s">
        <v>115</v>
      </c>
      <c r="J164" s="1172" t="s">
        <v>115</v>
      </c>
    </row>
    <row r="165" spans="1:12" ht="17.149999999999999" customHeight="1">
      <c r="A165" s="1172" t="s">
        <v>748</v>
      </c>
      <c r="B165" s="1172" t="s">
        <v>116</v>
      </c>
      <c r="C165" s="1172" t="s">
        <v>116</v>
      </c>
      <c r="D165" s="1172" t="s">
        <v>116</v>
      </c>
      <c r="E165" s="1172" t="s">
        <v>116</v>
      </c>
      <c r="F165" s="1172" t="s">
        <v>116</v>
      </c>
      <c r="G165" s="1172" t="s">
        <v>116</v>
      </c>
      <c r="H165" s="1172" t="s">
        <v>116</v>
      </c>
      <c r="I165" s="1172" t="s">
        <v>116</v>
      </c>
      <c r="J165" s="1172" t="s">
        <v>116</v>
      </c>
    </row>
    <row r="166" spans="1:12" ht="14.5" customHeight="1"/>
    <row r="167" spans="1:12" ht="14.5" customHeight="1">
      <c r="A167" s="1240" t="s">
        <v>724</v>
      </c>
      <c r="B167" s="1240"/>
      <c r="C167" s="1240"/>
      <c r="D167" s="1240"/>
      <c r="E167" s="1240"/>
      <c r="F167" s="1240"/>
      <c r="G167" s="1240"/>
      <c r="H167" s="1240"/>
      <c r="I167" s="1240"/>
      <c r="J167" s="1240"/>
      <c r="K167" s="1240"/>
      <c r="L167" s="1240"/>
    </row>
    <row r="168" spans="1:12" ht="14.5" customHeight="1">
      <c r="A168" s="1252" t="s">
        <v>43</v>
      </c>
      <c r="B168" s="1248" t="s">
        <v>124</v>
      </c>
      <c r="C168" s="1249" t="s">
        <v>124</v>
      </c>
      <c r="D168" s="1249" t="s">
        <v>124</v>
      </c>
      <c r="E168" s="1249" t="s">
        <v>124</v>
      </c>
      <c r="F168" s="1249" t="s">
        <v>124</v>
      </c>
      <c r="G168" s="1249" t="s">
        <v>124</v>
      </c>
      <c r="H168" s="1249" t="s">
        <v>124</v>
      </c>
      <c r="I168" s="1249" t="s">
        <v>124</v>
      </c>
      <c r="J168" s="1249" t="s">
        <v>124</v>
      </c>
      <c r="K168" s="1249" t="s">
        <v>124</v>
      </c>
      <c r="L168" s="1250" t="s">
        <v>124</v>
      </c>
    </row>
    <row r="169" spans="1:12" ht="33.75" customHeight="1">
      <c r="A169" s="1253"/>
      <c r="B169" s="1251" t="s">
        <v>132</v>
      </c>
      <c r="C169" s="1251" t="s">
        <v>125</v>
      </c>
      <c r="D169" s="1251" t="s">
        <v>133</v>
      </c>
      <c r="E169" s="1251" t="s">
        <v>126</v>
      </c>
      <c r="F169" s="1251" t="s">
        <v>127</v>
      </c>
      <c r="G169" s="1251" t="s">
        <v>127</v>
      </c>
      <c r="H169" s="1251" t="s">
        <v>146</v>
      </c>
      <c r="I169" s="1251" t="s">
        <v>128</v>
      </c>
      <c r="J169" s="1251" t="s">
        <v>129</v>
      </c>
      <c r="K169" s="1251" t="s">
        <v>129</v>
      </c>
      <c r="L169" s="103"/>
    </row>
    <row r="170" spans="1:12" ht="14.5" customHeight="1" thickBot="1">
      <c r="A170" s="1254"/>
      <c r="B170" s="105" t="s">
        <v>40</v>
      </c>
      <c r="C170" s="106" t="s">
        <v>111</v>
      </c>
      <c r="D170" s="105" t="s">
        <v>40</v>
      </c>
      <c r="E170" s="106" t="s">
        <v>111</v>
      </c>
      <c r="F170" s="105" t="s">
        <v>40</v>
      </c>
      <c r="G170" s="106" t="s">
        <v>111</v>
      </c>
      <c r="H170" s="105" t="s">
        <v>40</v>
      </c>
      <c r="I170" s="106" t="s">
        <v>111</v>
      </c>
      <c r="J170" s="105" t="s">
        <v>40</v>
      </c>
      <c r="K170" s="106" t="s">
        <v>111</v>
      </c>
      <c r="L170" s="105" t="s">
        <v>112</v>
      </c>
    </row>
    <row r="171" spans="1:12" ht="14.5" customHeight="1">
      <c r="A171" s="56" t="s">
        <v>54</v>
      </c>
      <c r="B171" s="107">
        <v>52.467298440832693</v>
      </c>
      <c r="C171" s="108">
        <v>2.604918235577832</v>
      </c>
      <c r="D171" s="57">
        <v>4.5884716660492808</v>
      </c>
      <c r="E171" s="108">
        <v>1.1267847134073321</v>
      </c>
      <c r="F171" s="57">
        <v>38.718416909849459</v>
      </c>
      <c r="G171" s="108">
        <v>2.5373177983463271</v>
      </c>
      <c r="H171" s="57">
        <v>3.298860607877796</v>
      </c>
      <c r="I171" s="108">
        <v>0.93315028237058473</v>
      </c>
      <c r="J171" s="57">
        <v>0.92695237539077779</v>
      </c>
      <c r="K171" s="108">
        <v>0.54618266404493365</v>
      </c>
      <c r="L171" s="60">
        <v>371</v>
      </c>
    </row>
    <row r="172" spans="1:12" ht="14.5" customHeight="1">
      <c r="A172" s="61" t="s">
        <v>55</v>
      </c>
      <c r="B172" s="109">
        <v>44.095553603759122</v>
      </c>
      <c r="C172" s="110">
        <v>2.767083858283975</v>
      </c>
      <c r="D172" s="62">
        <v>3.3211283961150619</v>
      </c>
      <c r="E172" s="110">
        <v>0.98734104693886571</v>
      </c>
      <c r="F172" s="109">
        <v>48.841197249581903</v>
      </c>
      <c r="G172" s="110">
        <v>2.7787663518235082</v>
      </c>
      <c r="H172" s="62">
        <v>2.6185688449085061</v>
      </c>
      <c r="I172" s="110">
        <v>0.86089314938897832</v>
      </c>
      <c r="J172" s="109">
        <v>1.123551905635406</v>
      </c>
      <c r="K172" s="110">
        <v>0.55498372306045285</v>
      </c>
      <c r="L172" s="65">
        <v>335</v>
      </c>
    </row>
    <row r="173" spans="1:12" ht="14.5" customHeight="1">
      <c r="A173" s="56" t="s">
        <v>56</v>
      </c>
      <c r="B173" s="57">
        <v>36.136814114514017</v>
      </c>
      <c r="C173" s="108">
        <v>2.5892453468231831</v>
      </c>
      <c r="D173" s="57">
        <v>13.67078099703896</v>
      </c>
      <c r="E173" s="108">
        <v>1.8332266485129529</v>
      </c>
      <c r="F173" s="107">
        <v>41.202586452751007</v>
      </c>
      <c r="G173" s="108">
        <v>2.6114109024728811</v>
      </c>
      <c r="H173" s="57">
        <v>3.4396194751503231</v>
      </c>
      <c r="I173" s="108">
        <v>1.0144447048470251</v>
      </c>
      <c r="J173" s="57">
        <v>5.5501989605456794</v>
      </c>
      <c r="K173" s="108">
        <v>1.353583345121389</v>
      </c>
      <c r="L173" s="60">
        <v>323</v>
      </c>
    </row>
    <row r="174" spans="1:12" ht="14.5" customHeight="1">
      <c r="A174" s="61" t="s">
        <v>57</v>
      </c>
      <c r="B174" s="109">
        <v>38.736636838058317</v>
      </c>
      <c r="C174" s="110">
        <v>2.7844755464060058</v>
      </c>
      <c r="D174" s="62">
        <v>3.0350355051867202</v>
      </c>
      <c r="E174" s="110">
        <v>0.93627593734052184</v>
      </c>
      <c r="F174" s="109">
        <v>55.274811505483711</v>
      </c>
      <c r="G174" s="110">
        <v>2.819956590478395</v>
      </c>
      <c r="H174" s="62">
        <v>2.4948015942208279</v>
      </c>
      <c r="I174" s="110">
        <v>0.80963533206500038</v>
      </c>
      <c r="J174" s="62">
        <v>0.45871455705042929</v>
      </c>
      <c r="K174" s="110">
        <v>0.4164866660350578</v>
      </c>
      <c r="L174" s="65">
        <v>272</v>
      </c>
    </row>
    <row r="175" spans="1:12" ht="14.5" customHeight="1">
      <c r="A175" s="56" t="s">
        <v>58</v>
      </c>
      <c r="B175" s="57">
        <v>40.773908805163551</v>
      </c>
      <c r="C175" s="108">
        <v>4.5034328007555056</v>
      </c>
      <c r="D175" s="57">
        <v>6.2393770272052267</v>
      </c>
      <c r="E175" s="108">
        <v>2.057248538272356</v>
      </c>
      <c r="F175" s="57">
        <v>40.943396253049499</v>
      </c>
      <c r="G175" s="108">
        <v>4.3393153154833506</v>
      </c>
      <c r="H175" s="57">
        <v>3.1087718015575101</v>
      </c>
      <c r="I175" s="108">
        <v>1.5963659809314279</v>
      </c>
      <c r="J175" s="57">
        <v>8.9345461130242061</v>
      </c>
      <c r="K175" s="108">
        <v>3.1388704271065748</v>
      </c>
      <c r="L175" s="60">
        <v>103</v>
      </c>
    </row>
    <row r="176" spans="1:12" ht="14.5" customHeight="1">
      <c r="A176" s="61" t="s">
        <v>59</v>
      </c>
      <c r="B176" s="62">
        <v>39.522231954630222</v>
      </c>
      <c r="C176" s="110">
        <v>3.1785734965531121</v>
      </c>
      <c r="D176" s="62">
        <v>11.23237074331878</v>
      </c>
      <c r="E176" s="110">
        <v>2.136260205550387</v>
      </c>
      <c r="F176" s="62">
        <v>47.106375989900229</v>
      </c>
      <c r="G176" s="110">
        <v>3.237714476876099</v>
      </c>
      <c r="H176" s="62">
        <v>1.588176480846196</v>
      </c>
      <c r="I176" s="110">
        <v>0.83766682006819126</v>
      </c>
      <c r="J176" s="62">
        <v>0.55084483130456852</v>
      </c>
      <c r="K176" s="110">
        <v>0.49741041799675678</v>
      </c>
      <c r="L176" s="65">
        <v>208</v>
      </c>
    </row>
    <row r="177" spans="1:12" ht="14.5" customHeight="1">
      <c r="A177" s="56" t="s">
        <v>60</v>
      </c>
      <c r="B177" s="107">
        <v>30.44550331173053</v>
      </c>
      <c r="C177" s="108">
        <v>2.661682901256027</v>
      </c>
      <c r="D177" s="57">
        <v>3.9724948153063862</v>
      </c>
      <c r="E177" s="108">
        <v>1.164695534409089</v>
      </c>
      <c r="F177" s="107">
        <v>63.993782812248988</v>
      </c>
      <c r="G177" s="108">
        <v>2.7662736648549111</v>
      </c>
      <c r="H177" s="57">
        <v>1.128855974926946</v>
      </c>
      <c r="I177" s="108">
        <v>0.55891850440835866</v>
      </c>
      <c r="J177" s="57">
        <v>0.45936308578715268</v>
      </c>
      <c r="K177" s="108">
        <v>0.44123147413651409</v>
      </c>
      <c r="L177" s="60">
        <v>312</v>
      </c>
    </row>
    <row r="178" spans="1:12" ht="14.5" customHeight="1">
      <c r="A178" s="61" t="s">
        <v>61</v>
      </c>
      <c r="B178" s="109">
        <v>46.185682314017477</v>
      </c>
      <c r="C178" s="110">
        <v>3.2029045112819219</v>
      </c>
      <c r="D178" s="62">
        <v>3.500807432165169</v>
      </c>
      <c r="E178" s="110">
        <v>1.1756909084594671</v>
      </c>
      <c r="F178" s="109">
        <v>50.313510253817348</v>
      </c>
      <c r="G178" s="110">
        <v>3.2088567371633769</v>
      </c>
      <c r="H178" s="109">
        <v>0</v>
      </c>
      <c r="I178" s="142" t="s">
        <v>407</v>
      </c>
      <c r="J178" s="62">
        <v>0</v>
      </c>
      <c r="K178" s="142" t="s">
        <v>407</v>
      </c>
      <c r="L178" s="65">
        <v>198</v>
      </c>
    </row>
    <row r="179" spans="1:12" ht="14.5" customHeight="1">
      <c r="A179" s="56" t="s">
        <v>62</v>
      </c>
      <c r="B179" s="57">
        <v>46.720299927613027</v>
      </c>
      <c r="C179" s="108">
        <v>2.8283590933374039</v>
      </c>
      <c r="D179" s="57">
        <v>5.1564519032990841</v>
      </c>
      <c r="E179" s="108">
        <v>1.1858845882309379</v>
      </c>
      <c r="F179" s="57">
        <v>45.642360820190333</v>
      </c>
      <c r="G179" s="108">
        <v>2.794153231127309</v>
      </c>
      <c r="H179" s="57">
        <v>2.480887348897562</v>
      </c>
      <c r="I179" s="108">
        <v>0.82129100735217619</v>
      </c>
      <c r="J179" s="57">
        <v>0</v>
      </c>
      <c r="K179" s="141" t="s">
        <v>407</v>
      </c>
      <c r="L179" s="60">
        <v>327</v>
      </c>
    </row>
    <row r="180" spans="1:12" ht="14.5" customHeight="1">
      <c r="A180" s="61" t="s">
        <v>99</v>
      </c>
      <c r="B180" s="109">
        <v>47.636621552661737</v>
      </c>
      <c r="C180" s="110">
        <v>2.6814454525801361</v>
      </c>
      <c r="D180" s="109">
        <v>4.8191959260039123</v>
      </c>
      <c r="E180" s="110">
        <v>1.1175830089237599</v>
      </c>
      <c r="F180" s="62">
        <v>43.973435098952308</v>
      </c>
      <c r="G180" s="110">
        <v>2.6529267913600072</v>
      </c>
      <c r="H180" s="62">
        <v>2.9536577281467129</v>
      </c>
      <c r="I180" s="110">
        <v>0.84027943959393703</v>
      </c>
      <c r="J180" s="62">
        <v>0.61708969423532456</v>
      </c>
      <c r="K180" s="142">
        <v>0.42836781921151129</v>
      </c>
      <c r="L180" s="65">
        <v>352</v>
      </c>
    </row>
    <row r="181" spans="1:12" ht="14.5" customHeight="1">
      <c r="A181" s="56" t="s">
        <v>64</v>
      </c>
      <c r="B181" s="107">
        <v>27.794847435352001</v>
      </c>
      <c r="C181" s="108">
        <v>2.4209176128714098</v>
      </c>
      <c r="D181" s="57">
        <v>2.1754433476332928</v>
      </c>
      <c r="E181" s="108">
        <v>0.76951117159365312</v>
      </c>
      <c r="F181" s="107">
        <v>69.518385386170408</v>
      </c>
      <c r="G181" s="108">
        <v>2.4745687002309769</v>
      </c>
      <c r="H181" s="57">
        <v>0.51132383084429389</v>
      </c>
      <c r="I181" s="108">
        <v>0.33608696046572339</v>
      </c>
      <c r="J181" s="57">
        <v>0</v>
      </c>
      <c r="K181" s="141" t="s">
        <v>407</v>
      </c>
      <c r="L181" s="60">
        <v>337</v>
      </c>
    </row>
    <row r="182" spans="1:12" ht="14.5" customHeight="1">
      <c r="A182" s="61" t="s">
        <v>65</v>
      </c>
      <c r="B182" s="62">
        <v>50.037777547322577</v>
      </c>
      <c r="C182" s="110">
        <v>4.1879491648860414</v>
      </c>
      <c r="D182" s="62">
        <v>2.565084884654715</v>
      </c>
      <c r="E182" s="110">
        <v>1.284237467373408</v>
      </c>
      <c r="F182" s="62">
        <v>45.981750224699653</v>
      </c>
      <c r="G182" s="110">
        <v>4.1677361325564206</v>
      </c>
      <c r="H182" s="62">
        <v>1.4153873433230451</v>
      </c>
      <c r="I182" s="110">
        <v>0.86996683558795296</v>
      </c>
      <c r="J182" s="62">
        <v>0</v>
      </c>
      <c r="K182" s="142" t="s">
        <v>407</v>
      </c>
      <c r="L182" s="65">
        <v>116</v>
      </c>
    </row>
    <row r="183" spans="1:12" ht="14.5" customHeight="1">
      <c r="A183" s="56" t="s">
        <v>66</v>
      </c>
      <c r="B183" s="107">
        <v>38.621621343520637</v>
      </c>
      <c r="C183" s="108">
        <v>2.6797563221641831</v>
      </c>
      <c r="D183" s="57">
        <v>5.2704848004600962</v>
      </c>
      <c r="E183" s="108">
        <v>1.148027405499281</v>
      </c>
      <c r="F183" s="107">
        <v>51.525928975769403</v>
      </c>
      <c r="G183" s="108">
        <v>2.7239649800871759</v>
      </c>
      <c r="H183" s="57">
        <v>4.3492873391878417</v>
      </c>
      <c r="I183" s="108">
        <v>1.0943152454223091</v>
      </c>
      <c r="J183" s="57">
        <v>0.2326775410620345</v>
      </c>
      <c r="K183" s="141">
        <v>0.2170634453119562</v>
      </c>
      <c r="L183" s="60">
        <v>306</v>
      </c>
    </row>
    <row r="184" spans="1:12" ht="14.5" customHeight="1">
      <c r="A184" s="61" t="s">
        <v>67</v>
      </c>
      <c r="B184" s="62">
        <v>41.62622984686017</v>
      </c>
      <c r="C184" s="110">
        <v>2.3912194404463509</v>
      </c>
      <c r="D184" s="62">
        <v>2.9505321515394591</v>
      </c>
      <c r="E184" s="110">
        <v>0.77382002500662161</v>
      </c>
      <c r="F184" s="62">
        <v>52.77742105143124</v>
      </c>
      <c r="G184" s="110">
        <v>2.4188260530733339</v>
      </c>
      <c r="H184" s="62">
        <v>2.3433143042011171</v>
      </c>
      <c r="I184" s="110">
        <v>0.72452592460916254</v>
      </c>
      <c r="J184" s="62">
        <v>0.30250264596802062</v>
      </c>
      <c r="K184" s="142">
        <v>0.26293114832079317</v>
      </c>
      <c r="L184" s="65">
        <v>340</v>
      </c>
    </row>
    <row r="185" spans="1:12" ht="14.5" customHeight="1">
      <c r="A185" s="56" t="s">
        <v>68</v>
      </c>
      <c r="B185" s="107">
        <v>48.694015506046391</v>
      </c>
      <c r="C185" s="108">
        <v>2.2887674102121731</v>
      </c>
      <c r="D185" s="57">
        <v>5.2978842850143604</v>
      </c>
      <c r="E185" s="108">
        <v>0.98590263794945532</v>
      </c>
      <c r="F185" s="107">
        <v>42.653512029887338</v>
      </c>
      <c r="G185" s="108">
        <v>2.2416871976404682</v>
      </c>
      <c r="H185" s="57">
        <v>2.4275157164020502</v>
      </c>
      <c r="I185" s="108">
        <v>0.6847876111519966</v>
      </c>
      <c r="J185" s="57">
        <v>0.92707246264986543</v>
      </c>
      <c r="K185" s="141">
        <v>0.60992740716016514</v>
      </c>
      <c r="L185" s="60">
        <v>400</v>
      </c>
    </row>
    <row r="186" spans="1:12" ht="14.5" customHeight="1" thickBot="1">
      <c r="A186" s="74" t="s">
        <v>69</v>
      </c>
      <c r="B186" s="75">
        <v>35.520854402497449</v>
      </c>
      <c r="C186" s="111">
        <v>2.3790986723608039</v>
      </c>
      <c r="D186" s="75">
        <v>2.205788700549085</v>
      </c>
      <c r="E186" s="111">
        <v>0.73466372927642187</v>
      </c>
      <c r="F186" s="75">
        <v>58.217534833362834</v>
      </c>
      <c r="G186" s="111">
        <v>2.4431354692938001</v>
      </c>
      <c r="H186" s="75">
        <v>4.0558220635906386</v>
      </c>
      <c r="I186" s="111">
        <v>0.97806552455574036</v>
      </c>
      <c r="J186" s="75">
        <v>0</v>
      </c>
      <c r="K186" s="232" t="s">
        <v>407</v>
      </c>
      <c r="L186" s="78">
        <v>322</v>
      </c>
    </row>
    <row r="187" spans="1:12" ht="14.5" customHeight="1">
      <c r="A187" s="79" t="s">
        <v>70</v>
      </c>
      <c r="B187" s="112">
        <v>44.864280485514158</v>
      </c>
      <c r="C187" s="113">
        <v>1.101881674412063</v>
      </c>
      <c r="D187" s="80">
        <v>4.4550991747305853</v>
      </c>
      <c r="E187" s="113">
        <v>0.44978164926243519</v>
      </c>
      <c r="F187" s="112">
        <v>47.415278891900982</v>
      </c>
      <c r="G187" s="113">
        <v>1.093859400305321</v>
      </c>
      <c r="H187" s="80">
        <v>2.5196040603421022</v>
      </c>
      <c r="I187" s="113">
        <v>0.34747405553795641</v>
      </c>
      <c r="J187" s="80">
        <v>0.74573738751216867</v>
      </c>
      <c r="K187" s="113">
        <v>0.19751245945392981</v>
      </c>
      <c r="L187" s="83">
        <v>2861</v>
      </c>
    </row>
    <row r="188" spans="1:12" ht="14.5" customHeight="1">
      <c r="A188" s="79" t="s">
        <v>71</v>
      </c>
      <c r="B188" s="112">
        <v>38.679804293715257</v>
      </c>
      <c r="C188" s="113">
        <v>1.142942023119107</v>
      </c>
      <c r="D188" s="80">
        <v>6.2827349474130312</v>
      </c>
      <c r="E188" s="113">
        <v>0.59670815506054797</v>
      </c>
      <c r="F188" s="112">
        <v>50.283113506203378</v>
      </c>
      <c r="G188" s="113">
        <v>1.160749318658274</v>
      </c>
      <c r="H188" s="80">
        <v>3.120926561808556</v>
      </c>
      <c r="I188" s="113">
        <v>0.41842323944152371</v>
      </c>
      <c r="J188" s="80">
        <v>1.6334206908597699</v>
      </c>
      <c r="K188" s="113">
        <v>0.37184359542322942</v>
      </c>
      <c r="L188" s="83">
        <v>1761</v>
      </c>
    </row>
    <row r="189" spans="1:12" ht="14.5" customHeight="1">
      <c r="A189" s="84" t="s">
        <v>72</v>
      </c>
      <c r="B189" s="114">
        <v>43.694887536710098</v>
      </c>
      <c r="C189" s="115">
        <v>0.91970801274195135</v>
      </c>
      <c r="D189" s="85">
        <v>4.8006780595504566</v>
      </c>
      <c r="E189" s="115">
        <v>0.3817936817139499</v>
      </c>
      <c r="F189" s="114">
        <v>47.957543987973082</v>
      </c>
      <c r="G189" s="115">
        <v>0.91390411955324746</v>
      </c>
      <c r="H189" s="85">
        <v>2.6333052488282931</v>
      </c>
      <c r="I189" s="115">
        <v>0.29269675102518222</v>
      </c>
      <c r="J189" s="85">
        <v>0.91358516693806602</v>
      </c>
      <c r="K189" s="115">
        <v>0.1749482136717799</v>
      </c>
      <c r="L189" s="88">
        <v>4622</v>
      </c>
    </row>
    <row r="190" spans="1:12" ht="14.5" customHeight="1">
      <c r="A190" s="1255" t="s">
        <v>130</v>
      </c>
      <c r="B190" s="1255" t="s">
        <v>130</v>
      </c>
      <c r="C190" s="1255" t="s">
        <v>130</v>
      </c>
      <c r="D190" s="1255" t="s">
        <v>130</v>
      </c>
      <c r="E190" s="1255" t="s">
        <v>130</v>
      </c>
      <c r="F190" s="1255" t="s">
        <v>130</v>
      </c>
      <c r="G190" s="1255" t="s">
        <v>130</v>
      </c>
      <c r="H190" s="1255" t="s">
        <v>130</v>
      </c>
      <c r="I190" s="1255" t="s">
        <v>130</v>
      </c>
      <c r="J190" s="1255" t="s">
        <v>130</v>
      </c>
      <c r="K190" s="1255" t="s">
        <v>130</v>
      </c>
      <c r="L190" s="1255" t="s">
        <v>130</v>
      </c>
    </row>
    <row r="191" spans="1:12" ht="14.5" customHeight="1">
      <c r="A191" s="1255" t="s">
        <v>275</v>
      </c>
      <c r="B191" s="1255" t="s">
        <v>115</v>
      </c>
      <c r="C191" s="1255" t="s">
        <v>115</v>
      </c>
      <c r="D191" s="1255" t="s">
        <v>115</v>
      </c>
      <c r="E191" s="1255" t="s">
        <v>115</v>
      </c>
      <c r="F191" s="1255" t="s">
        <v>115</v>
      </c>
      <c r="G191" s="1255" t="s">
        <v>115</v>
      </c>
      <c r="H191" s="1255" t="s">
        <v>115</v>
      </c>
      <c r="I191" s="1255" t="s">
        <v>115</v>
      </c>
      <c r="J191" s="1255" t="s">
        <v>115</v>
      </c>
      <c r="K191" s="1255" t="s">
        <v>115</v>
      </c>
      <c r="L191" s="1255" t="s">
        <v>115</v>
      </c>
    </row>
    <row r="192" spans="1:12" ht="14.5" customHeight="1">
      <c r="A192" s="1255" t="s">
        <v>749</v>
      </c>
      <c r="B192" s="1255" t="s">
        <v>131</v>
      </c>
      <c r="C192" s="1255" t="s">
        <v>131</v>
      </c>
      <c r="D192" s="1255" t="s">
        <v>131</v>
      </c>
      <c r="E192" s="1255" t="s">
        <v>131</v>
      </c>
      <c r="F192" s="1255" t="s">
        <v>131</v>
      </c>
      <c r="G192" s="1255" t="s">
        <v>131</v>
      </c>
      <c r="H192" s="1255" t="s">
        <v>131</v>
      </c>
      <c r="I192" s="1255" t="s">
        <v>131</v>
      </c>
      <c r="J192" s="1255" t="s">
        <v>131</v>
      </c>
      <c r="K192" s="1255" t="s">
        <v>131</v>
      </c>
      <c r="L192" s="1255" t="s">
        <v>131</v>
      </c>
    </row>
    <row r="193" spans="1:12" ht="14.5" customHeight="1"/>
    <row r="194" spans="1:12" ht="14.5" customHeight="1">
      <c r="A194" s="1240" t="s">
        <v>725</v>
      </c>
      <c r="B194" s="1240"/>
      <c r="C194" s="1240"/>
      <c r="D194" s="1240"/>
      <c r="E194" s="1240"/>
      <c r="F194" s="1240"/>
      <c r="G194" s="1240"/>
      <c r="H194" s="1240"/>
      <c r="I194" s="1240"/>
      <c r="J194" s="1240"/>
      <c r="K194" s="1240"/>
      <c r="L194" s="1240"/>
    </row>
    <row r="195" spans="1:12" ht="14.5" customHeight="1">
      <c r="A195" s="52"/>
      <c r="B195" s="1248" t="s">
        <v>124</v>
      </c>
      <c r="C195" s="1249" t="s">
        <v>124</v>
      </c>
      <c r="D195" s="1249" t="s">
        <v>124</v>
      </c>
      <c r="E195" s="1249" t="s">
        <v>124</v>
      </c>
      <c r="F195" s="1249" t="s">
        <v>124</v>
      </c>
      <c r="G195" s="1249" t="s">
        <v>124</v>
      </c>
      <c r="H195" s="1249" t="s">
        <v>124</v>
      </c>
      <c r="I195" s="1249" t="s">
        <v>124</v>
      </c>
      <c r="J195" s="1249" t="s">
        <v>124</v>
      </c>
      <c r="K195" s="1249" t="s">
        <v>124</v>
      </c>
      <c r="L195" s="1250" t="s">
        <v>124</v>
      </c>
    </row>
    <row r="196" spans="1:12" ht="33.75" customHeight="1">
      <c r="A196" s="102"/>
      <c r="B196" s="1256" t="s">
        <v>132</v>
      </c>
      <c r="C196" s="1256" t="s">
        <v>125</v>
      </c>
      <c r="D196" s="1251" t="s">
        <v>133</v>
      </c>
      <c r="E196" s="1251" t="s">
        <v>126</v>
      </c>
      <c r="F196" s="1251" t="s">
        <v>127</v>
      </c>
      <c r="G196" s="1251" t="s">
        <v>127</v>
      </c>
      <c r="H196" s="1257" t="s">
        <v>146</v>
      </c>
      <c r="I196" s="1251" t="s">
        <v>128</v>
      </c>
      <c r="J196" s="1251" t="s">
        <v>129</v>
      </c>
      <c r="K196" s="1251" t="s">
        <v>129</v>
      </c>
      <c r="L196" s="103"/>
    </row>
    <row r="197" spans="1:12" ht="14.5" customHeight="1" thickBot="1">
      <c r="A197" s="104"/>
      <c r="B197" s="116" t="s">
        <v>40</v>
      </c>
      <c r="C197" s="117" t="s">
        <v>111</v>
      </c>
      <c r="D197" s="118" t="s">
        <v>40</v>
      </c>
      <c r="E197" s="117" t="s">
        <v>111</v>
      </c>
      <c r="F197" s="118" t="s">
        <v>40</v>
      </c>
      <c r="G197" s="117" t="s">
        <v>111</v>
      </c>
      <c r="H197" s="118" t="s">
        <v>40</v>
      </c>
      <c r="I197" s="117" t="s">
        <v>111</v>
      </c>
      <c r="J197" s="118" t="s">
        <v>40</v>
      </c>
      <c r="K197" s="117" t="s">
        <v>111</v>
      </c>
      <c r="L197" s="118" t="s">
        <v>112</v>
      </c>
    </row>
    <row r="198" spans="1:12" ht="14.5" customHeight="1">
      <c r="A198" s="125" t="s">
        <v>134</v>
      </c>
      <c r="B198" s="276">
        <v>63.125777343370153</v>
      </c>
      <c r="C198" s="110">
        <v>2.338367990663103</v>
      </c>
      <c r="D198" s="280">
        <v>4.6645254392308377</v>
      </c>
      <c r="E198" s="110">
        <v>0.98294873679385519</v>
      </c>
      <c r="F198" s="276">
        <v>25.947693560926041</v>
      </c>
      <c r="G198" s="119">
        <v>2.147820398219102</v>
      </c>
      <c r="H198" s="276">
        <v>3.0397203696156692</v>
      </c>
      <c r="I198" s="110">
        <v>0.78883316172719387</v>
      </c>
      <c r="J198" s="280">
        <v>3.222283286857301</v>
      </c>
      <c r="K198" s="110">
        <v>0.74633703578441213</v>
      </c>
      <c r="L198" s="62">
        <v>609</v>
      </c>
    </row>
    <row r="199" spans="1:12" ht="14.5" customHeight="1">
      <c r="A199" s="56" t="s">
        <v>135</v>
      </c>
      <c r="B199" s="277">
        <v>47.251263608002233</v>
      </c>
      <c r="C199" s="108">
        <v>1.3405578331033261</v>
      </c>
      <c r="D199" s="281">
        <v>4.0718988306503068</v>
      </c>
      <c r="E199" s="108">
        <v>0.51698029700147241</v>
      </c>
      <c r="F199" s="277">
        <v>45.639603271250891</v>
      </c>
      <c r="G199" s="120">
        <v>1.3293492080450171</v>
      </c>
      <c r="H199" s="277">
        <v>2.4722723146269479</v>
      </c>
      <c r="I199" s="108">
        <v>0.42225965723313957</v>
      </c>
      <c r="J199" s="281">
        <v>0.56496197546962412</v>
      </c>
      <c r="K199" s="108">
        <v>0.20026120013051449</v>
      </c>
      <c r="L199" s="57">
        <v>2182</v>
      </c>
    </row>
    <row r="200" spans="1:12" ht="14.5" customHeight="1" thickBot="1">
      <c r="A200" s="74" t="s">
        <v>136</v>
      </c>
      <c r="B200" s="278">
        <v>28.127556777150311</v>
      </c>
      <c r="C200" s="111">
        <v>1.327018825979932</v>
      </c>
      <c r="D200" s="282">
        <v>5.9001140271825019</v>
      </c>
      <c r="E200" s="111">
        <v>0.6754770876110201</v>
      </c>
      <c r="F200" s="278">
        <v>63.184375267167738</v>
      </c>
      <c r="G200" s="121">
        <v>1.4084702281238159</v>
      </c>
      <c r="H200" s="278">
        <v>2.6389412852722711</v>
      </c>
      <c r="I200" s="111">
        <v>0.45637752714572138</v>
      </c>
      <c r="J200" s="278">
        <v>0.14901264322717439</v>
      </c>
      <c r="K200" s="111">
        <v>0.1460755944605166</v>
      </c>
      <c r="L200" s="75">
        <v>1831</v>
      </c>
    </row>
    <row r="201" spans="1:12" ht="14.5" customHeight="1">
      <c r="A201" s="84" t="s">
        <v>123</v>
      </c>
      <c r="B201" s="279">
        <v>43.694887536710112</v>
      </c>
      <c r="C201" s="126">
        <v>0.91970801274195135</v>
      </c>
      <c r="D201" s="283">
        <v>4.8006780595504566</v>
      </c>
      <c r="E201" s="126">
        <v>0.3817936817139499</v>
      </c>
      <c r="F201" s="279">
        <v>47.957543987973082</v>
      </c>
      <c r="G201" s="126">
        <v>0.91390411955324746</v>
      </c>
      <c r="H201" s="279">
        <v>2.6333052488282931</v>
      </c>
      <c r="I201" s="126">
        <v>0.29269675102518222</v>
      </c>
      <c r="J201" s="283">
        <v>0.91358516693806602</v>
      </c>
      <c r="K201" s="126">
        <v>0.1749482136717799</v>
      </c>
      <c r="L201" s="127">
        <v>4622</v>
      </c>
    </row>
    <row r="202" spans="1:12" ht="14.5" customHeight="1">
      <c r="A202" s="1255" t="s">
        <v>130</v>
      </c>
      <c r="B202" s="1255"/>
      <c r="C202" s="1255"/>
      <c r="D202" s="1255"/>
      <c r="E202" s="1255"/>
      <c r="F202" s="1255"/>
      <c r="G202" s="1255"/>
      <c r="H202" s="1255"/>
      <c r="I202" s="1255"/>
      <c r="J202" s="1255"/>
      <c r="K202" s="1255"/>
      <c r="L202" s="1255"/>
    </row>
    <row r="203" spans="1:12" ht="14.5" customHeight="1">
      <c r="A203" s="1255" t="s">
        <v>750</v>
      </c>
      <c r="B203" s="1255"/>
      <c r="C203" s="1255"/>
      <c r="D203" s="1255"/>
      <c r="E203" s="1255"/>
      <c r="F203" s="1255"/>
      <c r="G203" s="1255"/>
      <c r="H203" s="1255"/>
      <c r="I203" s="1255"/>
      <c r="J203" s="1255"/>
      <c r="K203" s="1255"/>
      <c r="L203" s="1255"/>
    </row>
    <row r="204" spans="1:12" ht="14.5" customHeight="1"/>
    <row r="205" spans="1:12" ht="14.5" customHeight="1">
      <c r="A205" s="1247" t="s">
        <v>726</v>
      </c>
      <c r="B205" s="1247"/>
      <c r="C205" s="1247"/>
      <c r="D205" s="1247"/>
      <c r="E205" s="1247"/>
    </row>
    <row r="206" spans="1:12" ht="14.5" customHeight="1">
      <c r="A206" s="52"/>
      <c r="B206" s="1249" t="s">
        <v>149</v>
      </c>
      <c r="C206" s="1249" t="s">
        <v>137</v>
      </c>
      <c r="D206" s="1249"/>
      <c r="E206" s="1250" t="s">
        <v>137</v>
      </c>
    </row>
    <row r="207" spans="1:12" ht="14.5" customHeight="1" thickBot="1">
      <c r="A207" s="53"/>
      <c r="B207" s="54" t="s">
        <v>30</v>
      </c>
      <c r="C207" s="54" t="s">
        <v>111</v>
      </c>
      <c r="D207" s="122" t="s">
        <v>138</v>
      </c>
      <c r="E207" s="54" t="s">
        <v>112</v>
      </c>
    </row>
    <row r="208" spans="1:12" ht="14.5" customHeight="1">
      <c r="A208" s="79" t="s">
        <v>70</v>
      </c>
      <c r="B208" s="123">
        <v>2.4863662234209492</v>
      </c>
      <c r="C208" s="81">
        <v>0.14899271686486071</v>
      </c>
      <c r="D208" s="124">
        <v>2</v>
      </c>
      <c r="E208" s="83">
        <v>64</v>
      </c>
    </row>
    <row r="209" spans="1:18" ht="14.5" customHeight="1">
      <c r="A209" s="79" t="s">
        <v>71</v>
      </c>
      <c r="B209" s="123">
        <v>2.383253472193831</v>
      </c>
      <c r="C209" s="81">
        <v>0.15653647850956931</v>
      </c>
      <c r="D209" s="124">
        <v>2</v>
      </c>
      <c r="E209" s="83">
        <v>50</v>
      </c>
    </row>
    <row r="210" spans="1:18" ht="14.5" customHeight="1">
      <c r="A210" s="84" t="s">
        <v>72</v>
      </c>
      <c r="B210" s="128">
        <v>2.4642464529845318</v>
      </c>
      <c r="C210" s="86">
        <v>0.1218395640049159</v>
      </c>
      <c r="D210" s="129">
        <v>2</v>
      </c>
      <c r="E210" s="88">
        <v>114</v>
      </c>
    </row>
    <row r="211" spans="1:18" ht="14.5" customHeight="1">
      <c r="A211" s="1172" t="s">
        <v>405</v>
      </c>
      <c r="B211" s="1172" t="s">
        <v>115</v>
      </c>
      <c r="C211" s="1172" t="s">
        <v>115</v>
      </c>
      <c r="D211" s="1172"/>
      <c r="E211" s="1172" t="s">
        <v>115</v>
      </c>
    </row>
    <row r="212" spans="1:18" ht="14.5" customHeight="1">
      <c r="A212" s="1172" t="s">
        <v>139</v>
      </c>
      <c r="B212" s="1172" t="s">
        <v>139</v>
      </c>
      <c r="C212" s="1172" t="s">
        <v>139</v>
      </c>
      <c r="D212" s="1172"/>
      <c r="E212" s="1172" t="s">
        <v>139</v>
      </c>
    </row>
    <row r="213" spans="1:18" ht="25.5" customHeight="1">
      <c r="A213" s="1172" t="s">
        <v>406</v>
      </c>
      <c r="B213" s="1172" t="s">
        <v>115</v>
      </c>
      <c r="C213" s="1172" t="s">
        <v>115</v>
      </c>
      <c r="D213" s="1172"/>
      <c r="E213" s="1172" t="s">
        <v>115</v>
      </c>
    </row>
    <row r="214" spans="1:18" ht="27.75" customHeight="1">
      <c r="A214" s="1172" t="s">
        <v>751</v>
      </c>
      <c r="B214" s="1172" t="s">
        <v>140</v>
      </c>
      <c r="C214" s="1172" t="s">
        <v>140</v>
      </c>
      <c r="D214" s="1172"/>
      <c r="E214" s="1172" t="s">
        <v>140</v>
      </c>
    </row>
    <row r="215" spans="1:18" ht="14.5" customHeight="1"/>
    <row r="216" spans="1:18" ht="25" customHeight="1">
      <c r="A216" s="1173">
        <v>2020</v>
      </c>
      <c r="B216" s="1173"/>
      <c r="C216" s="1173"/>
      <c r="D216" s="1173"/>
      <c r="E216" s="1173"/>
      <c r="F216" s="1173"/>
      <c r="G216" s="1173"/>
      <c r="H216" s="1173"/>
      <c r="I216" s="1173"/>
      <c r="J216" s="1173"/>
      <c r="K216" s="1173"/>
      <c r="L216" s="1173"/>
      <c r="M216" s="749"/>
      <c r="N216" s="749"/>
      <c r="O216" s="749"/>
      <c r="P216" s="749"/>
      <c r="Q216" s="749"/>
      <c r="R216" s="749"/>
    </row>
    <row r="217" spans="1:18" ht="14.5" customHeight="1"/>
    <row r="218" spans="1:18" ht="32.25" customHeight="1">
      <c r="A218" s="1247" t="s">
        <v>727</v>
      </c>
      <c r="B218" s="1247"/>
      <c r="C218" s="1247"/>
      <c r="D218" s="1247"/>
      <c r="E218" s="1247"/>
      <c r="F218" s="1247"/>
      <c r="G218" s="1247"/>
    </row>
    <row r="219" spans="1:18" ht="33.75" customHeight="1">
      <c r="A219" s="1252" t="s">
        <v>43</v>
      </c>
      <c r="B219" s="1243" t="s">
        <v>146</v>
      </c>
      <c r="C219" s="1244" t="s">
        <v>108</v>
      </c>
      <c r="D219" s="1245" t="s">
        <v>108</v>
      </c>
      <c r="E219" s="1243" t="s">
        <v>147</v>
      </c>
      <c r="F219" s="1244" t="s">
        <v>109</v>
      </c>
      <c r="G219" s="1246" t="s">
        <v>109</v>
      </c>
    </row>
    <row r="220" spans="1:18" ht="14.5" customHeight="1" thickBot="1">
      <c r="A220" s="1254"/>
      <c r="B220" s="54" t="s">
        <v>40</v>
      </c>
      <c r="C220" s="54" t="s">
        <v>111</v>
      </c>
      <c r="D220" s="55" t="s">
        <v>112</v>
      </c>
      <c r="E220" s="54" t="s">
        <v>40</v>
      </c>
      <c r="F220" s="54" t="s">
        <v>111</v>
      </c>
      <c r="G220" s="54" t="s">
        <v>112</v>
      </c>
    </row>
    <row r="221" spans="1:18" ht="14.5" customHeight="1">
      <c r="A221" s="56" t="s">
        <v>54</v>
      </c>
      <c r="B221" s="57">
        <v>9.5821839541654263</v>
      </c>
      <c r="C221" s="58">
        <v>1.677584306416013</v>
      </c>
      <c r="D221" s="59">
        <v>309</v>
      </c>
      <c r="E221" s="57">
        <v>4.8448283935717606</v>
      </c>
      <c r="F221" s="58">
        <v>1.2591623821622819</v>
      </c>
      <c r="G221" s="60">
        <v>299</v>
      </c>
    </row>
    <row r="222" spans="1:18" ht="14.5" customHeight="1">
      <c r="A222" s="61" t="s">
        <v>55</v>
      </c>
      <c r="B222" s="62">
        <v>13.519891002439479</v>
      </c>
      <c r="C222" s="63">
        <v>2.151411121208548</v>
      </c>
      <c r="D222" s="64">
        <v>277</v>
      </c>
      <c r="E222" s="62">
        <v>6.3681570825193292</v>
      </c>
      <c r="F222" s="63">
        <v>1.626896886057337</v>
      </c>
      <c r="G222" s="65">
        <v>272</v>
      </c>
    </row>
    <row r="223" spans="1:18" ht="14.5" customHeight="1">
      <c r="A223" s="56" t="s">
        <v>56</v>
      </c>
      <c r="B223" s="57">
        <v>9.7960649536726354</v>
      </c>
      <c r="C223" s="58">
        <v>4.1937160542770942</v>
      </c>
      <c r="D223" s="59">
        <v>47</v>
      </c>
      <c r="E223" s="57">
        <v>14.215710082770579</v>
      </c>
      <c r="F223" s="58">
        <v>5.0583646044506976</v>
      </c>
      <c r="G223" s="60">
        <v>45</v>
      </c>
    </row>
    <row r="224" spans="1:18" ht="14.5" customHeight="1">
      <c r="A224" s="61" t="s">
        <v>57</v>
      </c>
      <c r="B224" s="62">
        <v>5.0381011126205388</v>
      </c>
      <c r="C224" s="63">
        <v>2.881214314095391</v>
      </c>
      <c r="D224" s="64">
        <v>62</v>
      </c>
      <c r="E224" s="62">
        <v>12.369613203083549</v>
      </c>
      <c r="F224" s="63">
        <v>4.1774918838962467</v>
      </c>
      <c r="G224" s="65">
        <v>61</v>
      </c>
    </row>
    <row r="225" spans="1:7" ht="14.5" customHeight="1">
      <c r="A225" s="56" t="s">
        <v>58</v>
      </c>
      <c r="B225" s="66" t="s">
        <v>148</v>
      </c>
      <c r="C225" s="67" t="s">
        <v>148</v>
      </c>
      <c r="D225" s="68" t="s">
        <v>148</v>
      </c>
      <c r="E225" s="66" t="s">
        <v>148</v>
      </c>
      <c r="F225" s="67" t="s">
        <v>148</v>
      </c>
      <c r="G225" s="69" t="s">
        <v>148</v>
      </c>
    </row>
    <row r="226" spans="1:7" ht="14.5" customHeight="1">
      <c r="A226" s="61" t="s">
        <v>59</v>
      </c>
      <c r="B226" s="70" t="s">
        <v>148</v>
      </c>
      <c r="C226" s="71" t="s">
        <v>148</v>
      </c>
      <c r="D226" s="72" t="s">
        <v>148</v>
      </c>
      <c r="E226" s="70" t="s">
        <v>148</v>
      </c>
      <c r="F226" s="71" t="s">
        <v>148</v>
      </c>
      <c r="G226" s="73" t="s">
        <v>148</v>
      </c>
    </row>
    <row r="227" spans="1:7" ht="14.5" customHeight="1">
      <c r="A227" s="56" t="s">
        <v>60</v>
      </c>
      <c r="B227" s="57">
        <v>5.5799954257965902</v>
      </c>
      <c r="C227" s="58">
        <v>1.8378811776671651</v>
      </c>
      <c r="D227" s="59">
        <v>132</v>
      </c>
      <c r="E227" s="57">
        <v>5.8781146016176926</v>
      </c>
      <c r="F227" s="58">
        <v>2.262203726197086</v>
      </c>
      <c r="G227" s="60">
        <v>128</v>
      </c>
    </row>
    <row r="228" spans="1:7" ht="14.5" customHeight="1">
      <c r="A228" s="61" t="s">
        <v>61</v>
      </c>
      <c r="B228" s="70" t="s">
        <v>148</v>
      </c>
      <c r="C228" s="71" t="s">
        <v>148</v>
      </c>
      <c r="D228" s="72" t="s">
        <v>148</v>
      </c>
      <c r="E228" s="70" t="s">
        <v>148</v>
      </c>
      <c r="F228" s="71" t="s">
        <v>148</v>
      </c>
      <c r="G228" s="73" t="s">
        <v>148</v>
      </c>
    </row>
    <row r="229" spans="1:7" ht="14.5" customHeight="1">
      <c r="A229" s="56" t="s">
        <v>62</v>
      </c>
      <c r="B229" s="57">
        <v>11.0774745736257</v>
      </c>
      <c r="C229" s="58">
        <v>2.8916498983398728</v>
      </c>
      <c r="D229" s="59">
        <v>133</v>
      </c>
      <c r="E229" s="57">
        <v>11.4953628194659</v>
      </c>
      <c r="F229" s="58">
        <v>2.8813321881900591</v>
      </c>
      <c r="G229" s="60">
        <v>129</v>
      </c>
    </row>
    <row r="230" spans="1:7" ht="14.5" customHeight="1">
      <c r="A230" s="61" t="s">
        <v>99</v>
      </c>
      <c r="B230" s="62">
        <v>14.468491008454601</v>
      </c>
      <c r="C230" s="63">
        <v>2.1979860718431321</v>
      </c>
      <c r="D230" s="64">
        <v>294</v>
      </c>
      <c r="E230" s="62">
        <v>11.25764050330849</v>
      </c>
      <c r="F230" s="63">
        <v>1.9098463038440221</v>
      </c>
      <c r="G230" s="65">
        <v>293</v>
      </c>
    </row>
    <row r="231" spans="1:7" ht="14.5" customHeight="1">
      <c r="A231" s="56" t="s">
        <v>64</v>
      </c>
      <c r="B231" s="57">
        <v>3.51444290847637</v>
      </c>
      <c r="C231" s="58">
        <v>1.851641702588863</v>
      </c>
      <c r="D231" s="59">
        <v>118</v>
      </c>
      <c r="E231" s="57">
        <v>1.427000647674312</v>
      </c>
      <c r="F231" s="58">
        <v>1.022956857517239</v>
      </c>
      <c r="G231" s="60">
        <v>119</v>
      </c>
    </row>
    <row r="232" spans="1:7" ht="14.5" customHeight="1">
      <c r="A232" s="61" t="s">
        <v>65</v>
      </c>
      <c r="B232" s="70" t="s">
        <v>148</v>
      </c>
      <c r="C232" s="71" t="s">
        <v>148</v>
      </c>
      <c r="D232" s="72" t="s">
        <v>148</v>
      </c>
      <c r="E232" s="70" t="s">
        <v>148</v>
      </c>
      <c r="F232" s="71" t="s">
        <v>148</v>
      </c>
      <c r="G232" s="73" t="s">
        <v>148</v>
      </c>
    </row>
    <row r="233" spans="1:7" ht="14.5" customHeight="1">
      <c r="A233" s="56" t="s">
        <v>66</v>
      </c>
      <c r="B233" s="57">
        <v>10.46966626388835</v>
      </c>
      <c r="C233" s="58">
        <v>2.9345984883426048</v>
      </c>
      <c r="D233" s="59">
        <v>102</v>
      </c>
      <c r="E233" s="57">
        <v>12.87473258412207</v>
      </c>
      <c r="F233" s="58">
        <v>3.406244185942445</v>
      </c>
      <c r="G233" s="60">
        <v>103</v>
      </c>
    </row>
    <row r="234" spans="1:7" ht="14.5" customHeight="1">
      <c r="A234" s="61" t="s">
        <v>67</v>
      </c>
      <c r="B234" s="70" t="s">
        <v>148</v>
      </c>
      <c r="C234" s="71" t="s">
        <v>148</v>
      </c>
      <c r="D234" s="72" t="s">
        <v>148</v>
      </c>
      <c r="E234" s="70" t="s">
        <v>148</v>
      </c>
      <c r="F234" s="71" t="s">
        <v>148</v>
      </c>
      <c r="G234" s="73" t="s">
        <v>148</v>
      </c>
    </row>
    <row r="235" spans="1:7" ht="14.5" customHeight="1">
      <c r="A235" s="56" t="s">
        <v>68</v>
      </c>
      <c r="B235" s="66" t="s">
        <v>148</v>
      </c>
      <c r="C235" s="67" t="s">
        <v>148</v>
      </c>
      <c r="D235" s="68" t="s">
        <v>148</v>
      </c>
      <c r="E235" s="66" t="s">
        <v>148</v>
      </c>
      <c r="F235" s="67" t="s">
        <v>148</v>
      </c>
      <c r="G235" s="69" t="s">
        <v>148</v>
      </c>
    </row>
    <row r="236" spans="1:7" ht="14.5" customHeight="1" thickBot="1">
      <c r="A236" s="74" t="s">
        <v>69</v>
      </c>
      <c r="B236" s="75">
        <v>10.60583369383615</v>
      </c>
      <c r="C236" s="76">
        <v>3.8725069780817658</v>
      </c>
      <c r="D236" s="77">
        <v>56</v>
      </c>
      <c r="E236" s="75">
        <v>12.48476139078754</v>
      </c>
      <c r="F236" s="76">
        <v>4.7733857643505679</v>
      </c>
      <c r="G236" s="78">
        <v>53</v>
      </c>
    </row>
    <row r="237" spans="1:7" ht="14.5" customHeight="1">
      <c r="A237" s="79" t="s">
        <v>70</v>
      </c>
      <c r="B237" s="80">
        <v>10.55929270971636</v>
      </c>
      <c r="C237" s="81">
        <v>0.87103442863957159</v>
      </c>
      <c r="D237" s="82">
        <v>1356</v>
      </c>
      <c r="E237" s="80">
        <v>8.0099246211249806</v>
      </c>
      <c r="F237" s="81">
        <v>0.77012925715671154</v>
      </c>
      <c r="G237" s="83">
        <v>1335</v>
      </c>
    </row>
    <row r="238" spans="1:7" ht="14.5" customHeight="1">
      <c r="A238" s="79" t="s">
        <v>71</v>
      </c>
      <c r="B238" s="80">
        <v>8.5916816432017971</v>
      </c>
      <c r="C238" s="81">
        <v>1.468652718301664</v>
      </c>
      <c r="D238" s="82">
        <v>352</v>
      </c>
      <c r="E238" s="80">
        <v>15.220986142405639</v>
      </c>
      <c r="F238" s="81">
        <v>2.0608999347471202</v>
      </c>
      <c r="G238" s="83">
        <v>344</v>
      </c>
    </row>
    <row r="239" spans="1:7" ht="14.5" customHeight="1">
      <c r="A239" s="84" t="s">
        <v>72</v>
      </c>
      <c r="B239" s="85">
        <v>10.142308261070511</v>
      </c>
      <c r="C239" s="86">
        <v>0.75436383119146799</v>
      </c>
      <c r="D239" s="87">
        <v>1708</v>
      </c>
      <c r="E239" s="85">
        <v>9.5289149762512704</v>
      </c>
      <c r="F239" s="86">
        <v>0.75127894256396621</v>
      </c>
      <c r="G239" s="88">
        <v>1679</v>
      </c>
    </row>
    <row r="240" spans="1:7" ht="23.25" customHeight="1">
      <c r="A240" s="1172" t="s">
        <v>141</v>
      </c>
      <c r="B240" s="1172" t="s">
        <v>142</v>
      </c>
      <c r="C240" s="1172" t="s">
        <v>142</v>
      </c>
      <c r="D240" s="1172" t="s">
        <v>142</v>
      </c>
      <c r="E240" s="1172" t="s">
        <v>142</v>
      </c>
      <c r="F240" s="1172" t="s">
        <v>142</v>
      </c>
      <c r="G240" s="1172" t="s">
        <v>142</v>
      </c>
    </row>
    <row r="241" spans="1:7" ht="23.25" customHeight="1">
      <c r="A241" s="1172" t="s">
        <v>308</v>
      </c>
      <c r="B241" s="1172" t="s">
        <v>115</v>
      </c>
      <c r="C241" s="1172" t="s">
        <v>115</v>
      </c>
      <c r="D241" s="1172" t="s">
        <v>115</v>
      </c>
      <c r="E241" s="1172" t="s">
        <v>115</v>
      </c>
      <c r="F241" s="1172" t="s">
        <v>115</v>
      </c>
      <c r="G241" s="1172" t="s">
        <v>115</v>
      </c>
    </row>
    <row r="242" spans="1:7" ht="23.25" customHeight="1">
      <c r="A242" s="1172" t="s">
        <v>752</v>
      </c>
      <c r="B242" s="1172" t="s">
        <v>143</v>
      </c>
      <c r="C242" s="1172" t="s">
        <v>143</v>
      </c>
      <c r="D242" s="1172" t="s">
        <v>143</v>
      </c>
      <c r="E242" s="1172" t="s">
        <v>143</v>
      </c>
      <c r="F242" s="1172" t="s">
        <v>143</v>
      </c>
      <c r="G242" s="1172" t="s">
        <v>143</v>
      </c>
    </row>
    <row r="243" spans="1:7" ht="14.5" customHeight="1"/>
    <row r="244" spans="1:7" ht="35.25" customHeight="1">
      <c r="A244" s="1242" t="s">
        <v>728</v>
      </c>
      <c r="B244" s="1242"/>
      <c r="C244" s="1242"/>
      <c r="D244" s="1242"/>
      <c r="E244" s="1242"/>
      <c r="F244" s="1242"/>
      <c r="G244" s="1242"/>
    </row>
    <row r="245" spans="1:7" ht="33.75" customHeight="1">
      <c r="A245" s="1252" t="s">
        <v>43</v>
      </c>
      <c r="B245" s="1243" t="s">
        <v>146</v>
      </c>
      <c r="C245" s="1244" t="s">
        <v>108</v>
      </c>
      <c r="D245" s="1245" t="s">
        <v>108</v>
      </c>
      <c r="E245" s="1243" t="s">
        <v>147</v>
      </c>
      <c r="F245" s="1244" t="s">
        <v>109</v>
      </c>
      <c r="G245" s="1246" t="s">
        <v>109</v>
      </c>
    </row>
    <row r="246" spans="1:7" ht="14.5" customHeight="1" thickBot="1">
      <c r="A246" s="1254"/>
      <c r="B246" s="54" t="s">
        <v>40</v>
      </c>
      <c r="C246" s="54" t="s">
        <v>111</v>
      </c>
      <c r="D246" s="55" t="s">
        <v>112</v>
      </c>
      <c r="E246" s="54" t="s">
        <v>40</v>
      </c>
      <c r="F246" s="54" t="s">
        <v>111</v>
      </c>
      <c r="G246" s="54" t="s">
        <v>112</v>
      </c>
    </row>
    <row r="247" spans="1:7" ht="14.5" customHeight="1">
      <c r="A247" s="56" t="s">
        <v>117</v>
      </c>
      <c r="B247" s="57">
        <v>10.571035396823969</v>
      </c>
      <c r="C247" s="58">
        <v>1.267269852393661</v>
      </c>
      <c r="D247" s="59">
        <v>646</v>
      </c>
      <c r="E247" s="57">
        <v>5.1590964766849172</v>
      </c>
      <c r="F247" s="58">
        <v>0.93856491456102209</v>
      </c>
      <c r="G247" s="60">
        <v>630</v>
      </c>
    </row>
    <row r="248" spans="1:7" ht="14.5" customHeight="1">
      <c r="A248" s="61" t="s">
        <v>118</v>
      </c>
      <c r="B248" s="62">
        <v>9.0374888302532117</v>
      </c>
      <c r="C248" s="63">
        <v>1.272579467564479</v>
      </c>
      <c r="D248" s="64">
        <v>529</v>
      </c>
      <c r="E248" s="62">
        <v>5.0065145056476528</v>
      </c>
      <c r="F248" s="63">
        <v>0.9983192864437761</v>
      </c>
      <c r="G248" s="65">
        <v>521</v>
      </c>
    </row>
    <row r="249" spans="1:7" ht="14.5" customHeight="1">
      <c r="A249" s="178" t="s">
        <v>119</v>
      </c>
      <c r="B249" s="96">
        <v>11.05730080391432</v>
      </c>
      <c r="C249" s="97">
        <v>1.3872757362907431</v>
      </c>
      <c r="D249" s="98">
        <v>532</v>
      </c>
      <c r="E249" s="96">
        <v>19.520076392712401</v>
      </c>
      <c r="F249" s="97">
        <v>1.8078535298557961</v>
      </c>
      <c r="G249" s="99">
        <v>527</v>
      </c>
    </row>
    <row r="250" spans="1:7" ht="14.5" customHeight="1">
      <c r="A250" s="61" t="s">
        <v>120</v>
      </c>
      <c r="B250" s="62">
        <v>3.788237582670944</v>
      </c>
      <c r="C250" s="63">
        <v>0.83110020118964623</v>
      </c>
      <c r="D250" s="64">
        <v>582</v>
      </c>
      <c r="E250" s="62">
        <v>14.14191737278265</v>
      </c>
      <c r="F250" s="63">
        <v>1.493404397691618</v>
      </c>
      <c r="G250" s="65">
        <v>580</v>
      </c>
    </row>
    <row r="251" spans="1:7" ht="14.5" customHeight="1">
      <c r="A251" s="56" t="s">
        <v>121</v>
      </c>
      <c r="B251" s="57">
        <v>16.972631764581148</v>
      </c>
      <c r="C251" s="58">
        <v>1.5092194664560219</v>
      </c>
      <c r="D251" s="59">
        <v>648</v>
      </c>
      <c r="E251" s="57">
        <v>7.4132171111579117</v>
      </c>
      <c r="F251" s="58">
        <v>1.080742352862079</v>
      </c>
      <c r="G251" s="60">
        <v>623</v>
      </c>
    </row>
    <row r="252" spans="1:7" ht="14.5" customHeight="1" thickBot="1">
      <c r="A252" s="74" t="s">
        <v>122</v>
      </c>
      <c r="B252" s="75">
        <v>9.3799281711001612</v>
      </c>
      <c r="C252" s="76">
        <v>1.4596700860497971</v>
      </c>
      <c r="D252" s="77">
        <v>469</v>
      </c>
      <c r="E252" s="75">
        <v>5.2043310425182749</v>
      </c>
      <c r="F252" s="76">
        <v>1.071417482497778</v>
      </c>
      <c r="G252" s="78">
        <v>467</v>
      </c>
    </row>
    <row r="253" spans="1:7" ht="14.5" customHeight="1">
      <c r="A253" s="84" t="s">
        <v>123</v>
      </c>
      <c r="B253" s="85">
        <v>10.142308261070511</v>
      </c>
      <c r="C253" s="86">
        <v>0.75436383119146799</v>
      </c>
      <c r="D253" s="87">
        <v>1708</v>
      </c>
      <c r="E253" s="85">
        <v>9.5289149762512704</v>
      </c>
      <c r="F253" s="86">
        <v>0.75127894256396621</v>
      </c>
      <c r="G253" s="88">
        <v>1679</v>
      </c>
    </row>
    <row r="254" spans="1:7" ht="23.25" customHeight="1">
      <c r="A254" s="1172" t="s">
        <v>141</v>
      </c>
      <c r="B254" s="1172" t="s">
        <v>142</v>
      </c>
      <c r="C254" s="1172" t="s">
        <v>142</v>
      </c>
      <c r="D254" s="1172" t="s">
        <v>142</v>
      </c>
      <c r="E254" s="1172" t="s">
        <v>142</v>
      </c>
      <c r="F254" s="1172" t="s">
        <v>142</v>
      </c>
      <c r="G254" s="1172" t="s">
        <v>142</v>
      </c>
    </row>
    <row r="255" spans="1:7" ht="24.75" customHeight="1">
      <c r="A255" s="1172" t="s">
        <v>752</v>
      </c>
      <c r="B255" s="1172" t="s">
        <v>144</v>
      </c>
      <c r="C255" s="1172" t="s">
        <v>144</v>
      </c>
      <c r="D255" s="1172" t="s">
        <v>144</v>
      </c>
      <c r="E255" s="1172" t="s">
        <v>144</v>
      </c>
      <c r="F255" s="1172" t="s">
        <v>144</v>
      </c>
      <c r="G255" s="1172" t="s">
        <v>144</v>
      </c>
    </row>
    <row r="256" spans="1:7" ht="14.5" customHeight="1"/>
    <row r="257" spans="1:12" ht="14.5" customHeight="1">
      <c r="A257" s="1240" t="s">
        <v>729</v>
      </c>
      <c r="B257" s="1240"/>
      <c r="C257" s="1240"/>
      <c r="D257" s="1240"/>
      <c r="E257" s="1240"/>
      <c r="F257" s="1240"/>
      <c r="G257" s="1240"/>
      <c r="H257" s="1240"/>
      <c r="I257" s="1240"/>
      <c r="J257" s="1240"/>
      <c r="K257" s="1240"/>
      <c r="L257" s="1240"/>
    </row>
    <row r="258" spans="1:12" ht="14.5" customHeight="1">
      <c r="A258" s="1252" t="s">
        <v>43</v>
      </c>
      <c r="B258" s="1248" t="s">
        <v>124</v>
      </c>
      <c r="C258" s="1249" t="s">
        <v>124</v>
      </c>
      <c r="D258" s="1249" t="s">
        <v>124</v>
      </c>
      <c r="E258" s="1249" t="s">
        <v>124</v>
      </c>
      <c r="F258" s="1249" t="s">
        <v>124</v>
      </c>
      <c r="G258" s="1249" t="s">
        <v>124</v>
      </c>
      <c r="H258" s="1249" t="s">
        <v>124</v>
      </c>
      <c r="I258" s="1249" t="s">
        <v>124</v>
      </c>
      <c r="J258" s="1249" t="s">
        <v>124</v>
      </c>
      <c r="K258" s="1249" t="s">
        <v>124</v>
      </c>
      <c r="L258" s="1250" t="s">
        <v>124</v>
      </c>
    </row>
    <row r="259" spans="1:12" ht="33.75" customHeight="1">
      <c r="A259" s="1253"/>
      <c r="B259" s="1251" t="s">
        <v>132</v>
      </c>
      <c r="C259" s="1251" t="s">
        <v>125</v>
      </c>
      <c r="D259" s="1251" t="s">
        <v>133</v>
      </c>
      <c r="E259" s="1251" t="s">
        <v>126</v>
      </c>
      <c r="F259" s="1251" t="s">
        <v>127</v>
      </c>
      <c r="G259" s="1251" t="s">
        <v>127</v>
      </c>
      <c r="H259" s="1251" t="s">
        <v>146</v>
      </c>
      <c r="I259" s="1251" t="s">
        <v>128</v>
      </c>
      <c r="J259" s="1251" t="s">
        <v>129</v>
      </c>
      <c r="K259" s="1251" t="s">
        <v>129</v>
      </c>
      <c r="L259" s="103"/>
    </row>
    <row r="260" spans="1:12" ht="14.5" customHeight="1" thickBot="1">
      <c r="A260" s="1254"/>
      <c r="B260" s="105" t="s">
        <v>40</v>
      </c>
      <c r="C260" s="106" t="s">
        <v>111</v>
      </c>
      <c r="D260" s="105" t="s">
        <v>40</v>
      </c>
      <c r="E260" s="106" t="s">
        <v>111</v>
      </c>
      <c r="F260" s="105" t="s">
        <v>40</v>
      </c>
      <c r="G260" s="106" t="s">
        <v>111</v>
      </c>
      <c r="H260" s="105" t="s">
        <v>40</v>
      </c>
      <c r="I260" s="106" t="s">
        <v>111</v>
      </c>
      <c r="J260" s="105" t="s">
        <v>40</v>
      </c>
      <c r="K260" s="106" t="s">
        <v>111</v>
      </c>
      <c r="L260" s="105" t="s">
        <v>112</v>
      </c>
    </row>
    <row r="261" spans="1:12" ht="14.5" customHeight="1">
      <c r="A261" s="56" t="s">
        <v>54</v>
      </c>
      <c r="B261" s="57">
        <v>60.635010421917379</v>
      </c>
      <c r="C261" s="108">
        <v>2.3916013225218622</v>
      </c>
      <c r="D261" s="57">
        <v>3.4294054238586682</v>
      </c>
      <c r="E261" s="108">
        <v>1.0388688496746989</v>
      </c>
      <c r="F261" s="57">
        <v>32.664034769055561</v>
      </c>
      <c r="G261" s="108">
        <v>2.2597522865959152</v>
      </c>
      <c r="H261" s="57">
        <v>1.970225404729443</v>
      </c>
      <c r="I261" s="108">
        <v>0.68931809660088561</v>
      </c>
      <c r="J261" s="57">
        <v>1.301323980438954</v>
      </c>
      <c r="K261" s="108">
        <v>0.6733946407232948</v>
      </c>
      <c r="L261" s="60">
        <v>429</v>
      </c>
    </row>
    <row r="262" spans="1:12" ht="14.5" customHeight="1">
      <c r="A262" s="61" t="s">
        <v>55</v>
      </c>
      <c r="B262" s="62">
        <v>52.835357481164039</v>
      </c>
      <c r="C262" s="110">
        <v>2.3090727046606769</v>
      </c>
      <c r="D262" s="62">
        <v>4.9591672628329269</v>
      </c>
      <c r="E262" s="110">
        <v>0.99971008777810721</v>
      </c>
      <c r="F262" s="62">
        <v>40.847720402403738</v>
      </c>
      <c r="G262" s="110">
        <v>2.2565855729296271</v>
      </c>
      <c r="H262" s="62">
        <v>1.3577548535992929</v>
      </c>
      <c r="I262" s="110">
        <v>0.46724474160940083</v>
      </c>
      <c r="J262" s="62">
        <v>0</v>
      </c>
      <c r="K262" s="142" t="s">
        <v>407</v>
      </c>
      <c r="L262" s="65">
        <v>486</v>
      </c>
    </row>
    <row r="263" spans="1:12" ht="14.5" customHeight="1">
      <c r="A263" s="56" t="s">
        <v>56</v>
      </c>
      <c r="B263" s="57">
        <v>42.41074854579854</v>
      </c>
      <c r="C263" s="108">
        <v>4.3738481287233189</v>
      </c>
      <c r="D263" s="57">
        <v>14.677878512777889</v>
      </c>
      <c r="E263" s="108">
        <v>2.993765120653856</v>
      </c>
      <c r="F263" s="57">
        <v>31.29086670946371</v>
      </c>
      <c r="G263" s="108">
        <v>3.803071942965591</v>
      </c>
      <c r="H263" s="57">
        <v>0.90959110116545872</v>
      </c>
      <c r="I263" s="108">
        <v>0.88236015816192492</v>
      </c>
      <c r="J263" s="57">
        <v>10.710915130794399</v>
      </c>
      <c r="K263" s="141">
        <v>3.3122593243981018</v>
      </c>
      <c r="L263" s="60">
        <v>145</v>
      </c>
    </row>
    <row r="264" spans="1:12" ht="14.5" customHeight="1">
      <c r="A264" s="61" t="s">
        <v>57</v>
      </c>
      <c r="B264" s="62">
        <v>50.49543927523942</v>
      </c>
      <c r="C264" s="110">
        <v>3.411700917724533</v>
      </c>
      <c r="D264" s="62">
        <v>3.0831862703350899</v>
      </c>
      <c r="E264" s="110">
        <v>1.37865296616366</v>
      </c>
      <c r="F264" s="62">
        <v>45.073115903102313</v>
      </c>
      <c r="G264" s="110">
        <v>3.360044418909204</v>
      </c>
      <c r="H264" s="62">
        <v>1.047370223425991</v>
      </c>
      <c r="I264" s="110">
        <v>0.68685724412084181</v>
      </c>
      <c r="J264" s="62">
        <v>0.30088832789719988</v>
      </c>
      <c r="K264" s="142">
        <v>0.28036132827609272</v>
      </c>
      <c r="L264" s="65">
        <v>205</v>
      </c>
    </row>
    <row r="265" spans="1:12" ht="14.5" customHeight="1">
      <c r="A265" s="56" t="s">
        <v>58</v>
      </c>
      <c r="B265" s="57">
        <v>43.808950536305183</v>
      </c>
      <c r="C265" s="108">
        <v>5.1610236882538034</v>
      </c>
      <c r="D265" s="57">
        <v>12.156153794888411</v>
      </c>
      <c r="E265" s="108">
        <v>3.2464844999590778</v>
      </c>
      <c r="F265" s="57">
        <v>30.27459167850499</v>
      </c>
      <c r="G265" s="108">
        <v>4.4324163007897877</v>
      </c>
      <c r="H265" s="57">
        <v>4.4732967417960969</v>
      </c>
      <c r="I265" s="108">
        <v>2.4192348721122778</v>
      </c>
      <c r="J265" s="57">
        <v>9.2870072485053292</v>
      </c>
      <c r="K265" s="141">
        <v>4.0016726280983699</v>
      </c>
      <c r="L265" s="60">
        <v>89</v>
      </c>
    </row>
    <row r="266" spans="1:12" ht="14.5" customHeight="1">
      <c r="A266" s="61" t="s">
        <v>59</v>
      </c>
      <c r="B266" s="62">
        <v>52.61416741407011</v>
      </c>
      <c r="C266" s="110">
        <v>7.2119533712283062</v>
      </c>
      <c r="D266" s="62">
        <v>13.483879911739219</v>
      </c>
      <c r="E266" s="110">
        <v>5.4793496624857534</v>
      </c>
      <c r="F266" s="62">
        <v>31.64198177781898</v>
      </c>
      <c r="G266" s="110">
        <v>6.3612841187730416</v>
      </c>
      <c r="H266" s="62">
        <v>2.259970896371692</v>
      </c>
      <c r="I266" s="110">
        <v>2.1953531220100371</v>
      </c>
      <c r="J266" s="62">
        <v>0</v>
      </c>
      <c r="K266" s="142" t="s">
        <v>407</v>
      </c>
      <c r="L266" s="65">
        <v>57</v>
      </c>
    </row>
    <row r="267" spans="1:12" ht="14.5" customHeight="1">
      <c r="A267" s="56" t="s">
        <v>60</v>
      </c>
      <c r="B267" s="57">
        <v>45.36309694811397</v>
      </c>
      <c r="C267" s="108">
        <v>3.0021357205893802</v>
      </c>
      <c r="D267" s="57">
        <v>5.3727369801342162</v>
      </c>
      <c r="E267" s="108">
        <v>1.5260666619614021</v>
      </c>
      <c r="F267" s="57">
        <v>44.024028449702527</v>
      </c>
      <c r="G267" s="108">
        <v>2.9359843549261422</v>
      </c>
      <c r="H267" s="57">
        <v>2.6821707738487648</v>
      </c>
      <c r="I267" s="108">
        <v>1.123229427421103</v>
      </c>
      <c r="J267" s="57">
        <v>2.5579668482005249</v>
      </c>
      <c r="K267" s="141">
        <v>1.2696372653810031</v>
      </c>
      <c r="L267" s="60">
        <v>287</v>
      </c>
    </row>
    <row r="268" spans="1:12" ht="14.5" customHeight="1">
      <c r="A268" s="61" t="s">
        <v>61</v>
      </c>
      <c r="B268" s="62">
        <v>57.65278887790727</v>
      </c>
      <c r="C268" s="110">
        <v>4.1988947298498269</v>
      </c>
      <c r="D268" s="62">
        <v>3.0317179635272509</v>
      </c>
      <c r="E268" s="110">
        <v>1.185587723367991</v>
      </c>
      <c r="F268" s="62">
        <v>33.32140152563057</v>
      </c>
      <c r="G268" s="110">
        <v>3.8744381945851498</v>
      </c>
      <c r="H268" s="62">
        <v>3.8684875838434709</v>
      </c>
      <c r="I268" s="110">
        <v>1.5960134430034869</v>
      </c>
      <c r="J268" s="62">
        <v>2.125604049091439</v>
      </c>
      <c r="K268" s="142">
        <v>1.93910715091946</v>
      </c>
      <c r="L268" s="65">
        <v>135</v>
      </c>
    </row>
    <row r="269" spans="1:12" ht="14.5" customHeight="1">
      <c r="A269" s="56" t="s">
        <v>62</v>
      </c>
      <c r="B269" s="57">
        <v>46.2333874995062</v>
      </c>
      <c r="C269" s="108">
        <v>3.0128205257262839</v>
      </c>
      <c r="D269" s="57">
        <v>7.1513263420742437</v>
      </c>
      <c r="E269" s="108">
        <v>1.6696009036787449</v>
      </c>
      <c r="F269" s="57">
        <v>45.052577418306178</v>
      </c>
      <c r="G269" s="108">
        <v>2.9771187060634601</v>
      </c>
      <c r="H269" s="57">
        <v>1.562708740113377</v>
      </c>
      <c r="I269" s="108">
        <v>0.7832613377003923</v>
      </c>
      <c r="J269" s="57">
        <v>0</v>
      </c>
      <c r="K269" s="141" t="s">
        <v>407</v>
      </c>
      <c r="L269" s="60">
        <v>298</v>
      </c>
    </row>
    <row r="270" spans="1:12" ht="14.5" customHeight="1">
      <c r="A270" s="61" t="s">
        <v>99</v>
      </c>
      <c r="B270" s="62">
        <v>58.147629578854712</v>
      </c>
      <c r="C270" s="110">
        <v>2.379771144216333</v>
      </c>
      <c r="D270" s="62">
        <v>2.0764647824985598</v>
      </c>
      <c r="E270" s="110">
        <v>0.65097621651422066</v>
      </c>
      <c r="F270" s="62">
        <v>37.762675379309577</v>
      </c>
      <c r="G270" s="110">
        <v>2.3426330739718582</v>
      </c>
      <c r="H270" s="62">
        <v>1.748379734933547</v>
      </c>
      <c r="I270" s="110">
        <v>0.56923945437740309</v>
      </c>
      <c r="J270" s="62">
        <v>0.26485052440359702</v>
      </c>
      <c r="K270" s="142">
        <v>0.25905543464245051</v>
      </c>
      <c r="L270" s="65">
        <v>440</v>
      </c>
    </row>
    <row r="271" spans="1:12" ht="14.5" customHeight="1">
      <c r="A271" s="56" t="s">
        <v>64</v>
      </c>
      <c r="B271" s="57">
        <v>36.96008092974219</v>
      </c>
      <c r="C271" s="108">
        <v>2.7971374312485899</v>
      </c>
      <c r="D271" s="57">
        <v>2.6738241300654622</v>
      </c>
      <c r="E271" s="108">
        <v>0.88119403438362853</v>
      </c>
      <c r="F271" s="57">
        <v>59.417980108681171</v>
      </c>
      <c r="G271" s="108">
        <v>2.8288437574625269</v>
      </c>
      <c r="H271" s="57">
        <v>0.25165767848514231</v>
      </c>
      <c r="I271" s="108">
        <v>0.2360009868396358</v>
      </c>
      <c r="J271" s="57">
        <v>0.69645715302603717</v>
      </c>
      <c r="K271" s="141">
        <v>0.65021189987438122</v>
      </c>
      <c r="L271" s="60">
        <v>299</v>
      </c>
    </row>
    <row r="272" spans="1:12" ht="14.5" customHeight="1">
      <c r="A272" s="61" t="s">
        <v>65</v>
      </c>
      <c r="B272" s="62">
        <v>48.701884006430838</v>
      </c>
      <c r="C272" s="110">
        <v>5.2240822294606266</v>
      </c>
      <c r="D272" s="62">
        <v>2.9329432121426868</v>
      </c>
      <c r="E272" s="110">
        <v>1.5642799131244141</v>
      </c>
      <c r="F272" s="62">
        <v>46.563463437302943</v>
      </c>
      <c r="G272" s="110">
        <v>5.2007134562790798</v>
      </c>
      <c r="H272" s="62">
        <v>1.8017093441235419</v>
      </c>
      <c r="I272" s="110">
        <v>1.6261010162608609</v>
      </c>
      <c r="J272" s="62">
        <v>0</v>
      </c>
      <c r="K272" s="142" t="s">
        <v>407</v>
      </c>
      <c r="L272" s="65">
        <v>81</v>
      </c>
    </row>
    <row r="273" spans="1:12" ht="14.5" customHeight="1">
      <c r="A273" s="56" t="s">
        <v>66</v>
      </c>
      <c r="B273" s="57">
        <v>49.703485688628277</v>
      </c>
      <c r="C273" s="108">
        <v>2.919165716236364</v>
      </c>
      <c r="D273" s="57">
        <v>5.0411490194376833</v>
      </c>
      <c r="E273" s="108">
        <v>1.2707126454627919</v>
      </c>
      <c r="F273" s="57">
        <v>40.007236227155857</v>
      </c>
      <c r="G273" s="108">
        <v>2.8154094229048479</v>
      </c>
      <c r="H273" s="57">
        <v>4.944721368287091</v>
      </c>
      <c r="I273" s="108">
        <v>1.278915495321415</v>
      </c>
      <c r="J273" s="57">
        <v>0.30340769649108768</v>
      </c>
      <c r="K273" s="141">
        <v>0.28501070537449757</v>
      </c>
      <c r="L273" s="60">
        <v>277</v>
      </c>
    </row>
    <row r="274" spans="1:12" ht="14.5" customHeight="1">
      <c r="A274" s="61" t="s">
        <v>67</v>
      </c>
      <c r="B274" s="62">
        <v>45.596862663414299</v>
      </c>
      <c r="C274" s="110">
        <v>3.6349860080107099</v>
      </c>
      <c r="D274" s="62">
        <v>1.7731496126849211</v>
      </c>
      <c r="E274" s="110">
        <v>0.96445819022930002</v>
      </c>
      <c r="F274" s="62">
        <v>48.242537949628073</v>
      </c>
      <c r="G274" s="110">
        <v>3.6550925840135791</v>
      </c>
      <c r="H274" s="62">
        <v>4.387449774272703</v>
      </c>
      <c r="I274" s="110">
        <v>1.567962174128678</v>
      </c>
      <c r="J274" s="62">
        <v>0</v>
      </c>
      <c r="K274" s="142" t="s">
        <v>407</v>
      </c>
      <c r="L274" s="65">
        <v>174</v>
      </c>
    </row>
    <row r="275" spans="1:12" ht="14.5" customHeight="1">
      <c r="A275" s="56" t="s">
        <v>68</v>
      </c>
      <c r="B275" s="57">
        <v>68.389514515228754</v>
      </c>
      <c r="C275" s="108">
        <v>3.237489937426707</v>
      </c>
      <c r="D275" s="57">
        <v>3.1491308243386</v>
      </c>
      <c r="E275" s="108">
        <v>1.2312311151575599</v>
      </c>
      <c r="F275" s="57">
        <v>25.662226375074869</v>
      </c>
      <c r="G275" s="108">
        <v>3.0105996106361008</v>
      </c>
      <c r="H275" s="57">
        <v>2.133390811813594</v>
      </c>
      <c r="I275" s="108">
        <v>0.90339042511582091</v>
      </c>
      <c r="J275" s="57">
        <v>0.66573747354418189</v>
      </c>
      <c r="K275" s="141">
        <v>0.62529248792405956</v>
      </c>
      <c r="L275" s="60">
        <v>203</v>
      </c>
    </row>
    <row r="276" spans="1:12" ht="14.5" customHeight="1" thickBot="1">
      <c r="A276" s="74" t="s">
        <v>69</v>
      </c>
      <c r="B276" s="75">
        <v>37.076695441053253</v>
      </c>
      <c r="C276" s="111">
        <v>3.1874749480301192</v>
      </c>
      <c r="D276" s="75">
        <v>3.2089136739222601</v>
      </c>
      <c r="E276" s="111">
        <v>1.1091128709695099</v>
      </c>
      <c r="F276" s="75">
        <v>56.804921530147809</v>
      </c>
      <c r="G276" s="111">
        <v>3.2460069794154811</v>
      </c>
      <c r="H276" s="75">
        <v>2.9094693548766859</v>
      </c>
      <c r="I276" s="111">
        <v>1.097511389233701</v>
      </c>
      <c r="J276" s="75">
        <v>0</v>
      </c>
      <c r="K276" s="232" t="s">
        <v>407</v>
      </c>
      <c r="L276" s="78">
        <v>209</v>
      </c>
    </row>
    <row r="277" spans="1:12" ht="14.5" customHeight="1">
      <c r="A277" s="79" t="s">
        <v>70</v>
      </c>
      <c r="B277" s="80">
        <v>53.784502487985257</v>
      </c>
      <c r="C277" s="113">
        <v>1.028970020242056</v>
      </c>
      <c r="D277" s="80">
        <v>4.3319772449253744</v>
      </c>
      <c r="E277" s="113">
        <v>0.44387153852879929</v>
      </c>
      <c r="F277" s="80">
        <v>39.396541023598409</v>
      </c>
      <c r="G277" s="113">
        <v>0.9990194377571211</v>
      </c>
      <c r="H277" s="80">
        <v>1.753658040917464</v>
      </c>
      <c r="I277" s="113">
        <v>0.26891375364507442</v>
      </c>
      <c r="J277" s="80">
        <v>0.73332120257349198</v>
      </c>
      <c r="K277" s="113">
        <v>0.20348153887886211</v>
      </c>
      <c r="L277" s="83">
        <v>2669</v>
      </c>
    </row>
    <row r="278" spans="1:12" ht="14.5" customHeight="1">
      <c r="A278" s="79" t="s">
        <v>71</v>
      </c>
      <c r="B278" s="80">
        <v>46.48112373328506</v>
      </c>
      <c r="C278" s="113">
        <v>1.5988175624528549</v>
      </c>
      <c r="D278" s="80">
        <v>6.3344188886008661</v>
      </c>
      <c r="E278" s="113">
        <v>0.87282626003746622</v>
      </c>
      <c r="F278" s="80">
        <v>41.246993094454268</v>
      </c>
      <c r="G278" s="113">
        <v>1.508660910667829</v>
      </c>
      <c r="H278" s="80">
        <v>2.8884078950534842</v>
      </c>
      <c r="I278" s="113">
        <v>0.49043250390523407</v>
      </c>
      <c r="J278" s="80">
        <v>3.0490563886063229</v>
      </c>
      <c r="K278" s="113">
        <v>0.89718055126458485</v>
      </c>
      <c r="L278" s="83">
        <v>1145</v>
      </c>
    </row>
    <row r="279" spans="1:12" ht="14.5" customHeight="1">
      <c r="A279" s="84" t="s">
        <v>72</v>
      </c>
      <c r="B279" s="85">
        <v>52.389542071953016</v>
      </c>
      <c r="C279" s="115">
        <v>0.88685683759464751</v>
      </c>
      <c r="D279" s="85">
        <v>4.7144477318276392</v>
      </c>
      <c r="E279" s="115">
        <v>0.39573662184613589</v>
      </c>
      <c r="F279" s="85">
        <v>39.749981188391658</v>
      </c>
      <c r="G279" s="115">
        <v>0.8579414979134069</v>
      </c>
      <c r="H279" s="85">
        <v>1.9703976051362011</v>
      </c>
      <c r="I279" s="115">
        <v>0.236886111687685</v>
      </c>
      <c r="J279" s="85">
        <v>1.175631402691472</v>
      </c>
      <c r="K279" s="115">
        <v>0.23853362948844881</v>
      </c>
      <c r="L279" s="88">
        <v>3814</v>
      </c>
    </row>
    <row r="280" spans="1:12" ht="14.5" customHeight="1">
      <c r="A280" s="1241" t="s">
        <v>130</v>
      </c>
      <c r="B280" s="1241" t="s">
        <v>130</v>
      </c>
      <c r="C280" s="1241" t="s">
        <v>130</v>
      </c>
      <c r="D280" s="1241" t="s">
        <v>130</v>
      </c>
      <c r="E280" s="1241" t="s">
        <v>130</v>
      </c>
      <c r="F280" s="1241" t="s">
        <v>130</v>
      </c>
      <c r="G280" s="1241" t="s">
        <v>130</v>
      </c>
      <c r="H280" s="1241" t="s">
        <v>130</v>
      </c>
      <c r="I280" s="1241" t="s">
        <v>130</v>
      </c>
      <c r="J280" s="1241" t="s">
        <v>130</v>
      </c>
      <c r="K280" s="1241" t="s">
        <v>130</v>
      </c>
      <c r="L280" s="1241" t="s">
        <v>130</v>
      </c>
    </row>
    <row r="281" spans="1:12" ht="14.5" customHeight="1">
      <c r="A281" s="1241" t="s">
        <v>186</v>
      </c>
      <c r="B281" s="1241" t="s">
        <v>115</v>
      </c>
      <c r="C281" s="1241" t="s">
        <v>115</v>
      </c>
      <c r="D281" s="1241" t="s">
        <v>115</v>
      </c>
      <c r="E281" s="1241" t="s">
        <v>115</v>
      </c>
      <c r="F281" s="1241" t="s">
        <v>115</v>
      </c>
      <c r="G281" s="1241" t="s">
        <v>115</v>
      </c>
      <c r="H281" s="1241" t="s">
        <v>115</v>
      </c>
      <c r="I281" s="1241" t="s">
        <v>115</v>
      </c>
      <c r="J281" s="1241" t="s">
        <v>115</v>
      </c>
      <c r="K281" s="1241" t="s">
        <v>115</v>
      </c>
      <c r="L281" s="1241" t="s">
        <v>115</v>
      </c>
    </row>
    <row r="282" spans="1:12" ht="14.5" customHeight="1">
      <c r="A282" s="1241" t="s">
        <v>753</v>
      </c>
      <c r="B282" s="1241" t="s">
        <v>145</v>
      </c>
      <c r="C282" s="1241" t="s">
        <v>145</v>
      </c>
      <c r="D282" s="1241" t="s">
        <v>145</v>
      </c>
      <c r="E282" s="1241" t="s">
        <v>145</v>
      </c>
      <c r="F282" s="1241" t="s">
        <v>145</v>
      </c>
      <c r="G282" s="1241" t="s">
        <v>145</v>
      </c>
      <c r="H282" s="1241" t="s">
        <v>145</v>
      </c>
      <c r="I282" s="1241" t="s">
        <v>145</v>
      </c>
      <c r="J282" s="1241" t="s">
        <v>145</v>
      </c>
      <c r="K282" s="1241" t="s">
        <v>145</v>
      </c>
      <c r="L282" s="1241" t="s">
        <v>145</v>
      </c>
    </row>
    <row r="283" spans="1:12" ht="14.5" customHeight="1"/>
    <row r="284" spans="1:12" ht="14.5" customHeight="1">
      <c r="A284" s="1240" t="s">
        <v>730</v>
      </c>
      <c r="B284" s="1240"/>
      <c r="C284" s="1240"/>
      <c r="D284" s="1240"/>
      <c r="E284" s="1240"/>
      <c r="F284" s="1240"/>
      <c r="G284" s="1240"/>
      <c r="H284" s="1240"/>
      <c r="I284" s="1240"/>
      <c r="J284" s="1240"/>
      <c r="K284" s="1240"/>
      <c r="L284" s="1240"/>
    </row>
    <row r="285" spans="1:12" ht="14.5" customHeight="1">
      <c r="A285" s="52"/>
      <c r="B285" s="1248" t="s">
        <v>124</v>
      </c>
      <c r="C285" s="1249" t="s">
        <v>124</v>
      </c>
      <c r="D285" s="1249" t="s">
        <v>124</v>
      </c>
      <c r="E285" s="1249" t="s">
        <v>124</v>
      </c>
      <c r="F285" s="1249" t="s">
        <v>124</v>
      </c>
      <c r="G285" s="1249" t="s">
        <v>124</v>
      </c>
      <c r="H285" s="1249" t="s">
        <v>124</v>
      </c>
      <c r="I285" s="1249" t="s">
        <v>124</v>
      </c>
      <c r="J285" s="1249" t="s">
        <v>124</v>
      </c>
      <c r="K285" s="1249" t="s">
        <v>124</v>
      </c>
      <c r="L285" s="1250" t="s">
        <v>124</v>
      </c>
    </row>
    <row r="286" spans="1:12" ht="33.75" customHeight="1">
      <c r="A286" s="102"/>
      <c r="B286" s="1251" t="s">
        <v>132</v>
      </c>
      <c r="C286" s="1251" t="s">
        <v>125</v>
      </c>
      <c r="D286" s="1251" t="s">
        <v>133</v>
      </c>
      <c r="E286" s="1251" t="s">
        <v>126</v>
      </c>
      <c r="F286" s="1251" t="s">
        <v>127</v>
      </c>
      <c r="G286" s="1251" t="s">
        <v>127</v>
      </c>
      <c r="H286" s="1251" t="s">
        <v>146</v>
      </c>
      <c r="I286" s="1251" t="s">
        <v>128</v>
      </c>
      <c r="J286" s="1251" t="s">
        <v>129</v>
      </c>
      <c r="K286" s="1251" t="s">
        <v>129</v>
      </c>
      <c r="L286" s="103"/>
    </row>
    <row r="287" spans="1:12" ht="14.5" customHeight="1" thickBot="1">
      <c r="A287" s="104"/>
      <c r="B287" s="116" t="s">
        <v>40</v>
      </c>
      <c r="C287" s="117" t="s">
        <v>111</v>
      </c>
      <c r="D287" s="118" t="s">
        <v>40</v>
      </c>
      <c r="E287" s="117" t="s">
        <v>111</v>
      </c>
      <c r="F287" s="118" t="s">
        <v>40</v>
      </c>
      <c r="G287" s="117" t="s">
        <v>111</v>
      </c>
      <c r="H287" s="118" t="s">
        <v>40</v>
      </c>
      <c r="I287" s="117" t="s">
        <v>111</v>
      </c>
      <c r="J287" s="118" t="s">
        <v>40</v>
      </c>
      <c r="K287" s="117" t="s">
        <v>111</v>
      </c>
      <c r="L287" s="118" t="s">
        <v>112</v>
      </c>
    </row>
    <row r="288" spans="1:12" ht="14.5" customHeight="1">
      <c r="A288" s="125" t="s">
        <v>134</v>
      </c>
      <c r="B288" s="276">
        <v>61.949838776307537</v>
      </c>
      <c r="C288" s="110">
        <v>2.5222959955233248</v>
      </c>
      <c r="D288" s="280">
        <v>7.2803029892300346</v>
      </c>
      <c r="E288" s="110">
        <v>1.41031108026614</v>
      </c>
      <c r="F288" s="276">
        <v>25.010618907207611</v>
      </c>
      <c r="G288" s="119">
        <v>2.2285997265872828</v>
      </c>
      <c r="H288" s="276">
        <v>0.94955921098610707</v>
      </c>
      <c r="I288" s="110">
        <v>0.4368979334530792</v>
      </c>
      <c r="J288" s="280">
        <v>4.8096801162687042</v>
      </c>
      <c r="K288" s="110">
        <v>1.163571176167481</v>
      </c>
      <c r="L288" s="62">
        <v>452</v>
      </c>
    </row>
    <row r="289" spans="1:12" ht="14.5" customHeight="1">
      <c r="A289" s="56" t="s">
        <v>135</v>
      </c>
      <c r="B289" s="277">
        <v>58.817631265975301</v>
      </c>
      <c r="C289" s="108">
        <v>1.2487846494994219</v>
      </c>
      <c r="D289" s="281">
        <v>3.041809864701726</v>
      </c>
      <c r="E289" s="108">
        <v>0.45468165553312651</v>
      </c>
      <c r="F289" s="277">
        <v>35.27130925942744</v>
      </c>
      <c r="G289" s="120">
        <v>1.202068954428205</v>
      </c>
      <c r="H289" s="277">
        <v>2.297005523183334</v>
      </c>
      <c r="I289" s="108">
        <v>0.38314869386910322</v>
      </c>
      <c r="J289" s="281">
        <v>0.57224408671220106</v>
      </c>
      <c r="K289" s="108">
        <v>0.21605469561990159</v>
      </c>
      <c r="L289" s="57">
        <v>1759</v>
      </c>
    </row>
    <row r="290" spans="1:12" ht="14.5" customHeight="1" thickBot="1">
      <c r="A290" s="74" t="s">
        <v>136</v>
      </c>
      <c r="B290" s="278">
        <v>38.018807649397552</v>
      </c>
      <c r="C290" s="111">
        <v>1.308436994789409</v>
      </c>
      <c r="D290" s="282">
        <v>5.7662997222337626</v>
      </c>
      <c r="E290" s="111">
        <v>0.62797327505270373</v>
      </c>
      <c r="F290" s="278">
        <v>54.056724270649028</v>
      </c>
      <c r="G290" s="121">
        <v>1.339004999976287</v>
      </c>
      <c r="H290" s="278">
        <v>2.0544755848263692</v>
      </c>
      <c r="I290" s="111">
        <v>0.37157558810258912</v>
      </c>
      <c r="J290" s="278">
        <v>0.1036927728932855</v>
      </c>
      <c r="K290" s="111">
        <v>0.1010745691878637</v>
      </c>
      <c r="L290" s="75">
        <v>1598</v>
      </c>
    </row>
    <row r="291" spans="1:12" ht="14.5" customHeight="1">
      <c r="A291" s="84" t="s">
        <v>123</v>
      </c>
      <c r="B291" s="279">
        <v>52.389542071953016</v>
      </c>
      <c r="C291" s="126">
        <v>0.88685683759464751</v>
      </c>
      <c r="D291" s="283">
        <v>4.7144477318276392</v>
      </c>
      <c r="E291" s="126">
        <v>0.39573662184613589</v>
      </c>
      <c r="F291" s="279">
        <v>39.749981188391658</v>
      </c>
      <c r="G291" s="126">
        <v>0.8579414979134069</v>
      </c>
      <c r="H291" s="279">
        <v>1.9703976051362011</v>
      </c>
      <c r="I291" s="126">
        <v>0.236886111687685</v>
      </c>
      <c r="J291" s="283">
        <v>1.175631402691472</v>
      </c>
      <c r="K291" s="126">
        <v>0.23853362948844881</v>
      </c>
      <c r="L291" s="127">
        <v>3814</v>
      </c>
    </row>
    <row r="292" spans="1:12" ht="14.5" customHeight="1">
      <c r="A292" s="1255" t="s">
        <v>130</v>
      </c>
      <c r="B292" s="1255"/>
      <c r="C292" s="1255"/>
      <c r="D292" s="1255"/>
      <c r="E292" s="1255"/>
      <c r="F292" s="1255"/>
      <c r="G292" s="1255"/>
      <c r="H292" s="1255"/>
      <c r="I292" s="1255"/>
      <c r="J292" s="1255"/>
      <c r="K292" s="1255"/>
      <c r="L292" s="1255"/>
    </row>
    <row r="293" spans="1:12" ht="14.5" customHeight="1">
      <c r="A293" s="1255" t="s">
        <v>750</v>
      </c>
      <c r="B293" s="1255"/>
      <c r="C293" s="1255"/>
      <c r="D293" s="1255"/>
      <c r="E293" s="1255"/>
      <c r="F293" s="1255"/>
      <c r="G293" s="1255"/>
      <c r="H293" s="1255"/>
      <c r="I293" s="1255"/>
      <c r="J293" s="1255"/>
      <c r="K293" s="1255"/>
      <c r="L293" s="1255"/>
    </row>
  </sheetData>
  <mergeCells count="136">
    <mergeCell ref="A31:R31"/>
    <mergeCell ref="A3:R3"/>
    <mergeCell ref="A32:R32"/>
    <mergeCell ref="A5:R5"/>
    <mergeCell ref="A6:A11"/>
    <mergeCell ref="B6:R6"/>
    <mergeCell ref="B7:B10"/>
    <mergeCell ref="C7:F8"/>
    <mergeCell ref="G7:J8"/>
    <mergeCell ref="K7:N8"/>
    <mergeCell ref="O7:R8"/>
    <mergeCell ref="C9:F9"/>
    <mergeCell ref="G9:J9"/>
    <mergeCell ref="K9:N9"/>
    <mergeCell ref="O9:R9"/>
    <mergeCell ref="C10:D10"/>
    <mergeCell ref="E10:F10"/>
    <mergeCell ref="G10:H10"/>
    <mergeCell ref="I10:J10"/>
    <mergeCell ref="K10:L10"/>
    <mergeCell ref="M10:N10"/>
    <mergeCell ref="O10:P10"/>
    <mergeCell ref="Q10:R10"/>
    <mergeCell ref="A120:E120"/>
    <mergeCell ref="A121:E121"/>
    <mergeCell ref="A122:E122"/>
    <mergeCell ref="A74:F74"/>
    <mergeCell ref="B75:F75"/>
    <mergeCell ref="A97:F97"/>
    <mergeCell ref="A98:F98"/>
    <mergeCell ref="A99:F99"/>
    <mergeCell ref="A102:A104"/>
    <mergeCell ref="B102:F102"/>
    <mergeCell ref="A109:F109"/>
    <mergeCell ref="A111:F111"/>
    <mergeCell ref="A101:F101"/>
    <mergeCell ref="A110:F110"/>
    <mergeCell ref="A113:E113"/>
    <mergeCell ref="B114:E114"/>
    <mergeCell ref="A119:E119"/>
    <mergeCell ref="B103:C103"/>
    <mergeCell ref="D103:E103"/>
    <mergeCell ref="A70:J70"/>
    <mergeCell ref="A71:J71"/>
    <mergeCell ref="A72:J72"/>
    <mergeCell ref="A75:A77"/>
    <mergeCell ref="B76:C76"/>
    <mergeCell ref="D76:E76"/>
    <mergeCell ref="A56:J56"/>
    <mergeCell ref="A57:J57"/>
    <mergeCell ref="A58:J58"/>
    <mergeCell ref="A60:J60"/>
    <mergeCell ref="B61:D61"/>
    <mergeCell ref="E61:G61"/>
    <mergeCell ref="H61:J61"/>
    <mergeCell ref="A34:J34"/>
    <mergeCell ref="A35:A36"/>
    <mergeCell ref="B35:D35"/>
    <mergeCell ref="E35:G35"/>
    <mergeCell ref="H35:J35"/>
    <mergeCell ref="A292:L292"/>
    <mergeCell ref="A293:L293"/>
    <mergeCell ref="A202:L202"/>
    <mergeCell ref="A203:L203"/>
    <mergeCell ref="B285:L285"/>
    <mergeCell ref="B286:C286"/>
    <mergeCell ref="D286:E286"/>
    <mergeCell ref="F286:G286"/>
    <mergeCell ref="H286:I286"/>
    <mergeCell ref="J286:K286"/>
    <mergeCell ref="A240:G240"/>
    <mergeCell ref="A205:E205"/>
    <mergeCell ref="B206:E206"/>
    <mergeCell ref="A212:E212"/>
    <mergeCell ref="A213:E213"/>
    <mergeCell ref="A214:E214"/>
    <mergeCell ref="A127:J127"/>
    <mergeCell ref="B128:D128"/>
    <mergeCell ref="E128:G128"/>
    <mergeCell ref="H128:J128"/>
    <mergeCell ref="A125:L125"/>
    <mergeCell ref="A128:A129"/>
    <mergeCell ref="A149:J149"/>
    <mergeCell ref="A150:J150"/>
    <mergeCell ref="A151:J151"/>
    <mergeCell ref="A153:J153"/>
    <mergeCell ref="B154:D154"/>
    <mergeCell ref="E154:G154"/>
    <mergeCell ref="H154:J154"/>
    <mergeCell ref="A163:J163"/>
    <mergeCell ref="A164:J164"/>
    <mergeCell ref="A165:J165"/>
    <mergeCell ref="A167:L167"/>
    <mergeCell ref="B168:L168"/>
    <mergeCell ref="A168:A170"/>
    <mergeCell ref="B169:C169"/>
    <mergeCell ref="D169:E169"/>
    <mergeCell ref="F169:G169"/>
    <mergeCell ref="H169:I169"/>
    <mergeCell ref="J169:K169"/>
    <mergeCell ref="A245:A246"/>
    <mergeCell ref="A190:L190"/>
    <mergeCell ref="A191:L191"/>
    <mergeCell ref="A192:L192"/>
    <mergeCell ref="B195:L195"/>
    <mergeCell ref="B196:C196"/>
    <mergeCell ref="D196:E196"/>
    <mergeCell ref="F196:G196"/>
    <mergeCell ref="H196:I196"/>
    <mergeCell ref="J196:K196"/>
    <mergeCell ref="A194:L194"/>
    <mergeCell ref="A211:E211"/>
    <mergeCell ref="A284:L284"/>
    <mergeCell ref="A281:L281"/>
    <mergeCell ref="A282:L282"/>
    <mergeCell ref="A280:L280"/>
    <mergeCell ref="A216:L216"/>
    <mergeCell ref="A254:G254"/>
    <mergeCell ref="A255:G255"/>
    <mergeCell ref="A241:G241"/>
    <mergeCell ref="A242:G242"/>
    <mergeCell ref="A244:G244"/>
    <mergeCell ref="B245:D245"/>
    <mergeCell ref="E245:G245"/>
    <mergeCell ref="A218:G218"/>
    <mergeCell ref="B219:D219"/>
    <mergeCell ref="E219:G219"/>
    <mergeCell ref="A257:L257"/>
    <mergeCell ref="B258:L258"/>
    <mergeCell ref="B259:C259"/>
    <mergeCell ref="D259:E259"/>
    <mergeCell ref="F259:G259"/>
    <mergeCell ref="H259:I259"/>
    <mergeCell ref="J259:K259"/>
    <mergeCell ref="A258:A260"/>
    <mergeCell ref="A219:A220"/>
  </mergeCells>
  <hyperlinks>
    <hyperlink ref="A1" location="Inhalt!A11" display="Zurück zum Inhalt" xr:uid="{00000000-0004-0000-0500-000000000000}"/>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6"/>
  <sheetViews>
    <sheetView showGridLines="0" zoomScale="80" zoomScaleNormal="80" workbookViewId="0">
      <pane xSplit="1" topLeftCell="B1" activePane="topRight" state="frozen"/>
      <selection activeCell="A9" sqref="A9:L9"/>
      <selection pane="topRight"/>
    </sheetView>
  </sheetViews>
  <sheetFormatPr baseColWidth="10" defaultColWidth="11.08203125" defaultRowHeight="14.5"/>
  <cols>
    <col min="1" max="1" width="23.5" style="437" customWidth="1"/>
    <col min="2" max="6" width="11.08203125" style="437" customWidth="1"/>
    <col min="7" max="16384" width="11.08203125" style="437"/>
  </cols>
  <sheetData>
    <row r="1" spans="1:6" s="18" customFormat="1" ht="14.5" customHeight="1">
      <c r="A1" s="409" t="s">
        <v>397</v>
      </c>
    </row>
    <row r="2" spans="1:6" s="18" customFormat="1" ht="14.5" customHeight="1">
      <c r="A2" s="1"/>
    </row>
    <row r="3" spans="1:6" s="404" customFormat="1" ht="25" customHeight="1">
      <c r="A3" s="1173">
        <v>2024</v>
      </c>
      <c r="B3" s="1173"/>
      <c r="C3" s="1173"/>
      <c r="D3" s="1173"/>
      <c r="E3" s="1173"/>
      <c r="F3" s="1173"/>
    </row>
    <row r="4" spans="1:6" s="404" customFormat="1" ht="14.5" customHeight="1">
      <c r="A4" s="410"/>
      <c r="B4" s="411"/>
      <c r="C4" s="411"/>
      <c r="D4" s="411"/>
      <c r="E4" s="411"/>
      <c r="F4" s="411"/>
    </row>
    <row r="5" spans="1:6" s="404" customFormat="1" ht="31.5" customHeight="1">
      <c r="A5" s="1247" t="s">
        <v>763</v>
      </c>
      <c r="B5" s="1247"/>
      <c r="C5" s="1247"/>
      <c r="D5" s="1247"/>
      <c r="E5" s="1247"/>
      <c r="F5" s="1247"/>
    </row>
    <row r="6" spans="1:6" s="404" customFormat="1" ht="14.5" customHeight="1">
      <c r="A6" s="1303" t="s">
        <v>43</v>
      </c>
      <c r="B6" s="1306" t="s">
        <v>45</v>
      </c>
      <c r="C6" s="1308" t="s">
        <v>46</v>
      </c>
      <c r="D6" s="1309"/>
      <c r="E6" s="1309"/>
      <c r="F6" s="1310"/>
    </row>
    <row r="7" spans="1:6" s="404" customFormat="1" ht="14.5" customHeight="1">
      <c r="A7" s="1304"/>
      <c r="B7" s="1307"/>
      <c r="C7" s="1311" t="s">
        <v>97</v>
      </c>
      <c r="D7" s="1312"/>
      <c r="E7" s="1313" t="s">
        <v>98</v>
      </c>
      <c r="F7" s="1314"/>
    </row>
    <row r="8" spans="1:6" s="404" customFormat="1" ht="14.5" customHeight="1" thickBot="1">
      <c r="A8" s="1305"/>
      <c r="B8" s="1045" t="s">
        <v>37</v>
      </c>
      <c r="C8" s="284" t="s">
        <v>37</v>
      </c>
      <c r="D8" s="473" t="s">
        <v>53</v>
      </c>
      <c r="E8" s="474" t="s">
        <v>37</v>
      </c>
      <c r="F8" s="476" t="s">
        <v>53</v>
      </c>
    </row>
    <row r="9" spans="1:6" s="404" customFormat="1" ht="14.5" customHeight="1">
      <c r="A9" s="23" t="s">
        <v>90</v>
      </c>
      <c r="B9" s="419">
        <v>10887</v>
      </c>
      <c r="C9" s="319">
        <v>10553</v>
      </c>
      <c r="D9" s="420">
        <v>96.932120878111505</v>
      </c>
      <c r="E9" s="319">
        <v>334</v>
      </c>
      <c r="F9" s="421">
        <v>3.0678791218884909</v>
      </c>
    </row>
    <row r="10" spans="1:6" s="404" customFormat="1" ht="14.5" customHeight="1">
      <c r="A10" s="22" t="s">
        <v>55</v>
      </c>
      <c r="B10" s="422">
        <v>10322</v>
      </c>
      <c r="C10" s="320">
        <v>10091</v>
      </c>
      <c r="D10" s="423">
        <v>97.762061615965905</v>
      </c>
      <c r="E10" s="320">
        <v>231</v>
      </c>
      <c r="F10" s="424">
        <v>2.2379383840341016</v>
      </c>
    </row>
    <row r="11" spans="1:6" s="404" customFormat="1" ht="14.5" customHeight="1">
      <c r="A11" s="23" t="s">
        <v>56</v>
      </c>
      <c r="B11" s="425">
        <v>2752</v>
      </c>
      <c r="C11" s="321">
        <v>2690</v>
      </c>
      <c r="D11" s="426">
        <v>97.747093023255815</v>
      </c>
      <c r="E11" s="321">
        <v>62</v>
      </c>
      <c r="F11" s="427">
        <v>2.2529069767441858</v>
      </c>
    </row>
    <row r="12" spans="1:6" s="404" customFormat="1" ht="14.5" customHeight="1">
      <c r="A12" s="22" t="s">
        <v>57</v>
      </c>
      <c r="B12" s="422">
        <v>1733</v>
      </c>
      <c r="C12" s="320">
        <v>1711</v>
      </c>
      <c r="D12" s="423">
        <v>98.730525100980955</v>
      </c>
      <c r="E12" s="320">
        <v>22</v>
      </c>
      <c r="F12" s="424">
        <v>1.2694748990190421</v>
      </c>
    </row>
    <row r="13" spans="1:6" s="404" customFormat="1" ht="14.5" customHeight="1">
      <c r="A13" s="23" t="s">
        <v>58</v>
      </c>
      <c r="B13" s="425">
        <v>509</v>
      </c>
      <c r="C13" s="321">
        <v>502</v>
      </c>
      <c r="D13" s="426">
        <v>98.624754420432211</v>
      </c>
      <c r="E13" s="321">
        <v>7</v>
      </c>
      <c r="F13" s="427">
        <v>1.37524557956778</v>
      </c>
    </row>
    <row r="14" spans="1:6" s="404" customFormat="1" ht="14.5" customHeight="1">
      <c r="A14" s="22" t="s">
        <v>59</v>
      </c>
      <c r="B14" s="422">
        <v>1564</v>
      </c>
      <c r="C14" s="320">
        <v>1525</v>
      </c>
      <c r="D14" s="423">
        <v>97.506393861892576</v>
      </c>
      <c r="E14" s="320">
        <v>39</v>
      </c>
      <c r="F14" s="424">
        <v>2.4936061381074168</v>
      </c>
    </row>
    <row r="15" spans="1:6" s="404" customFormat="1" ht="14.5" customHeight="1">
      <c r="A15" s="23" t="s">
        <v>60</v>
      </c>
      <c r="B15" s="425">
        <v>5740</v>
      </c>
      <c r="C15" s="321">
        <v>5642</v>
      </c>
      <c r="D15" s="426">
        <v>98.292682926829272</v>
      </c>
      <c r="E15" s="321">
        <v>98</v>
      </c>
      <c r="F15" s="427">
        <v>1.7073170731707319</v>
      </c>
    </row>
    <row r="16" spans="1:6" s="404" customFormat="1" ht="14.5" customHeight="1">
      <c r="A16" s="22" t="s">
        <v>91</v>
      </c>
      <c r="B16" s="422">
        <v>1103</v>
      </c>
      <c r="C16" s="320">
        <v>1090</v>
      </c>
      <c r="D16" s="423">
        <v>98.821396192203082</v>
      </c>
      <c r="E16" s="320">
        <v>13</v>
      </c>
      <c r="F16" s="424">
        <v>1.1786038077969174</v>
      </c>
    </row>
    <row r="17" spans="1:6" s="404" customFormat="1" ht="14.5" customHeight="1">
      <c r="A17" s="23" t="s">
        <v>62</v>
      </c>
      <c r="B17" s="425">
        <v>6257</v>
      </c>
      <c r="C17" s="321">
        <v>6138</v>
      </c>
      <c r="D17" s="426">
        <v>98.09813009429439</v>
      </c>
      <c r="E17" s="321">
        <v>119</v>
      </c>
      <c r="F17" s="427">
        <v>1.9018699057056097</v>
      </c>
    </row>
    <row r="18" spans="1:6" s="404" customFormat="1" ht="14.5" customHeight="1">
      <c r="A18" s="22" t="s">
        <v>92</v>
      </c>
      <c r="B18" s="422">
        <v>11543</v>
      </c>
      <c r="C18" s="320">
        <v>11308</v>
      </c>
      <c r="D18" s="423">
        <v>97.964134107251141</v>
      </c>
      <c r="E18" s="320">
        <v>235</v>
      </c>
      <c r="F18" s="424">
        <v>2.035865892748852</v>
      </c>
    </row>
    <row r="19" spans="1:6" s="404" customFormat="1" ht="14.5" customHeight="1">
      <c r="A19" s="23" t="s">
        <v>64</v>
      </c>
      <c r="B19" s="425">
        <v>2705</v>
      </c>
      <c r="C19" s="321">
        <v>2654</v>
      </c>
      <c r="D19" s="426">
        <v>98.114602587800377</v>
      </c>
      <c r="E19" s="321">
        <v>51</v>
      </c>
      <c r="F19" s="427">
        <v>1.8853974121996304</v>
      </c>
    </row>
    <row r="20" spans="1:6" s="404" customFormat="1" ht="14.5" customHeight="1">
      <c r="A20" s="22" t="s">
        <v>65</v>
      </c>
      <c r="B20" s="422">
        <v>546</v>
      </c>
      <c r="C20" s="320">
        <v>532</v>
      </c>
      <c r="D20" s="423">
        <v>97.435897435897431</v>
      </c>
      <c r="E20" s="320">
        <v>14</v>
      </c>
      <c r="F20" s="424">
        <v>2.5641025641025639</v>
      </c>
    </row>
    <row r="21" spans="1:6" s="404" customFormat="1" ht="14.5" customHeight="1">
      <c r="A21" s="23" t="s">
        <v>66</v>
      </c>
      <c r="B21" s="425">
        <v>3047</v>
      </c>
      <c r="C21" s="321">
        <v>2956</v>
      </c>
      <c r="D21" s="426">
        <v>97.013455858221192</v>
      </c>
      <c r="E21" s="321">
        <v>91</v>
      </c>
      <c r="F21" s="427">
        <v>2.9865441417787988</v>
      </c>
    </row>
    <row r="22" spans="1:6" s="404" customFormat="1" ht="14.5" customHeight="1">
      <c r="A22" s="22" t="s">
        <v>93</v>
      </c>
      <c r="B22" s="422">
        <v>1648</v>
      </c>
      <c r="C22" s="320">
        <v>1625</v>
      </c>
      <c r="D22" s="423">
        <v>98.604368932038838</v>
      </c>
      <c r="E22" s="320">
        <v>23</v>
      </c>
      <c r="F22" s="424">
        <v>1.3956310679611652</v>
      </c>
    </row>
    <row r="23" spans="1:6" s="404" customFormat="1" ht="14.5" customHeight="1">
      <c r="A23" s="24" t="s">
        <v>94</v>
      </c>
      <c r="B23" s="425">
        <v>2237</v>
      </c>
      <c r="C23" s="321">
        <v>2167</v>
      </c>
      <c r="D23" s="426">
        <v>96.870809119356281</v>
      </c>
      <c r="E23" s="321">
        <v>70</v>
      </c>
      <c r="F23" s="427">
        <v>3.1291908806437196</v>
      </c>
    </row>
    <row r="24" spans="1:6" s="404" customFormat="1" ht="14.5" customHeight="1" thickBot="1">
      <c r="A24" s="22" t="s">
        <v>69</v>
      </c>
      <c r="B24" s="422">
        <v>1617</v>
      </c>
      <c r="C24" s="320">
        <v>1587</v>
      </c>
      <c r="D24" s="423">
        <v>98.144712430426722</v>
      </c>
      <c r="E24" s="320">
        <v>30</v>
      </c>
      <c r="F24" s="424">
        <v>1.855287569573284</v>
      </c>
    </row>
    <row r="25" spans="1:6" s="404" customFormat="1" ht="14.5" customHeight="1">
      <c r="A25" s="25" t="s">
        <v>70</v>
      </c>
      <c r="B25" s="428">
        <v>52310</v>
      </c>
      <c r="C25" s="322">
        <v>51112</v>
      </c>
      <c r="D25" s="429">
        <v>97.709806920282929</v>
      </c>
      <c r="E25" s="322">
        <v>1198</v>
      </c>
      <c r="F25" s="430">
        <v>2.2901930797170711</v>
      </c>
    </row>
    <row r="26" spans="1:6" s="404" customFormat="1" ht="14.5" customHeight="1">
      <c r="A26" s="26" t="s">
        <v>71</v>
      </c>
      <c r="B26" s="431">
        <v>11900</v>
      </c>
      <c r="C26" s="323">
        <v>11659</v>
      </c>
      <c r="D26" s="432">
        <v>97.974789915966383</v>
      </c>
      <c r="E26" s="323">
        <v>241</v>
      </c>
      <c r="F26" s="433">
        <v>2.0252100840336138</v>
      </c>
    </row>
    <row r="27" spans="1:6" s="404" customFormat="1" ht="14.5" customHeight="1">
      <c r="A27" s="27" t="s">
        <v>72</v>
      </c>
      <c r="B27" s="434">
        <v>64210</v>
      </c>
      <c r="C27" s="324">
        <v>62771</v>
      </c>
      <c r="D27" s="435">
        <v>97.758916056688989</v>
      </c>
      <c r="E27" s="324">
        <v>1439</v>
      </c>
      <c r="F27" s="436">
        <v>2.2410839433110108</v>
      </c>
    </row>
    <row r="28" spans="1:6" s="404" customFormat="1" ht="14.5" customHeight="1">
      <c r="A28" s="1302" t="s">
        <v>453</v>
      </c>
      <c r="B28" s="1302"/>
      <c r="C28" s="1302"/>
      <c r="D28" s="1302"/>
      <c r="E28" s="1302"/>
      <c r="F28" s="1302"/>
    </row>
    <row r="29" spans="1:6" s="404" customFormat="1" ht="39" customHeight="1">
      <c r="A29" s="1302" t="s">
        <v>408</v>
      </c>
      <c r="B29" s="1302"/>
      <c r="C29" s="1302"/>
      <c r="D29" s="1302"/>
      <c r="E29" s="1302"/>
      <c r="F29" s="1302"/>
    </row>
    <row r="30" spans="1:6" s="404" customFormat="1" ht="34.5" customHeight="1">
      <c r="A30" s="1315" t="s">
        <v>454</v>
      </c>
      <c r="B30" s="1315"/>
      <c r="C30" s="1315"/>
      <c r="D30" s="1315"/>
      <c r="E30" s="1315"/>
      <c r="F30" s="1315"/>
    </row>
    <row r="31" spans="1:6" s="18" customFormat="1" ht="14.5" customHeight="1">
      <c r="A31" s="1"/>
    </row>
    <row r="32" spans="1:6" s="404" customFormat="1" ht="25" customHeight="1">
      <c r="A32" s="1173">
        <v>2023</v>
      </c>
      <c r="B32" s="1173"/>
      <c r="C32" s="1173"/>
      <c r="D32" s="1173"/>
      <c r="E32" s="1173"/>
      <c r="F32" s="1173"/>
    </row>
    <row r="33" spans="1:6" s="404" customFormat="1" ht="14.5" customHeight="1">
      <c r="A33" s="410"/>
      <c r="B33" s="411"/>
      <c r="C33" s="411"/>
      <c r="D33" s="411"/>
      <c r="E33" s="411"/>
      <c r="F33" s="411"/>
    </row>
    <row r="34" spans="1:6" s="404" customFormat="1" ht="29.25" customHeight="1">
      <c r="A34" s="1247" t="s">
        <v>764</v>
      </c>
      <c r="B34" s="1247"/>
      <c r="C34" s="1247"/>
      <c r="D34" s="1247"/>
      <c r="E34" s="1247"/>
      <c r="F34" s="1247"/>
    </row>
    <row r="35" spans="1:6" s="404" customFormat="1" ht="14.5" customHeight="1">
      <c r="A35" s="1303" t="s">
        <v>43</v>
      </c>
      <c r="B35" s="1306" t="s">
        <v>45</v>
      </c>
      <c r="C35" s="1308" t="s">
        <v>46</v>
      </c>
      <c r="D35" s="1309"/>
      <c r="E35" s="1309"/>
      <c r="F35" s="1310"/>
    </row>
    <row r="36" spans="1:6" s="404" customFormat="1" ht="14.5" customHeight="1">
      <c r="A36" s="1304"/>
      <c r="B36" s="1307"/>
      <c r="C36" s="1311" t="s">
        <v>97</v>
      </c>
      <c r="D36" s="1312"/>
      <c r="E36" s="1313" t="s">
        <v>98</v>
      </c>
      <c r="F36" s="1314"/>
    </row>
    <row r="37" spans="1:6" s="404" customFormat="1" ht="14.5" customHeight="1" thickBot="1">
      <c r="A37" s="1305"/>
      <c r="B37" s="1048" t="s">
        <v>37</v>
      </c>
      <c r="C37" s="1046" t="s">
        <v>37</v>
      </c>
      <c r="D37" s="473" t="s">
        <v>53</v>
      </c>
      <c r="E37" s="474" t="s">
        <v>37</v>
      </c>
      <c r="F37" s="476" t="s">
        <v>53</v>
      </c>
    </row>
    <row r="38" spans="1:6" s="404" customFormat="1" ht="14.5" customHeight="1">
      <c r="A38" s="23" t="s">
        <v>90</v>
      </c>
      <c r="B38" s="419">
        <v>10314</v>
      </c>
      <c r="C38" s="319">
        <v>9977</v>
      </c>
      <c r="D38" s="420">
        <v>96.732596470816361</v>
      </c>
      <c r="E38" s="319">
        <v>337</v>
      </c>
      <c r="F38" s="421">
        <v>3.2674035291836336</v>
      </c>
    </row>
    <row r="39" spans="1:6" s="404" customFormat="1" ht="14.5" customHeight="1">
      <c r="A39" s="22" t="s">
        <v>55</v>
      </c>
      <c r="B39" s="422">
        <v>10035</v>
      </c>
      <c r="C39" s="320">
        <v>9766</v>
      </c>
      <c r="D39" s="423">
        <v>97.319382162431495</v>
      </c>
      <c r="E39" s="320">
        <v>269</v>
      </c>
      <c r="F39" s="424">
        <v>2.6806178375685099</v>
      </c>
    </row>
    <row r="40" spans="1:6" s="404" customFormat="1" ht="14.5" customHeight="1">
      <c r="A40" s="23" t="s">
        <v>56</v>
      </c>
      <c r="B40" s="425">
        <v>2700</v>
      </c>
      <c r="C40" s="321">
        <v>2629</v>
      </c>
      <c r="D40" s="426">
        <v>97.370370370370381</v>
      </c>
      <c r="E40" s="321">
        <v>71</v>
      </c>
      <c r="F40" s="427">
        <v>2.6296296296296298</v>
      </c>
    </row>
    <row r="41" spans="1:6" s="404" customFormat="1" ht="14.5" customHeight="1">
      <c r="A41" s="22" t="s">
        <v>57</v>
      </c>
      <c r="B41" s="422">
        <v>1699</v>
      </c>
      <c r="C41" s="320">
        <v>1676</v>
      </c>
      <c r="D41" s="423">
        <v>98.646262507357278</v>
      </c>
      <c r="E41" s="320">
        <v>23</v>
      </c>
      <c r="F41" s="424">
        <v>1.353737492642731</v>
      </c>
    </row>
    <row r="42" spans="1:6" s="404" customFormat="1" ht="14.5" customHeight="1">
      <c r="A42" s="23" t="s">
        <v>58</v>
      </c>
      <c r="B42" s="425">
        <v>486</v>
      </c>
      <c r="C42" s="321">
        <v>476</v>
      </c>
      <c r="D42" s="426">
        <v>97.942386831275712</v>
      </c>
      <c r="E42" s="321">
        <v>10</v>
      </c>
      <c r="F42" s="427">
        <v>2.0576131687242798</v>
      </c>
    </row>
    <row r="43" spans="1:6" s="404" customFormat="1" ht="14.5" customHeight="1">
      <c r="A43" s="22" t="s">
        <v>59</v>
      </c>
      <c r="B43" s="422">
        <v>1510</v>
      </c>
      <c r="C43" s="320">
        <v>1478</v>
      </c>
      <c r="D43" s="423">
        <v>97.880794701986744</v>
      </c>
      <c r="E43" s="320">
        <v>32</v>
      </c>
      <c r="F43" s="424">
        <v>2.1192052980132452</v>
      </c>
    </row>
    <row r="44" spans="1:6" s="404" customFormat="1" ht="14.5" customHeight="1">
      <c r="A44" s="23" t="s">
        <v>60</v>
      </c>
      <c r="B44" s="425">
        <v>5480</v>
      </c>
      <c r="C44" s="321">
        <v>5370</v>
      </c>
      <c r="D44" s="426">
        <v>97.992700729927009</v>
      </c>
      <c r="E44" s="321">
        <v>110</v>
      </c>
      <c r="F44" s="427">
        <v>2.0072992700729926</v>
      </c>
    </row>
    <row r="45" spans="1:6" s="404" customFormat="1" ht="14.5" customHeight="1">
      <c r="A45" s="22" t="s">
        <v>91</v>
      </c>
      <c r="B45" s="422">
        <v>1104</v>
      </c>
      <c r="C45" s="320">
        <v>1090</v>
      </c>
      <c r="D45" s="423">
        <v>98.731884057971016</v>
      </c>
      <c r="E45" s="320">
        <v>14</v>
      </c>
      <c r="F45" s="424">
        <v>1.2681159420289856</v>
      </c>
    </row>
    <row r="46" spans="1:6" s="404" customFormat="1" ht="14.5" customHeight="1">
      <c r="A46" s="23" t="s">
        <v>62</v>
      </c>
      <c r="B46" s="425">
        <v>6169</v>
      </c>
      <c r="C46" s="321">
        <v>6054</v>
      </c>
      <c r="D46" s="426">
        <v>98.135840492786514</v>
      </c>
      <c r="E46" s="321">
        <v>115</v>
      </c>
      <c r="F46" s="427">
        <v>1.8641595072134869</v>
      </c>
    </row>
    <row r="47" spans="1:6" s="404" customFormat="1" ht="14.5" customHeight="1">
      <c r="A47" s="22" t="s">
        <v>92</v>
      </c>
      <c r="B47" s="422">
        <v>11366</v>
      </c>
      <c r="C47" s="320">
        <v>11163</v>
      </c>
      <c r="D47" s="423">
        <v>98.213971493929265</v>
      </c>
      <c r="E47" s="320">
        <v>203</v>
      </c>
      <c r="F47" s="424">
        <v>1.7860285060707373</v>
      </c>
    </row>
    <row r="48" spans="1:6" s="404" customFormat="1" ht="14.5" customHeight="1">
      <c r="A48" s="23" t="s">
        <v>64</v>
      </c>
      <c r="B48" s="425">
        <v>2559</v>
      </c>
      <c r="C48" s="321">
        <v>2523</v>
      </c>
      <c r="D48" s="426">
        <v>98.593200468933176</v>
      </c>
      <c r="E48" s="321">
        <v>36</v>
      </c>
      <c r="F48" s="427">
        <v>1.4067995310668231</v>
      </c>
    </row>
    <row r="49" spans="1:6" s="404" customFormat="1" ht="14.5" customHeight="1">
      <c r="A49" s="22" t="s">
        <v>65</v>
      </c>
      <c r="B49" s="422">
        <v>529</v>
      </c>
      <c r="C49" s="320">
        <v>517</v>
      </c>
      <c r="D49" s="423">
        <v>97.731568998109637</v>
      </c>
      <c r="E49" s="320">
        <v>12</v>
      </c>
      <c r="F49" s="424">
        <v>2.2684310018903595</v>
      </c>
    </row>
    <row r="50" spans="1:6" s="404" customFormat="1" ht="14.5" customHeight="1">
      <c r="A50" s="23" t="s">
        <v>66</v>
      </c>
      <c r="B50" s="425">
        <v>3036</v>
      </c>
      <c r="C50" s="321">
        <v>2938</v>
      </c>
      <c r="D50" s="426">
        <v>96.772068511198952</v>
      </c>
      <c r="E50" s="321">
        <v>98</v>
      </c>
      <c r="F50" s="427">
        <v>3.2279314888010542</v>
      </c>
    </row>
    <row r="51" spans="1:6" s="404" customFormat="1" ht="14.5" customHeight="1">
      <c r="A51" s="22" t="s">
        <v>93</v>
      </c>
      <c r="B51" s="422">
        <v>1617</v>
      </c>
      <c r="C51" s="320">
        <v>1592</v>
      </c>
      <c r="D51" s="423">
        <v>98.453927025355597</v>
      </c>
      <c r="E51" s="320">
        <v>25</v>
      </c>
      <c r="F51" s="424">
        <v>1.5460729746444033</v>
      </c>
    </row>
    <row r="52" spans="1:6" s="404" customFormat="1" ht="14.5" customHeight="1">
      <c r="A52" s="24" t="s">
        <v>94</v>
      </c>
      <c r="B52" s="425">
        <v>2200</v>
      </c>
      <c r="C52" s="321">
        <v>2130</v>
      </c>
      <c r="D52" s="426">
        <v>96.818181818181813</v>
      </c>
      <c r="E52" s="321">
        <v>70</v>
      </c>
      <c r="F52" s="427">
        <v>3.1818181818181817</v>
      </c>
    </row>
    <row r="53" spans="1:6" s="404" customFormat="1" ht="14.5" customHeight="1" thickBot="1">
      <c r="A53" s="22" t="s">
        <v>69</v>
      </c>
      <c r="B53" s="422">
        <v>1601</v>
      </c>
      <c r="C53" s="320">
        <v>1577</v>
      </c>
      <c r="D53" s="423">
        <v>98.500936914428479</v>
      </c>
      <c r="E53" s="320">
        <v>24</v>
      </c>
      <c r="F53" s="424">
        <v>1.4990630855715179</v>
      </c>
    </row>
    <row r="54" spans="1:6" s="404" customFormat="1" ht="14.5" customHeight="1">
      <c r="A54" s="25" t="s">
        <v>70</v>
      </c>
      <c r="B54" s="428">
        <v>50648</v>
      </c>
      <c r="C54" s="322">
        <v>49454</v>
      </c>
      <c r="D54" s="429">
        <v>97.642552519349238</v>
      </c>
      <c r="E54" s="322">
        <v>1194</v>
      </c>
      <c r="F54" s="430">
        <v>2.3574474806507659</v>
      </c>
    </row>
    <row r="55" spans="1:6" s="404" customFormat="1" ht="14.5" customHeight="1">
      <c r="A55" s="26" t="s">
        <v>71</v>
      </c>
      <c r="B55" s="431">
        <v>11757</v>
      </c>
      <c r="C55" s="323">
        <v>11502</v>
      </c>
      <c r="D55" s="432">
        <v>97.831079356978819</v>
      </c>
      <c r="E55" s="323">
        <v>255</v>
      </c>
      <c r="F55" s="433">
        <v>2.1689206430211789</v>
      </c>
    </row>
    <row r="56" spans="1:6" s="404" customFormat="1" ht="14.5" customHeight="1">
      <c r="A56" s="27" t="s">
        <v>72</v>
      </c>
      <c r="B56" s="434">
        <v>62405</v>
      </c>
      <c r="C56" s="324">
        <v>60956</v>
      </c>
      <c r="D56" s="435">
        <v>97.678070667414474</v>
      </c>
      <c r="E56" s="324">
        <v>1449</v>
      </c>
      <c r="F56" s="436">
        <v>2.3219293325855301</v>
      </c>
    </row>
    <row r="57" spans="1:6" s="404" customFormat="1" ht="14.5" customHeight="1">
      <c r="A57" s="1302" t="s">
        <v>453</v>
      </c>
      <c r="B57" s="1302"/>
      <c r="C57" s="1302"/>
      <c r="D57" s="1302"/>
      <c r="E57" s="1302"/>
      <c r="F57" s="1302"/>
    </row>
    <row r="58" spans="1:6" s="404" customFormat="1" ht="37.5" customHeight="1">
      <c r="A58" s="1302" t="s">
        <v>408</v>
      </c>
      <c r="B58" s="1302"/>
      <c r="C58" s="1302"/>
      <c r="D58" s="1302"/>
      <c r="E58" s="1302"/>
      <c r="F58" s="1302"/>
    </row>
    <row r="59" spans="1:6" s="404" customFormat="1" ht="35.25" customHeight="1">
      <c r="A59" s="1315" t="s">
        <v>455</v>
      </c>
      <c r="B59" s="1315"/>
      <c r="C59" s="1315"/>
      <c r="D59" s="1315"/>
      <c r="E59" s="1315"/>
      <c r="F59" s="1315"/>
    </row>
    <row r="60" spans="1:6" s="404" customFormat="1" ht="14.5" customHeight="1"/>
    <row r="61" spans="1:6" s="404" customFormat="1" ht="25" customHeight="1">
      <c r="A61" s="1173">
        <v>2022</v>
      </c>
      <c r="B61" s="1173"/>
      <c r="C61" s="1173"/>
      <c r="D61" s="1173"/>
      <c r="E61" s="1173"/>
      <c r="F61" s="1173"/>
    </row>
    <row r="62" spans="1:6" s="411" customFormat="1" ht="14.5" customHeight="1">
      <c r="A62" s="410"/>
    </row>
    <row r="63" spans="1:6" s="404" customFormat="1" ht="28.5" customHeight="1">
      <c r="A63" s="1247" t="s">
        <v>765</v>
      </c>
      <c r="B63" s="1247"/>
      <c r="C63" s="1247"/>
      <c r="D63" s="1247"/>
      <c r="E63" s="1247"/>
      <c r="F63" s="1247"/>
    </row>
    <row r="64" spans="1:6" s="404" customFormat="1" ht="14.5" customHeight="1">
      <c r="A64" s="1303" t="s">
        <v>43</v>
      </c>
      <c r="B64" s="1306" t="s">
        <v>45</v>
      </c>
      <c r="C64" s="1308" t="s">
        <v>46</v>
      </c>
      <c r="D64" s="1309"/>
      <c r="E64" s="1309"/>
      <c r="F64" s="1310"/>
    </row>
    <row r="65" spans="1:6" s="404" customFormat="1" ht="14.5" customHeight="1">
      <c r="A65" s="1304"/>
      <c r="B65" s="1307"/>
      <c r="C65" s="1311" t="s">
        <v>97</v>
      </c>
      <c r="D65" s="1312"/>
      <c r="E65" s="1313" t="s">
        <v>98</v>
      </c>
      <c r="F65" s="1314"/>
    </row>
    <row r="66" spans="1:6" s="404" customFormat="1" ht="14.5" customHeight="1" thickBot="1">
      <c r="A66" s="1305"/>
      <c r="B66" s="1048" t="s">
        <v>37</v>
      </c>
      <c r="C66" s="1044" t="s">
        <v>37</v>
      </c>
      <c r="D66" s="473" t="s">
        <v>53</v>
      </c>
      <c r="E66" s="474" t="s">
        <v>37</v>
      </c>
      <c r="F66" s="476" t="s">
        <v>53</v>
      </c>
    </row>
    <row r="67" spans="1:6" s="404" customFormat="1" ht="14.5" customHeight="1">
      <c r="A67" s="23" t="s">
        <v>90</v>
      </c>
      <c r="B67" s="419">
        <v>9736</v>
      </c>
      <c r="C67" s="319">
        <v>9407</v>
      </c>
      <c r="D67" s="420">
        <f t="shared" ref="D67:D80" si="0">C67/B67*100</f>
        <v>96.620788824979456</v>
      </c>
      <c r="E67" s="319">
        <v>329</v>
      </c>
      <c r="F67" s="421">
        <f t="shared" ref="F67:F80" si="1">E67/B67*100</f>
        <v>3.3792111750205427</v>
      </c>
    </row>
    <row r="68" spans="1:6" s="404" customFormat="1" ht="14.5" customHeight="1">
      <c r="A68" s="22" t="s">
        <v>55</v>
      </c>
      <c r="B68" s="422">
        <v>9822</v>
      </c>
      <c r="C68" s="320">
        <v>9514</v>
      </c>
      <c r="D68" s="423">
        <f t="shared" si="0"/>
        <v>96.864182447566677</v>
      </c>
      <c r="E68" s="320">
        <v>308</v>
      </c>
      <c r="F68" s="424">
        <f t="shared" si="1"/>
        <v>3.1358175524333127</v>
      </c>
    </row>
    <row r="69" spans="1:6" s="404" customFormat="1" ht="14.5" customHeight="1">
      <c r="A69" s="23" t="s">
        <v>56</v>
      </c>
      <c r="B69" s="425">
        <v>2657</v>
      </c>
      <c r="C69" s="321">
        <v>2592</v>
      </c>
      <c r="D69" s="426">
        <f t="shared" si="0"/>
        <v>97.553631915694396</v>
      </c>
      <c r="E69" s="321">
        <v>65</v>
      </c>
      <c r="F69" s="427">
        <f t="shared" si="1"/>
        <v>2.4463680843056079</v>
      </c>
    </row>
    <row r="70" spans="1:6" s="404" customFormat="1" ht="14.5" customHeight="1">
      <c r="A70" s="22" t="s">
        <v>57</v>
      </c>
      <c r="B70" s="422">
        <v>1677</v>
      </c>
      <c r="C70" s="320">
        <v>1652</v>
      </c>
      <c r="D70" s="423">
        <f t="shared" si="0"/>
        <v>98.509242695289217</v>
      </c>
      <c r="E70" s="320">
        <v>25</v>
      </c>
      <c r="F70" s="424">
        <f t="shared" si="1"/>
        <v>1.4907573047107932</v>
      </c>
    </row>
    <row r="71" spans="1:6" s="404" customFormat="1" ht="14.5" customHeight="1">
      <c r="A71" s="23" t="s">
        <v>58</v>
      </c>
      <c r="B71" s="425">
        <v>477</v>
      </c>
      <c r="C71" s="321">
        <v>469</v>
      </c>
      <c r="D71" s="426">
        <f t="shared" si="0"/>
        <v>98.322851153039835</v>
      </c>
      <c r="E71" s="321">
        <v>8</v>
      </c>
      <c r="F71" s="427">
        <f t="shared" si="1"/>
        <v>1.6771488469601679</v>
      </c>
    </row>
    <row r="72" spans="1:6" s="404" customFormat="1" ht="14.5" customHeight="1">
      <c r="A72" s="22" t="s">
        <v>59</v>
      </c>
      <c r="B72" s="422">
        <v>1524</v>
      </c>
      <c r="C72" s="320">
        <v>1483</v>
      </c>
      <c r="D72" s="423">
        <f t="shared" si="0"/>
        <v>97.309711286089239</v>
      </c>
      <c r="E72" s="320">
        <v>41</v>
      </c>
      <c r="F72" s="424">
        <f t="shared" si="1"/>
        <v>2.690288713910761</v>
      </c>
    </row>
    <row r="73" spans="1:6" s="404" customFormat="1" ht="14.5" customHeight="1">
      <c r="A73" s="23" t="s">
        <v>60</v>
      </c>
      <c r="B73" s="425">
        <v>5009</v>
      </c>
      <c r="C73" s="321">
        <v>4917</v>
      </c>
      <c r="D73" s="426">
        <f t="shared" si="0"/>
        <v>98.163306049111597</v>
      </c>
      <c r="E73" s="321">
        <v>92</v>
      </c>
      <c r="F73" s="427">
        <f t="shared" si="1"/>
        <v>1.836693950888401</v>
      </c>
    </row>
    <row r="74" spans="1:6" s="404" customFormat="1" ht="14.5" customHeight="1">
      <c r="A74" s="22" t="s">
        <v>91</v>
      </c>
      <c r="B74" s="422">
        <v>1121</v>
      </c>
      <c r="C74" s="320">
        <v>1110</v>
      </c>
      <c r="D74" s="423">
        <f t="shared" si="0"/>
        <v>99.018733273862622</v>
      </c>
      <c r="E74" s="320">
        <v>11</v>
      </c>
      <c r="F74" s="424">
        <f t="shared" si="1"/>
        <v>0.98126672613737742</v>
      </c>
    </row>
    <row r="75" spans="1:6" s="404" customFormat="1" ht="14.5" customHeight="1">
      <c r="A75" s="23" t="s">
        <v>62</v>
      </c>
      <c r="B75" s="425">
        <v>5975</v>
      </c>
      <c r="C75" s="321">
        <v>5872</v>
      </c>
      <c r="D75" s="426">
        <f t="shared" si="0"/>
        <v>98.276150627615067</v>
      </c>
      <c r="E75" s="321">
        <v>103</v>
      </c>
      <c r="F75" s="427">
        <f t="shared" si="1"/>
        <v>1.7238493723849373</v>
      </c>
    </row>
    <row r="76" spans="1:6" s="404" customFormat="1" ht="14.5" customHeight="1">
      <c r="A76" s="22" t="s">
        <v>92</v>
      </c>
      <c r="B76" s="422">
        <v>11188</v>
      </c>
      <c r="C76" s="320">
        <v>10987</v>
      </c>
      <c r="D76" s="423">
        <f t="shared" si="0"/>
        <v>98.203432248838041</v>
      </c>
      <c r="E76" s="320">
        <v>201</v>
      </c>
      <c r="F76" s="424">
        <f t="shared" si="1"/>
        <v>1.7965677511619593</v>
      </c>
    </row>
    <row r="77" spans="1:6" s="404" customFormat="1" ht="14.5" customHeight="1">
      <c r="A77" s="23" t="s">
        <v>64</v>
      </c>
      <c r="B77" s="425">
        <v>2516</v>
      </c>
      <c r="C77" s="321">
        <v>2479</v>
      </c>
      <c r="D77" s="426">
        <f t="shared" si="0"/>
        <v>98.529411764705884</v>
      </c>
      <c r="E77" s="321">
        <v>37</v>
      </c>
      <c r="F77" s="427">
        <f t="shared" si="1"/>
        <v>1.4705882352941175</v>
      </c>
    </row>
    <row r="78" spans="1:6" s="404" customFormat="1" ht="14.5" customHeight="1">
      <c r="A78" s="22" t="s">
        <v>65</v>
      </c>
      <c r="B78" s="422">
        <v>497</v>
      </c>
      <c r="C78" s="320">
        <v>485</v>
      </c>
      <c r="D78" s="423">
        <f t="shared" si="0"/>
        <v>97.585513078470825</v>
      </c>
      <c r="E78" s="320">
        <v>12</v>
      </c>
      <c r="F78" s="424">
        <f t="shared" si="1"/>
        <v>2.4144869215291749</v>
      </c>
    </row>
    <row r="79" spans="1:6" s="404" customFormat="1" ht="14.5" customHeight="1">
      <c r="A79" s="23" t="s">
        <v>66</v>
      </c>
      <c r="B79" s="425">
        <v>3011</v>
      </c>
      <c r="C79" s="321">
        <v>2930</v>
      </c>
      <c r="D79" s="426">
        <f t="shared" si="0"/>
        <v>97.309863832613757</v>
      </c>
      <c r="E79" s="321">
        <v>81</v>
      </c>
      <c r="F79" s="427">
        <f t="shared" si="1"/>
        <v>2.6901361673862501</v>
      </c>
    </row>
    <row r="80" spans="1:6" s="404" customFormat="1" ht="14.5" customHeight="1">
      <c r="A80" s="22" t="s">
        <v>93</v>
      </c>
      <c r="B80" s="422">
        <v>1592</v>
      </c>
      <c r="C80" s="320">
        <v>1568</v>
      </c>
      <c r="D80" s="423">
        <f t="shared" si="0"/>
        <v>98.492462311557787</v>
      </c>
      <c r="E80" s="320">
        <v>24</v>
      </c>
      <c r="F80" s="424">
        <f t="shared" si="1"/>
        <v>1.5075376884422109</v>
      </c>
    </row>
    <row r="81" spans="1:6" s="404" customFormat="1" ht="14.5" customHeight="1">
      <c r="A81" s="24" t="s">
        <v>94</v>
      </c>
      <c r="B81" s="425">
        <v>2141</v>
      </c>
      <c r="C81" s="321">
        <v>2079</v>
      </c>
      <c r="D81" s="426">
        <v>97.104156936011208</v>
      </c>
      <c r="E81" s="321">
        <v>62</v>
      </c>
      <c r="F81" s="427">
        <v>2.8958430639887904</v>
      </c>
    </row>
    <row r="82" spans="1:6" s="404" customFormat="1" ht="14.5" customHeight="1" thickBot="1">
      <c r="A82" s="22" t="s">
        <v>69</v>
      </c>
      <c r="B82" s="422">
        <v>1595</v>
      </c>
      <c r="C82" s="320">
        <v>1560</v>
      </c>
      <c r="D82" s="423">
        <f>C82/B82*100</f>
        <v>97.805642633228842</v>
      </c>
      <c r="E82" s="320">
        <v>35</v>
      </c>
      <c r="F82" s="424">
        <f>E82/B82*100</f>
        <v>2.1943573667711598</v>
      </c>
    </row>
    <row r="83" spans="1:6" s="404" customFormat="1" ht="14.5" customHeight="1">
      <c r="A83" s="25" t="s">
        <v>70</v>
      </c>
      <c r="B83" s="428">
        <v>48885</v>
      </c>
      <c r="C83" s="322">
        <v>47692</v>
      </c>
      <c r="D83" s="429">
        <f>C83/B83*100</f>
        <v>97.559578602843416</v>
      </c>
      <c r="E83" s="322">
        <v>1193</v>
      </c>
      <c r="F83" s="430">
        <f>E83/B83*100</f>
        <v>2.4404213971565918</v>
      </c>
    </row>
    <row r="84" spans="1:6" s="404" customFormat="1" ht="14.5" customHeight="1">
      <c r="A84" s="26" t="s">
        <v>71</v>
      </c>
      <c r="B84" s="431">
        <v>11653</v>
      </c>
      <c r="C84" s="323">
        <v>11412</v>
      </c>
      <c r="D84" s="432">
        <f>C84/B84*100</f>
        <v>97.931863039560625</v>
      </c>
      <c r="E84" s="323">
        <v>241</v>
      </c>
      <c r="F84" s="433">
        <f>E84/B84*100</f>
        <v>2.0681369604393716</v>
      </c>
    </row>
    <row r="85" spans="1:6" s="404" customFormat="1" ht="14.5" customHeight="1">
      <c r="A85" s="27" t="s">
        <v>72</v>
      </c>
      <c r="B85" s="434">
        <v>60538</v>
      </c>
      <c r="C85" s="324">
        <v>59104</v>
      </c>
      <c r="D85" s="435">
        <f>C85/B85*100</f>
        <v>97.631239882387916</v>
      </c>
      <c r="E85" s="324">
        <v>1434</v>
      </c>
      <c r="F85" s="436">
        <f>E85/B85*100</f>
        <v>2.3687601176120783</v>
      </c>
    </row>
    <row r="86" spans="1:6" s="404" customFormat="1" ht="14.5" customHeight="1">
      <c r="A86" s="1302" t="s">
        <v>453</v>
      </c>
      <c r="B86" s="1302"/>
      <c r="C86" s="1302"/>
      <c r="D86" s="1302"/>
      <c r="E86" s="1302"/>
      <c r="F86" s="1302"/>
    </row>
    <row r="87" spans="1:6" s="404" customFormat="1" ht="39" customHeight="1">
      <c r="A87" s="1302" t="s">
        <v>408</v>
      </c>
      <c r="B87" s="1302"/>
      <c r="C87" s="1302"/>
      <c r="D87" s="1302"/>
      <c r="E87" s="1302"/>
      <c r="F87" s="1302"/>
    </row>
    <row r="88" spans="1:6" s="404" customFormat="1" ht="35.25" customHeight="1">
      <c r="A88" s="1315" t="s">
        <v>456</v>
      </c>
      <c r="B88" s="1315"/>
      <c r="C88" s="1315"/>
      <c r="D88" s="1315"/>
      <c r="E88" s="1315"/>
      <c r="F88" s="1315"/>
    </row>
    <row r="89" spans="1:6" s="404" customFormat="1" ht="14.5" customHeight="1">
      <c r="A89" s="443"/>
    </row>
    <row r="90" spans="1:6" s="404" customFormat="1" ht="25" customHeight="1">
      <c r="A90" s="1173">
        <v>2021</v>
      </c>
      <c r="B90" s="1173"/>
      <c r="C90" s="1173"/>
      <c r="D90" s="1173"/>
      <c r="E90" s="1173"/>
      <c r="F90" s="1173"/>
    </row>
    <row r="91" spans="1:6" s="404" customFormat="1" ht="14.5" customHeight="1">
      <c r="A91" s="443"/>
    </row>
    <row r="92" spans="1:6" s="404" customFormat="1" ht="33" customHeight="1">
      <c r="A92" s="1247" t="s">
        <v>766</v>
      </c>
      <c r="B92" s="1247"/>
      <c r="C92" s="1247"/>
      <c r="D92" s="1247"/>
      <c r="E92" s="1247"/>
      <c r="F92" s="1247"/>
    </row>
    <row r="93" spans="1:6" s="404" customFormat="1" ht="14.5" customHeight="1">
      <c r="A93" s="1303" t="s">
        <v>43</v>
      </c>
      <c r="B93" s="1306" t="s">
        <v>45</v>
      </c>
      <c r="C93" s="1308" t="s">
        <v>46</v>
      </c>
      <c r="D93" s="1309"/>
      <c r="E93" s="1309"/>
      <c r="F93" s="1310"/>
    </row>
    <row r="94" spans="1:6" s="404" customFormat="1" ht="14.5" customHeight="1">
      <c r="A94" s="1304"/>
      <c r="B94" s="1307"/>
      <c r="C94" s="1311" t="s">
        <v>97</v>
      </c>
      <c r="D94" s="1312"/>
      <c r="E94" s="1313" t="s">
        <v>98</v>
      </c>
      <c r="F94" s="1314"/>
    </row>
    <row r="95" spans="1:6" s="404" customFormat="1" ht="14.5" customHeight="1" thickBot="1">
      <c r="A95" s="1305"/>
      <c r="B95" s="1048" t="s">
        <v>37</v>
      </c>
      <c r="C95" s="1044" t="s">
        <v>37</v>
      </c>
      <c r="D95" s="473" t="s">
        <v>53</v>
      </c>
      <c r="E95" s="474" t="s">
        <v>37</v>
      </c>
      <c r="F95" s="476" t="s">
        <v>53</v>
      </c>
    </row>
    <row r="96" spans="1:6" s="404" customFormat="1" ht="14.5" customHeight="1">
      <c r="A96" s="23" t="s">
        <v>90</v>
      </c>
      <c r="B96" s="419">
        <f t="shared" ref="B96:B114" si="2">SUM(C96,E96)</f>
        <v>9376</v>
      </c>
      <c r="C96" s="319">
        <v>9028</v>
      </c>
      <c r="D96" s="420">
        <f t="shared" ref="D96:D114" si="3">C96/B96*100</f>
        <v>96.288395904436868</v>
      </c>
      <c r="E96" s="319">
        <v>348</v>
      </c>
      <c r="F96" s="421">
        <f t="shared" ref="F96:F114" si="4">E96/B96*100</f>
        <v>3.7116040955631395</v>
      </c>
    </row>
    <row r="97" spans="1:6" s="404" customFormat="1" ht="14.5" customHeight="1">
      <c r="A97" s="22" t="s">
        <v>55</v>
      </c>
      <c r="B97" s="422">
        <f t="shared" si="2"/>
        <v>9361</v>
      </c>
      <c r="C97" s="320">
        <v>9079</v>
      </c>
      <c r="D97" s="423">
        <f t="shared" si="3"/>
        <v>96.987501335327423</v>
      </c>
      <c r="E97" s="320">
        <v>282</v>
      </c>
      <c r="F97" s="424">
        <f t="shared" si="4"/>
        <v>3.0124986646725778</v>
      </c>
    </row>
    <row r="98" spans="1:6" s="404" customFormat="1" ht="14.5" customHeight="1">
      <c r="A98" s="23" t="s">
        <v>56</v>
      </c>
      <c r="B98" s="425">
        <f t="shared" si="2"/>
        <v>2601</v>
      </c>
      <c r="C98" s="321">
        <v>2541</v>
      </c>
      <c r="D98" s="426">
        <f t="shared" si="3"/>
        <v>97.693194925028834</v>
      </c>
      <c r="E98" s="321">
        <v>60</v>
      </c>
      <c r="F98" s="427">
        <f t="shared" si="4"/>
        <v>2.306805074971165</v>
      </c>
    </row>
    <row r="99" spans="1:6" s="404" customFormat="1" ht="14.5" customHeight="1">
      <c r="A99" s="22" t="s">
        <v>57</v>
      </c>
      <c r="B99" s="422">
        <f t="shared" si="2"/>
        <v>1643</v>
      </c>
      <c r="C99" s="320">
        <v>1616</v>
      </c>
      <c r="D99" s="423">
        <f t="shared" si="3"/>
        <v>98.356664637857577</v>
      </c>
      <c r="E99" s="320">
        <v>27</v>
      </c>
      <c r="F99" s="424">
        <f t="shared" si="4"/>
        <v>1.6433353621424223</v>
      </c>
    </row>
    <row r="100" spans="1:6" s="404" customFormat="1" ht="14.5" customHeight="1">
      <c r="A100" s="23" t="s">
        <v>58</v>
      </c>
      <c r="B100" s="425">
        <f t="shared" si="2"/>
        <v>472</v>
      </c>
      <c r="C100" s="321">
        <v>466</v>
      </c>
      <c r="D100" s="426">
        <f t="shared" si="3"/>
        <v>98.728813559322035</v>
      </c>
      <c r="E100" s="321">
        <v>6</v>
      </c>
      <c r="F100" s="427">
        <f t="shared" si="4"/>
        <v>1.2711864406779663</v>
      </c>
    </row>
    <row r="101" spans="1:6" s="404" customFormat="1" ht="14.5" customHeight="1">
      <c r="A101" s="22" t="s">
        <v>59</v>
      </c>
      <c r="B101" s="422">
        <f t="shared" si="2"/>
        <v>1502</v>
      </c>
      <c r="C101" s="320">
        <v>1467</v>
      </c>
      <c r="D101" s="423">
        <f t="shared" si="3"/>
        <v>97.669773635153135</v>
      </c>
      <c r="E101" s="320">
        <v>35</v>
      </c>
      <c r="F101" s="424">
        <f t="shared" si="4"/>
        <v>2.3302263648468711</v>
      </c>
    </row>
    <row r="102" spans="1:6" s="404" customFormat="1" ht="14.5" customHeight="1">
      <c r="A102" s="23" t="s">
        <v>60</v>
      </c>
      <c r="B102" s="425">
        <f t="shared" si="2"/>
        <v>4478</v>
      </c>
      <c r="C102" s="321">
        <v>4404</v>
      </c>
      <c r="D102" s="426">
        <f t="shared" si="3"/>
        <v>98.347476552032148</v>
      </c>
      <c r="E102" s="321">
        <v>74</v>
      </c>
      <c r="F102" s="427">
        <f t="shared" si="4"/>
        <v>1.6525234479678428</v>
      </c>
    </row>
    <row r="103" spans="1:6" s="404" customFormat="1" ht="14.5" customHeight="1">
      <c r="A103" s="22" t="s">
        <v>91</v>
      </c>
      <c r="B103" s="422">
        <f t="shared" si="2"/>
        <v>1100</v>
      </c>
      <c r="C103" s="320">
        <v>1090</v>
      </c>
      <c r="D103" s="423">
        <f t="shared" si="3"/>
        <v>99.090909090909093</v>
      </c>
      <c r="E103" s="320">
        <v>10</v>
      </c>
      <c r="F103" s="424">
        <f t="shared" si="4"/>
        <v>0.90909090909090906</v>
      </c>
    </row>
    <row r="104" spans="1:6" s="404" customFormat="1" ht="14.5" customHeight="1">
      <c r="A104" s="23" t="s">
        <v>62</v>
      </c>
      <c r="B104" s="425">
        <f t="shared" si="2"/>
        <v>5851</v>
      </c>
      <c r="C104" s="321">
        <v>5763</v>
      </c>
      <c r="D104" s="426">
        <f t="shared" si="3"/>
        <v>98.495983592548285</v>
      </c>
      <c r="E104" s="321">
        <v>88</v>
      </c>
      <c r="F104" s="427">
        <f t="shared" si="4"/>
        <v>1.5040164074517177</v>
      </c>
    </row>
    <row r="105" spans="1:6" s="404" customFormat="1" ht="14.5" customHeight="1">
      <c r="A105" s="22" t="s">
        <v>92</v>
      </c>
      <c r="B105" s="422">
        <f t="shared" si="2"/>
        <v>11059</v>
      </c>
      <c r="C105" s="320">
        <v>10857</v>
      </c>
      <c r="D105" s="423">
        <f t="shared" si="3"/>
        <v>98.173433402658475</v>
      </c>
      <c r="E105" s="320">
        <v>202</v>
      </c>
      <c r="F105" s="424">
        <f t="shared" si="4"/>
        <v>1.8265665973415317</v>
      </c>
    </row>
    <row r="106" spans="1:6" s="404" customFormat="1" ht="14.5" customHeight="1">
      <c r="A106" s="23" t="s">
        <v>64</v>
      </c>
      <c r="B106" s="425">
        <f t="shared" si="2"/>
        <v>2473</v>
      </c>
      <c r="C106" s="321">
        <v>2420</v>
      </c>
      <c r="D106" s="426">
        <f t="shared" si="3"/>
        <v>97.856854023453295</v>
      </c>
      <c r="E106" s="321">
        <v>53</v>
      </c>
      <c r="F106" s="427">
        <f t="shared" si="4"/>
        <v>2.1431459765467045</v>
      </c>
    </row>
    <row r="107" spans="1:6" s="404" customFormat="1" ht="14.5" customHeight="1">
      <c r="A107" s="22" t="s">
        <v>65</v>
      </c>
      <c r="B107" s="422">
        <f t="shared" si="2"/>
        <v>514</v>
      </c>
      <c r="C107" s="320">
        <v>503</v>
      </c>
      <c r="D107" s="423">
        <f t="shared" si="3"/>
        <v>97.859922178988327</v>
      </c>
      <c r="E107" s="320">
        <v>11</v>
      </c>
      <c r="F107" s="424">
        <f t="shared" si="4"/>
        <v>2.1400778210116731</v>
      </c>
    </row>
    <row r="108" spans="1:6" s="404" customFormat="1" ht="14.5" customHeight="1">
      <c r="A108" s="23" t="s">
        <v>66</v>
      </c>
      <c r="B108" s="425">
        <f t="shared" si="2"/>
        <v>2973</v>
      </c>
      <c r="C108" s="321">
        <v>2898</v>
      </c>
      <c r="D108" s="426">
        <f t="shared" si="3"/>
        <v>97.477295660948542</v>
      </c>
      <c r="E108" s="321">
        <v>75</v>
      </c>
      <c r="F108" s="427">
        <f t="shared" si="4"/>
        <v>2.5227043390514634</v>
      </c>
    </row>
    <row r="109" spans="1:6" s="404" customFormat="1" ht="14.5" customHeight="1">
      <c r="A109" s="22" t="s">
        <v>93</v>
      </c>
      <c r="B109" s="422">
        <f t="shared" si="2"/>
        <v>1558</v>
      </c>
      <c r="C109" s="320">
        <v>1539</v>
      </c>
      <c r="D109" s="423">
        <f t="shared" si="3"/>
        <v>98.780487804878049</v>
      </c>
      <c r="E109" s="320">
        <v>19</v>
      </c>
      <c r="F109" s="424">
        <f t="shared" si="4"/>
        <v>1.2195121951219512</v>
      </c>
    </row>
    <row r="110" spans="1:6" s="404" customFormat="1" ht="14.5" customHeight="1">
      <c r="A110" s="24" t="s">
        <v>94</v>
      </c>
      <c r="B110" s="425">
        <f t="shared" si="2"/>
        <v>2088</v>
      </c>
      <c r="C110" s="321">
        <v>2022</v>
      </c>
      <c r="D110" s="426">
        <f t="shared" si="3"/>
        <v>96.839080459770116</v>
      </c>
      <c r="E110" s="321">
        <v>66</v>
      </c>
      <c r="F110" s="427">
        <f t="shared" si="4"/>
        <v>3.1609195402298855</v>
      </c>
    </row>
    <row r="111" spans="1:6" s="404" customFormat="1" ht="14.5" customHeight="1" thickBot="1">
      <c r="A111" s="22" t="s">
        <v>69</v>
      </c>
      <c r="B111" s="422">
        <f t="shared" si="2"/>
        <v>1594</v>
      </c>
      <c r="C111" s="320">
        <v>1561</v>
      </c>
      <c r="D111" s="423">
        <f t="shared" si="3"/>
        <v>97.9297365119197</v>
      </c>
      <c r="E111" s="320">
        <v>33</v>
      </c>
      <c r="F111" s="424">
        <f t="shared" si="4"/>
        <v>2.0702634880803013</v>
      </c>
    </row>
    <row r="112" spans="1:6" s="404" customFormat="1" ht="14.5" customHeight="1">
      <c r="A112" s="25" t="s">
        <v>70</v>
      </c>
      <c r="B112" s="428">
        <f t="shared" si="2"/>
        <v>47174</v>
      </c>
      <c r="C112" s="322">
        <v>46009</v>
      </c>
      <c r="D112" s="429">
        <f t="shared" si="3"/>
        <v>97.530419298766276</v>
      </c>
      <c r="E112" s="322">
        <v>1165</v>
      </c>
      <c r="F112" s="430">
        <f t="shared" si="4"/>
        <v>2.4695807012337303</v>
      </c>
    </row>
    <row r="113" spans="1:6" s="404" customFormat="1" ht="14.5" customHeight="1">
      <c r="A113" s="26" t="s">
        <v>71</v>
      </c>
      <c r="B113" s="431">
        <f t="shared" si="2"/>
        <v>11469</v>
      </c>
      <c r="C113" s="323">
        <v>11245</v>
      </c>
      <c r="D113" s="432">
        <f t="shared" si="3"/>
        <v>98.046909059203074</v>
      </c>
      <c r="E113" s="323">
        <v>224</v>
      </c>
      <c r="F113" s="433">
        <f t="shared" si="4"/>
        <v>1.953090940796931</v>
      </c>
    </row>
    <row r="114" spans="1:6" s="404" customFormat="1" ht="14.5" customHeight="1">
      <c r="A114" s="27" t="s">
        <v>72</v>
      </c>
      <c r="B114" s="434">
        <f t="shared" si="2"/>
        <v>58643</v>
      </c>
      <c r="C114" s="324">
        <v>57254</v>
      </c>
      <c r="D114" s="435">
        <f t="shared" si="3"/>
        <v>97.631430861313376</v>
      </c>
      <c r="E114" s="324">
        <v>1389</v>
      </c>
      <c r="F114" s="436">
        <f t="shared" si="4"/>
        <v>2.3685691386866292</v>
      </c>
    </row>
    <row r="115" spans="1:6" s="404" customFormat="1" ht="14.5" customHeight="1">
      <c r="A115" s="1302" t="s">
        <v>453</v>
      </c>
      <c r="B115" s="1302"/>
      <c r="C115" s="1302"/>
      <c r="D115" s="1302"/>
      <c r="E115" s="1302"/>
      <c r="F115" s="1302"/>
    </row>
    <row r="116" spans="1:6" s="404" customFormat="1" ht="36.75" customHeight="1">
      <c r="A116" s="1302" t="s">
        <v>408</v>
      </c>
      <c r="B116" s="1302"/>
      <c r="C116" s="1302"/>
      <c r="D116" s="1302"/>
      <c r="E116" s="1302"/>
      <c r="F116" s="1302"/>
    </row>
    <row r="117" spans="1:6" s="404" customFormat="1" ht="35.25" customHeight="1">
      <c r="A117" s="1315" t="s">
        <v>457</v>
      </c>
      <c r="B117" s="1315"/>
      <c r="C117" s="1315"/>
      <c r="D117" s="1315"/>
      <c r="E117" s="1315"/>
      <c r="F117" s="1315"/>
    </row>
    <row r="118" spans="1:6" s="404" customFormat="1" ht="14.5" customHeight="1"/>
    <row r="119" spans="1:6" s="404" customFormat="1" ht="25" customHeight="1">
      <c r="A119" s="1173">
        <v>2020</v>
      </c>
      <c r="B119" s="1173"/>
      <c r="C119" s="1173"/>
      <c r="D119" s="1173"/>
      <c r="E119" s="1173"/>
      <c r="F119" s="1173"/>
    </row>
    <row r="120" spans="1:6" s="404" customFormat="1" ht="14.5" customHeight="1">
      <c r="A120" s="443"/>
    </row>
    <row r="121" spans="1:6" s="404" customFormat="1" ht="32.25" customHeight="1">
      <c r="A121" s="1247" t="s">
        <v>767</v>
      </c>
      <c r="B121" s="1247"/>
      <c r="C121" s="1247"/>
      <c r="D121" s="1247"/>
      <c r="E121" s="1247"/>
      <c r="F121" s="1247"/>
    </row>
    <row r="122" spans="1:6" s="404" customFormat="1" ht="14.5" customHeight="1">
      <c r="A122" s="1303" t="s">
        <v>43</v>
      </c>
      <c r="B122" s="1306" t="s">
        <v>45</v>
      </c>
      <c r="C122" s="1308" t="s">
        <v>46</v>
      </c>
      <c r="D122" s="1309"/>
      <c r="E122" s="1309"/>
      <c r="F122" s="1310"/>
    </row>
    <row r="123" spans="1:6" s="404" customFormat="1" ht="14.5" customHeight="1">
      <c r="A123" s="1304"/>
      <c r="B123" s="1307"/>
      <c r="C123" s="1311" t="s">
        <v>97</v>
      </c>
      <c r="D123" s="1312"/>
      <c r="E123" s="1313" t="s">
        <v>98</v>
      </c>
      <c r="F123" s="1314"/>
    </row>
    <row r="124" spans="1:6" s="404" customFormat="1" ht="14.5" customHeight="1" thickBot="1">
      <c r="A124" s="1305"/>
      <c r="B124" s="1048" t="s">
        <v>37</v>
      </c>
      <c r="C124" s="1044" t="s">
        <v>37</v>
      </c>
      <c r="D124" s="473" t="s">
        <v>53</v>
      </c>
      <c r="E124" s="474" t="s">
        <v>37</v>
      </c>
      <c r="F124" s="476" t="s">
        <v>53</v>
      </c>
    </row>
    <row r="125" spans="1:6" s="404" customFormat="1" ht="14.5" customHeight="1">
      <c r="A125" s="23" t="s">
        <v>90</v>
      </c>
      <c r="B125" s="419">
        <v>8860</v>
      </c>
      <c r="C125" s="319">
        <v>8527</v>
      </c>
      <c r="D125" s="420">
        <v>96.241534988713312</v>
      </c>
      <c r="E125" s="319">
        <v>333</v>
      </c>
      <c r="F125" s="421">
        <v>3.7584650112866815</v>
      </c>
    </row>
    <row r="126" spans="1:6" s="404" customFormat="1" ht="14.5" customHeight="1">
      <c r="A126" s="22" t="s">
        <v>55</v>
      </c>
      <c r="B126" s="422">
        <v>9136</v>
      </c>
      <c r="C126" s="320">
        <v>8862</v>
      </c>
      <c r="D126" s="423">
        <v>97.000875656742551</v>
      </c>
      <c r="E126" s="320">
        <v>274</v>
      </c>
      <c r="F126" s="424">
        <v>2.999124343257443</v>
      </c>
    </row>
    <row r="127" spans="1:6" s="404" customFormat="1" ht="14.5" customHeight="1">
      <c r="A127" s="23" t="s">
        <v>56</v>
      </c>
      <c r="B127" s="425">
        <v>2508</v>
      </c>
      <c r="C127" s="321">
        <v>2445</v>
      </c>
      <c r="D127" s="426">
        <v>97.488038277511961</v>
      </c>
      <c r="E127" s="321">
        <v>63</v>
      </c>
      <c r="F127" s="427">
        <v>2.5119617224880382</v>
      </c>
    </row>
    <row r="128" spans="1:6" s="404" customFormat="1" ht="14.5" customHeight="1">
      <c r="A128" s="22" t="s">
        <v>57</v>
      </c>
      <c r="B128" s="422">
        <v>1617</v>
      </c>
      <c r="C128" s="320">
        <v>1586</v>
      </c>
      <c r="D128" s="423">
        <v>98.082869511440947</v>
      </c>
      <c r="E128" s="320">
        <v>31</v>
      </c>
      <c r="F128" s="424">
        <v>1.9171304885590601</v>
      </c>
    </row>
    <row r="129" spans="1:6" s="404" customFormat="1" ht="14.5" customHeight="1">
      <c r="A129" s="23" t="s">
        <v>58</v>
      </c>
      <c r="B129" s="425">
        <v>489</v>
      </c>
      <c r="C129" s="321">
        <v>478</v>
      </c>
      <c r="D129" s="426">
        <v>97.750511247443768</v>
      </c>
      <c r="E129" s="321">
        <v>11</v>
      </c>
      <c r="F129" s="427">
        <v>2.2494887525562373</v>
      </c>
    </row>
    <row r="130" spans="1:6" s="404" customFormat="1" ht="14.5" customHeight="1">
      <c r="A130" s="22" t="s">
        <v>59</v>
      </c>
      <c r="B130" s="422">
        <v>1440</v>
      </c>
      <c r="C130" s="320">
        <v>1397</v>
      </c>
      <c r="D130" s="423">
        <v>97.013888888888886</v>
      </c>
      <c r="E130" s="320">
        <v>43</v>
      </c>
      <c r="F130" s="424">
        <v>2.9861111111111112</v>
      </c>
    </row>
    <row r="131" spans="1:6" s="404" customFormat="1" ht="14.5" customHeight="1">
      <c r="A131" s="23" t="s">
        <v>60</v>
      </c>
      <c r="B131" s="425">
        <v>4304</v>
      </c>
      <c r="C131" s="321">
        <v>4234</v>
      </c>
      <c r="D131" s="426">
        <v>98.373605947955383</v>
      </c>
      <c r="E131" s="321">
        <v>70</v>
      </c>
      <c r="F131" s="427">
        <v>1.6263940520446096</v>
      </c>
    </row>
    <row r="132" spans="1:6" s="404" customFormat="1" ht="14.5" customHeight="1">
      <c r="A132" s="22" t="s">
        <v>91</v>
      </c>
      <c r="B132" s="422">
        <v>1098</v>
      </c>
      <c r="C132" s="320">
        <v>1082</v>
      </c>
      <c r="D132" s="423">
        <v>98.54280510018215</v>
      </c>
      <c r="E132" s="320">
        <v>16</v>
      </c>
      <c r="F132" s="424">
        <v>1.4571948998178506</v>
      </c>
    </row>
    <row r="133" spans="1:6" s="404" customFormat="1" ht="14.5" customHeight="1">
      <c r="A133" s="23" t="s">
        <v>62</v>
      </c>
      <c r="B133" s="425">
        <v>5686</v>
      </c>
      <c r="C133" s="321">
        <v>5590</v>
      </c>
      <c r="D133" s="426">
        <v>98.31164263102356</v>
      </c>
      <c r="E133" s="321">
        <v>96</v>
      </c>
      <c r="F133" s="427">
        <v>1.6883573689764335</v>
      </c>
    </row>
    <row r="134" spans="1:6" s="404" customFormat="1" ht="14.5" customHeight="1">
      <c r="A134" s="22" t="s">
        <v>92</v>
      </c>
      <c r="B134" s="422">
        <v>10583</v>
      </c>
      <c r="C134" s="320">
        <v>10400</v>
      </c>
      <c r="D134" s="423">
        <v>98.270811679108007</v>
      </c>
      <c r="E134" s="320">
        <v>183</v>
      </c>
      <c r="F134" s="424">
        <v>1.7291883208919965</v>
      </c>
    </row>
    <row r="135" spans="1:6" s="404" customFormat="1" ht="14.5" customHeight="1">
      <c r="A135" s="23" t="s">
        <v>64</v>
      </c>
      <c r="B135" s="425">
        <v>2478</v>
      </c>
      <c r="C135" s="321">
        <v>2432</v>
      </c>
      <c r="D135" s="426">
        <v>98.143664245359162</v>
      </c>
      <c r="E135" s="321">
        <v>46</v>
      </c>
      <c r="F135" s="427">
        <v>1.8563357546408392</v>
      </c>
    </row>
    <row r="136" spans="1:6" s="404" customFormat="1" ht="14.5" customHeight="1">
      <c r="A136" s="22" t="s">
        <v>65</v>
      </c>
      <c r="B136" s="422">
        <v>473</v>
      </c>
      <c r="C136" s="320">
        <v>462</v>
      </c>
      <c r="D136" s="423">
        <v>97.674418604651152</v>
      </c>
      <c r="E136" s="320">
        <v>11</v>
      </c>
      <c r="F136" s="424">
        <v>2.3255813953488373</v>
      </c>
    </row>
    <row r="137" spans="1:6" s="404" customFormat="1" ht="14.5" customHeight="1">
      <c r="A137" s="23" t="s">
        <v>66</v>
      </c>
      <c r="B137" s="425">
        <v>2937</v>
      </c>
      <c r="C137" s="321">
        <v>2853</v>
      </c>
      <c r="D137" s="426">
        <v>97.139938712972423</v>
      </c>
      <c r="E137" s="321">
        <v>84</v>
      </c>
      <c r="F137" s="427">
        <v>2.8600612870275794</v>
      </c>
    </row>
    <row r="138" spans="1:6" s="404" customFormat="1" ht="14.5" customHeight="1">
      <c r="A138" s="22" t="s">
        <v>93</v>
      </c>
      <c r="B138" s="422">
        <v>1539</v>
      </c>
      <c r="C138" s="320">
        <v>1522</v>
      </c>
      <c r="D138" s="423">
        <v>98.895386614684853</v>
      </c>
      <c r="E138" s="320">
        <v>17</v>
      </c>
      <c r="F138" s="424">
        <v>1.1046133853151396</v>
      </c>
    </row>
    <row r="139" spans="1:6" s="404" customFormat="1" ht="14.5" customHeight="1">
      <c r="A139" s="24" t="s">
        <v>94</v>
      </c>
      <c r="B139" s="425">
        <v>1968</v>
      </c>
      <c r="C139" s="321">
        <v>1897</v>
      </c>
      <c r="D139" s="426">
        <v>96.392276422764226</v>
      </c>
      <c r="E139" s="321">
        <v>71</v>
      </c>
      <c r="F139" s="427">
        <v>3.6077235772357725</v>
      </c>
    </row>
    <row r="140" spans="1:6" s="404" customFormat="1" ht="14.5" customHeight="1" thickBot="1">
      <c r="A140" s="22" t="s">
        <v>69</v>
      </c>
      <c r="B140" s="422">
        <v>1590</v>
      </c>
      <c r="C140" s="320">
        <v>1564</v>
      </c>
      <c r="D140" s="423">
        <v>98.364779874213838</v>
      </c>
      <c r="E140" s="320">
        <v>26</v>
      </c>
      <c r="F140" s="424">
        <v>1.6352201257861636</v>
      </c>
    </row>
    <row r="141" spans="1:6" s="404" customFormat="1" ht="14.5" customHeight="1">
      <c r="A141" s="25" t="s">
        <v>70</v>
      </c>
      <c r="B141" s="428">
        <v>45417</v>
      </c>
      <c r="C141" s="322">
        <v>44279</v>
      </c>
      <c r="D141" s="429">
        <v>97.494330316841712</v>
      </c>
      <c r="E141" s="322">
        <v>1138</v>
      </c>
      <c r="F141" s="430">
        <v>2.5056696831582888</v>
      </c>
    </row>
    <row r="142" spans="1:6" s="404" customFormat="1" ht="14.5" customHeight="1">
      <c r="A142" s="26" t="s">
        <v>71</v>
      </c>
      <c r="B142" s="431">
        <v>11289</v>
      </c>
      <c r="C142" s="323">
        <v>11052</v>
      </c>
      <c r="D142" s="432">
        <v>97.900611214456546</v>
      </c>
      <c r="E142" s="323">
        <v>237</v>
      </c>
      <c r="F142" s="433">
        <v>2.0993887855434492</v>
      </c>
    </row>
    <row r="143" spans="1:6" s="404" customFormat="1" ht="14.5" customHeight="1">
      <c r="A143" s="27" t="s">
        <v>72</v>
      </c>
      <c r="B143" s="434">
        <v>56706</v>
      </c>
      <c r="C143" s="324">
        <v>55331</v>
      </c>
      <c r="D143" s="435">
        <v>97.575212499559129</v>
      </c>
      <c r="E143" s="324">
        <v>1375</v>
      </c>
      <c r="F143" s="436">
        <v>2.4247875004408703</v>
      </c>
    </row>
    <row r="144" spans="1:6" s="404" customFormat="1" ht="14.5" customHeight="1">
      <c r="A144" s="1302" t="s">
        <v>453</v>
      </c>
      <c r="B144" s="1302"/>
      <c r="C144" s="1302"/>
      <c r="D144" s="1302"/>
      <c r="E144" s="1302"/>
      <c r="F144" s="1302"/>
    </row>
    <row r="145" spans="1:6" s="404" customFormat="1" ht="38.25" customHeight="1">
      <c r="A145" s="1302" t="s">
        <v>408</v>
      </c>
      <c r="B145" s="1302"/>
      <c r="C145" s="1302"/>
      <c r="D145" s="1302"/>
      <c r="E145" s="1302"/>
      <c r="F145" s="1302"/>
    </row>
    <row r="146" spans="1:6" s="404" customFormat="1" ht="36" customHeight="1">
      <c r="A146" s="1315" t="s">
        <v>452</v>
      </c>
      <c r="B146" s="1315"/>
      <c r="C146" s="1315"/>
      <c r="D146" s="1315"/>
      <c r="E146" s="1315"/>
      <c r="F146" s="1315"/>
    </row>
    <row r="147" spans="1:6" s="404" customFormat="1" ht="14.5" customHeight="1"/>
    <row r="148" spans="1:6" s="404" customFormat="1" ht="25" customHeight="1">
      <c r="A148" s="1173">
        <v>2019</v>
      </c>
      <c r="B148" s="1173"/>
      <c r="C148" s="1173"/>
      <c r="D148" s="1173"/>
      <c r="E148" s="1173"/>
      <c r="F148" s="1173"/>
    </row>
    <row r="149" spans="1:6" s="404" customFormat="1" ht="14.5" customHeight="1">
      <c r="D149" s="579"/>
      <c r="F149" s="579"/>
    </row>
    <row r="150" spans="1:6" s="580" customFormat="1" ht="33" customHeight="1">
      <c r="A150" s="1247" t="s">
        <v>768</v>
      </c>
      <c r="B150" s="1247"/>
      <c r="C150" s="1247"/>
      <c r="D150" s="1247"/>
      <c r="E150" s="1247"/>
      <c r="F150" s="1247"/>
    </row>
    <row r="151" spans="1:6" s="404" customFormat="1" ht="14.5" customHeight="1">
      <c r="A151" s="1303" t="s">
        <v>43</v>
      </c>
      <c r="B151" s="1306" t="s">
        <v>45</v>
      </c>
      <c r="C151" s="1308" t="s">
        <v>46</v>
      </c>
      <c r="D151" s="1309"/>
      <c r="E151" s="1309"/>
      <c r="F151" s="1310"/>
    </row>
    <row r="152" spans="1:6" s="404" customFormat="1" ht="14.5" customHeight="1">
      <c r="A152" s="1304"/>
      <c r="B152" s="1307"/>
      <c r="C152" s="1311" t="s">
        <v>97</v>
      </c>
      <c r="D152" s="1312"/>
      <c r="E152" s="1313" t="s">
        <v>98</v>
      </c>
      <c r="F152" s="1314"/>
    </row>
    <row r="153" spans="1:6" s="404" customFormat="1" ht="14.5" customHeight="1" thickBot="1">
      <c r="A153" s="1305"/>
      <c r="B153" s="1048" t="s">
        <v>37</v>
      </c>
      <c r="C153" s="1044" t="s">
        <v>37</v>
      </c>
      <c r="D153" s="473" t="s">
        <v>53</v>
      </c>
      <c r="E153" s="474" t="s">
        <v>37</v>
      </c>
      <c r="F153" s="476" t="s">
        <v>53</v>
      </c>
    </row>
    <row r="154" spans="1:6" s="404" customFormat="1" ht="14.5" customHeight="1">
      <c r="A154" s="130" t="s">
        <v>54</v>
      </c>
      <c r="B154" s="581">
        <v>8319</v>
      </c>
      <c r="C154" s="582">
        <v>8008</v>
      </c>
      <c r="D154" s="583">
        <v>96.261569900228395</v>
      </c>
      <c r="E154" s="584">
        <v>311</v>
      </c>
      <c r="F154" s="585">
        <v>3.7384300997716071</v>
      </c>
    </row>
    <row r="155" spans="1:6" s="404" customFormat="1" ht="14.5" customHeight="1">
      <c r="A155" s="131" t="s">
        <v>55</v>
      </c>
      <c r="B155" s="586">
        <v>8787</v>
      </c>
      <c r="C155" s="587">
        <v>8496</v>
      </c>
      <c r="D155" s="588">
        <v>96.688289518607036</v>
      </c>
      <c r="E155" s="587">
        <v>291</v>
      </c>
      <c r="F155" s="589">
        <v>3.311710481392967</v>
      </c>
    </row>
    <row r="156" spans="1:6" s="404" customFormat="1" ht="14.5" customHeight="1">
      <c r="A156" s="132" t="s">
        <v>56</v>
      </c>
      <c r="B156" s="590">
        <v>2445</v>
      </c>
      <c r="C156" s="591">
        <v>2378</v>
      </c>
      <c r="D156" s="592">
        <v>97.259713701431494</v>
      </c>
      <c r="E156" s="591">
        <v>67</v>
      </c>
      <c r="F156" s="593">
        <v>2.740286298568507</v>
      </c>
    </row>
    <row r="157" spans="1:6" s="404" customFormat="1" ht="14.5" customHeight="1">
      <c r="A157" s="131" t="s">
        <v>57</v>
      </c>
      <c r="B157" s="586" t="s">
        <v>81</v>
      </c>
      <c r="C157" s="587">
        <v>1540</v>
      </c>
      <c r="D157" s="588" t="s">
        <v>81</v>
      </c>
      <c r="E157" s="587" t="s">
        <v>81</v>
      </c>
      <c r="F157" s="589" t="s">
        <v>81</v>
      </c>
    </row>
    <row r="158" spans="1:6" s="404" customFormat="1" ht="14.5" customHeight="1">
      <c r="A158" s="132" t="s">
        <v>58</v>
      </c>
      <c r="B158" s="590" t="s">
        <v>81</v>
      </c>
      <c r="C158" s="591">
        <v>434</v>
      </c>
      <c r="D158" s="592" t="s">
        <v>81</v>
      </c>
      <c r="E158" s="591" t="s">
        <v>81</v>
      </c>
      <c r="F158" s="593" t="s">
        <v>81</v>
      </c>
    </row>
    <row r="159" spans="1:6" s="404" customFormat="1" ht="14.5" customHeight="1">
      <c r="A159" s="131" t="s">
        <v>59</v>
      </c>
      <c r="B159" s="586">
        <v>1397</v>
      </c>
      <c r="C159" s="587">
        <v>1362</v>
      </c>
      <c r="D159" s="588">
        <v>97.494631352899077</v>
      </c>
      <c r="E159" s="587">
        <v>35</v>
      </c>
      <c r="F159" s="589">
        <v>2.5053686471009309</v>
      </c>
    </row>
    <row r="160" spans="1:6" s="404" customFormat="1" ht="14.5" customHeight="1">
      <c r="A160" s="132" t="s">
        <v>60</v>
      </c>
      <c r="B160" s="590">
        <v>4239</v>
      </c>
      <c r="C160" s="591">
        <v>4166</v>
      </c>
      <c r="D160" s="592">
        <v>98.277895730125024</v>
      </c>
      <c r="E160" s="591">
        <v>73</v>
      </c>
      <c r="F160" s="593">
        <v>1.7221042698749707</v>
      </c>
    </row>
    <row r="161" spans="1:6" s="404" customFormat="1" ht="14.5" customHeight="1">
      <c r="A161" s="131" t="s">
        <v>61</v>
      </c>
      <c r="B161" s="586">
        <v>1042</v>
      </c>
      <c r="C161" s="587">
        <v>1030</v>
      </c>
      <c r="D161" s="588">
        <v>98.848368522072931</v>
      </c>
      <c r="E161" s="587">
        <v>12</v>
      </c>
      <c r="F161" s="589">
        <v>1.1516314779270633</v>
      </c>
    </row>
    <row r="162" spans="1:6" s="404" customFormat="1" ht="14.5" customHeight="1">
      <c r="A162" s="132" t="s">
        <v>62</v>
      </c>
      <c r="B162" s="590">
        <v>5287</v>
      </c>
      <c r="C162" s="591">
        <v>5185</v>
      </c>
      <c r="D162" s="592">
        <v>98.070739549839232</v>
      </c>
      <c r="E162" s="591">
        <v>102</v>
      </c>
      <c r="F162" s="593">
        <v>1.929260450160772</v>
      </c>
    </row>
    <row r="163" spans="1:6" s="404" customFormat="1" ht="14.5" customHeight="1">
      <c r="A163" s="131" t="s">
        <v>99</v>
      </c>
      <c r="B163" s="586">
        <v>10131</v>
      </c>
      <c r="C163" s="587">
        <v>9915</v>
      </c>
      <c r="D163" s="588">
        <v>97.867930115487127</v>
      </c>
      <c r="E163" s="587">
        <v>216</v>
      </c>
      <c r="F163" s="589">
        <v>2.1320698845128812</v>
      </c>
    </row>
    <row r="164" spans="1:6" s="404" customFormat="1" ht="14.5" customHeight="1">
      <c r="A164" s="132" t="s">
        <v>64</v>
      </c>
      <c r="B164" s="590" t="s">
        <v>81</v>
      </c>
      <c r="C164" s="591">
        <v>2356</v>
      </c>
      <c r="D164" s="592" t="s">
        <v>81</v>
      </c>
      <c r="E164" s="591" t="s">
        <v>81</v>
      </c>
      <c r="F164" s="593" t="s">
        <v>81</v>
      </c>
    </row>
    <row r="165" spans="1:6" s="404" customFormat="1" ht="14.5" customHeight="1">
      <c r="A165" s="131" t="s">
        <v>65</v>
      </c>
      <c r="B165" s="586" t="s">
        <v>81</v>
      </c>
      <c r="C165" s="587">
        <v>456</v>
      </c>
      <c r="D165" s="588" t="s">
        <v>81</v>
      </c>
      <c r="E165" s="587" t="s">
        <v>81</v>
      </c>
      <c r="F165" s="589" t="s">
        <v>81</v>
      </c>
    </row>
    <row r="166" spans="1:6" s="404" customFormat="1" ht="14.5" customHeight="1">
      <c r="A166" s="132" t="s">
        <v>66</v>
      </c>
      <c r="B166" s="590" t="s">
        <v>81</v>
      </c>
      <c r="C166" s="591">
        <v>2818</v>
      </c>
      <c r="D166" s="592" t="s">
        <v>81</v>
      </c>
      <c r="E166" s="591" t="s">
        <v>81</v>
      </c>
      <c r="F166" s="593" t="s">
        <v>81</v>
      </c>
    </row>
    <row r="167" spans="1:6" s="404" customFormat="1" ht="14.5" customHeight="1">
      <c r="A167" s="131" t="s">
        <v>67</v>
      </c>
      <c r="B167" s="586" t="s">
        <v>81</v>
      </c>
      <c r="C167" s="587">
        <v>1493</v>
      </c>
      <c r="D167" s="588" t="s">
        <v>81</v>
      </c>
      <c r="E167" s="587" t="s">
        <v>81</v>
      </c>
      <c r="F167" s="589" t="s">
        <v>81</v>
      </c>
    </row>
    <row r="168" spans="1:6" s="404" customFormat="1" ht="14.5" customHeight="1">
      <c r="A168" s="132" t="s">
        <v>68</v>
      </c>
      <c r="B168" s="590" t="s">
        <v>81</v>
      </c>
      <c r="C168" s="591">
        <v>1850</v>
      </c>
      <c r="D168" s="592" t="s">
        <v>81</v>
      </c>
      <c r="E168" s="591" t="s">
        <v>81</v>
      </c>
      <c r="F168" s="593" t="s">
        <v>81</v>
      </c>
    </row>
    <row r="169" spans="1:6" s="404" customFormat="1" ht="14.5" customHeight="1" thickBot="1">
      <c r="A169" s="133" t="s">
        <v>69</v>
      </c>
      <c r="B169" s="594">
        <v>1568</v>
      </c>
      <c r="C169" s="595">
        <v>1546</v>
      </c>
      <c r="D169" s="596">
        <v>98.596938775510196</v>
      </c>
      <c r="E169" s="595">
        <v>22</v>
      </c>
      <c r="F169" s="597">
        <v>1.403061224489796</v>
      </c>
    </row>
    <row r="170" spans="1:6" s="404" customFormat="1" ht="14.5" customHeight="1">
      <c r="A170" s="134" t="s">
        <v>70</v>
      </c>
      <c r="B170" s="598">
        <v>43384</v>
      </c>
      <c r="C170" s="599">
        <v>42228</v>
      </c>
      <c r="D170" s="600">
        <v>97.335423197492162</v>
      </c>
      <c r="E170" s="599">
        <v>1156</v>
      </c>
      <c r="F170" s="601">
        <v>2.6645768025078369</v>
      </c>
    </row>
    <row r="171" spans="1:6" s="404" customFormat="1" ht="14.5" customHeight="1">
      <c r="A171" s="134" t="s">
        <v>71</v>
      </c>
      <c r="B171" s="602">
        <v>11011</v>
      </c>
      <c r="C171" s="603">
        <v>10805</v>
      </c>
      <c r="D171" s="604">
        <v>98.129143583689043</v>
      </c>
      <c r="E171" s="603">
        <v>206</v>
      </c>
      <c r="F171" s="601">
        <v>1.8708564163109616</v>
      </c>
    </row>
    <row r="172" spans="1:6" s="404" customFormat="1" ht="14.5" customHeight="1">
      <c r="A172" s="135" t="s">
        <v>72</v>
      </c>
      <c r="B172" s="605">
        <v>54395</v>
      </c>
      <c r="C172" s="606">
        <v>53033</v>
      </c>
      <c r="D172" s="607">
        <v>97.496093390936664</v>
      </c>
      <c r="E172" s="606">
        <v>1362</v>
      </c>
      <c r="F172" s="608">
        <v>2.5039066090633328</v>
      </c>
    </row>
    <row r="173" spans="1:6" s="404" customFormat="1" ht="14.5" customHeight="1">
      <c r="A173" s="1302" t="s">
        <v>453</v>
      </c>
      <c r="B173" s="1302"/>
      <c r="C173" s="1302"/>
      <c r="D173" s="1302"/>
      <c r="E173" s="1302"/>
      <c r="F173" s="1302"/>
    </row>
    <row r="174" spans="1:6" s="404" customFormat="1" ht="34.5" customHeight="1">
      <c r="A174" s="1302" t="s">
        <v>408</v>
      </c>
      <c r="B174" s="1302"/>
      <c r="C174" s="1302"/>
      <c r="D174" s="1302"/>
      <c r="E174" s="1302"/>
      <c r="F174" s="1302"/>
    </row>
    <row r="175" spans="1:6" s="404" customFormat="1" ht="14.5" customHeight="1">
      <c r="A175" s="1172" t="s">
        <v>403</v>
      </c>
      <c r="B175" s="1172"/>
      <c r="C175" s="1172"/>
      <c r="D175" s="1172"/>
      <c r="E175" s="1172"/>
      <c r="F175" s="1172"/>
    </row>
    <row r="176" spans="1:6" s="404" customFormat="1" ht="35.25" customHeight="1">
      <c r="A176" s="1172" t="s">
        <v>440</v>
      </c>
      <c r="B176" s="1172"/>
      <c r="C176" s="1172"/>
      <c r="D176" s="1172"/>
      <c r="E176" s="1172"/>
      <c r="F176" s="1172"/>
    </row>
  </sheetData>
  <mergeCells count="61">
    <mergeCell ref="A117:F117"/>
    <mergeCell ref="A116:F116"/>
    <mergeCell ref="A115:F115"/>
    <mergeCell ref="A93:A95"/>
    <mergeCell ref="B93:B94"/>
    <mergeCell ref="C93:F93"/>
    <mergeCell ref="C94:D94"/>
    <mergeCell ref="E94:F94"/>
    <mergeCell ref="A86:F86"/>
    <mergeCell ref="A88:F88"/>
    <mergeCell ref="A90:F90"/>
    <mergeCell ref="A92:F92"/>
    <mergeCell ref="A64:A66"/>
    <mergeCell ref="B64:B65"/>
    <mergeCell ref="C64:F64"/>
    <mergeCell ref="C65:D65"/>
    <mergeCell ref="E65:F65"/>
    <mergeCell ref="A87:F87"/>
    <mergeCell ref="A57:F57"/>
    <mergeCell ref="A59:F59"/>
    <mergeCell ref="A61:F61"/>
    <mergeCell ref="A63:F63"/>
    <mergeCell ref="A35:A37"/>
    <mergeCell ref="B35:B36"/>
    <mergeCell ref="C35:F35"/>
    <mergeCell ref="C36:D36"/>
    <mergeCell ref="E36:F36"/>
    <mergeCell ref="A58:F58"/>
    <mergeCell ref="A28:F28"/>
    <mergeCell ref="A32:F32"/>
    <mergeCell ref="A34:F34"/>
    <mergeCell ref="A3:F3"/>
    <mergeCell ref="A5:F5"/>
    <mergeCell ref="A6:A8"/>
    <mergeCell ref="B6:B7"/>
    <mergeCell ref="C6:F6"/>
    <mergeCell ref="C7:D7"/>
    <mergeCell ref="E7:F7"/>
    <mergeCell ref="A29:F29"/>
    <mergeCell ref="A30:F30"/>
    <mergeCell ref="A119:F119"/>
    <mergeCell ref="A121:F121"/>
    <mergeCell ref="A122:A124"/>
    <mergeCell ref="B122:B123"/>
    <mergeCell ref="C122:F122"/>
    <mergeCell ref="C123:D123"/>
    <mergeCell ref="E123:F123"/>
    <mergeCell ref="A144:F144"/>
    <mergeCell ref="A145:F145"/>
    <mergeCell ref="A146:F146"/>
    <mergeCell ref="A148:F148"/>
    <mergeCell ref="A150:F150"/>
    <mergeCell ref="A173:F173"/>
    <mergeCell ref="A174:F174"/>
    <mergeCell ref="A175:F175"/>
    <mergeCell ref="A176:F176"/>
    <mergeCell ref="A151:A153"/>
    <mergeCell ref="B151:B152"/>
    <mergeCell ref="C151:F151"/>
    <mergeCell ref="C152:D152"/>
    <mergeCell ref="E152:F152"/>
  </mergeCells>
  <hyperlinks>
    <hyperlink ref="A1" location="Inhalt!A11" display="Zurück zum Inhalt" xr:uid="{00000000-0004-0000-0600-000000000000}"/>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72"/>
  <sheetViews>
    <sheetView showGridLines="0" zoomScale="80" zoomScaleNormal="80" workbookViewId="0">
      <pane xSplit="1" topLeftCell="B1" activePane="topRight" state="frozen"/>
      <selection activeCell="A9" sqref="A9:L9"/>
      <selection pane="topRight"/>
    </sheetView>
  </sheetViews>
  <sheetFormatPr baseColWidth="10" defaultColWidth="10.58203125" defaultRowHeight="14.5"/>
  <cols>
    <col min="1" max="1" width="23.5" style="437" customWidth="1"/>
    <col min="2" max="13" width="11.08203125" style="437" customWidth="1"/>
    <col min="14" max="16384" width="10.58203125" style="437"/>
  </cols>
  <sheetData>
    <row r="1" spans="1:12" ht="14.5" customHeight="1">
      <c r="A1" s="409" t="s">
        <v>397</v>
      </c>
    </row>
    <row r="2" spans="1:12" ht="14.5" customHeight="1">
      <c r="A2" s="1"/>
    </row>
    <row r="3" spans="1:12" s="404" customFormat="1" ht="25" customHeight="1">
      <c r="A3" s="1173">
        <v>2024</v>
      </c>
      <c r="B3" s="1173"/>
      <c r="C3" s="1173"/>
      <c r="D3" s="1173"/>
      <c r="E3" s="1173"/>
      <c r="F3" s="1173"/>
      <c r="G3" s="1173"/>
      <c r="H3" s="1173"/>
      <c r="I3" s="1173"/>
      <c r="J3" s="1173"/>
      <c r="K3" s="1173"/>
      <c r="L3" s="1173"/>
    </row>
    <row r="4" spans="1:12" s="404" customFormat="1" ht="14.5" customHeight="1">
      <c r="A4" s="410"/>
    </row>
    <row r="5" spans="1:12" s="404" customFormat="1" ht="14.5" customHeight="1">
      <c r="A5" s="1317" t="s">
        <v>492</v>
      </c>
      <c r="B5" s="1317"/>
      <c r="C5" s="1317"/>
      <c r="D5" s="1317"/>
      <c r="E5" s="1317"/>
      <c r="F5" s="1317"/>
      <c r="G5" s="1317"/>
      <c r="H5" s="1317"/>
      <c r="I5" s="1317"/>
      <c r="J5" s="1317"/>
    </row>
    <row r="6" spans="1:12" s="404" customFormat="1" ht="14.5" customHeight="1">
      <c r="A6" s="1303" t="s">
        <v>43</v>
      </c>
      <c r="B6" s="1326" t="s">
        <v>45</v>
      </c>
      <c r="C6" s="1308" t="s">
        <v>46</v>
      </c>
      <c r="D6" s="1309"/>
      <c r="E6" s="1309"/>
      <c r="F6" s="1309"/>
      <c r="G6" s="1309"/>
      <c r="H6" s="1309"/>
      <c r="I6" s="1309"/>
      <c r="J6" s="1309"/>
      <c r="K6" s="1309"/>
      <c r="L6" s="1310"/>
    </row>
    <row r="7" spans="1:12" s="404" customFormat="1" ht="32.25" customHeight="1">
      <c r="A7" s="1304"/>
      <c r="B7" s="1327"/>
      <c r="C7" s="1311" t="s">
        <v>100</v>
      </c>
      <c r="D7" s="1312"/>
      <c r="E7" s="1319" t="s">
        <v>101</v>
      </c>
      <c r="F7" s="1320"/>
      <c r="G7" s="1319" t="s">
        <v>102</v>
      </c>
      <c r="H7" s="1320"/>
      <c r="I7" s="1321" t="s">
        <v>103</v>
      </c>
      <c r="J7" s="1322"/>
      <c r="K7" s="1321" t="s">
        <v>104</v>
      </c>
      <c r="L7" s="1328"/>
    </row>
    <row r="8" spans="1:12" s="404" customFormat="1" ht="14.5" customHeight="1" thickBot="1">
      <c r="A8" s="1305"/>
      <c r="B8" s="616" t="s">
        <v>37</v>
      </c>
      <c r="C8" s="1047" t="s">
        <v>37</v>
      </c>
      <c r="D8" s="609" t="s">
        <v>53</v>
      </c>
      <c r="E8" s="610" t="s">
        <v>37</v>
      </c>
      <c r="F8" s="611" t="s">
        <v>53</v>
      </c>
      <c r="G8" s="610" t="s">
        <v>37</v>
      </c>
      <c r="H8" s="611" t="s">
        <v>53</v>
      </c>
      <c r="I8" s="612" t="s">
        <v>37</v>
      </c>
      <c r="J8" s="611" t="s">
        <v>53</v>
      </c>
      <c r="K8" s="612" t="s">
        <v>37</v>
      </c>
      <c r="L8" s="613" t="s">
        <v>53</v>
      </c>
    </row>
    <row r="9" spans="1:12" s="404" customFormat="1" ht="14.5" customHeight="1">
      <c r="A9" s="23" t="s">
        <v>90</v>
      </c>
      <c r="B9" s="419">
        <v>10925</v>
      </c>
      <c r="C9" s="319">
        <v>6715</v>
      </c>
      <c r="D9" s="420">
        <v>61.464530892448508</v>
      </c>
      <c r="E9" s="319">
        <v>1190</v>
      </c>
      <c r="F9" s="420">
        <v>10.892448512585812</v>
      </c>
      <c r="G9" s="319">
        <v>2074</v>
      </c>
      <c r="H9" s="420">
        <v>18.983981693363845</v>
      </c>
      <c r="I9" s="319">
        <v>468</v>
      </c>
      <c r="J9" s="420">
        <v>4.2837528604118988</v>
      </c>
      <c r="K9" s="319">
        <v>478</v>
      </c>
      <c r="L9" s="421">
        <v>4.3752860411899315</v>
      </c>
    </row>
    <row r="10" spans="1:12" s="404" customFormat="1" ht="14.5" customHeight="1">
      <c r="A10" s="22" t="s">
        <v>55</v>
      </c>
      <c r="B10" s="422">
        <v>10425</v>
      </c>
      <c r="C10" s="320">
        <v>4828</v>
      </c>
      <c r="D10" s="423">
        <v>46.311750599520387</v>
      </c>
      <c r="E10" s="320">
        <v>2507</v>
      </c>
      <c r="F10" s="423">
        <v>24.047961630695443</v>
      </c>
      <c r="G10" s="320">
        <v>2198</v>
      </c>
      <c r="H10" s="423">
        <v>21.083932853717027</v>
      </c>
      <c r="I10" s="320">
        <v>435</v>
      </c>
      <c r="J10" s="423">
        <v>4.1726618705035978</v>
      </c>
      <c r="K10" s="320">
        <v>457</v>
      </c>
      <c r="L10" s="424">
        <v>4.3836930455635494</v>
      </c>
    </row>
    <row r="11" spans="1:12" s="404" customFormat="1" ht="14.5" customHeight="1">
      <c r="A11" s="23" t="s">
        <v>56</v>
      </c>
      <c r="B11" s="425">
        <v>2763</v>
      </c>
      <c r="C11" s="321">
        <v>1698</v>
      </c>
      <c r="D11" s="426">
        <v>61.454940282301848</v>
      </c>
      <c r="E11" s="321">
        <v>631</v>
      </c>
      <c r="F11" s="426">
        <v>22.837495475931956</v>
      </c>
      <c r="G11" s="321">
        <v>332</v>
      </c>
      <c r="H11" s="426">
        <v>12.015924719507781</v>
      </c>
      <c r="I11" s="321">
        <v>50</v>
      </c>
      <c r="J11" s="426">
        <v>1.8096272167933407</v>
      </c>
      <c r="K11" s="321">
        <v>52</v>
      </c>
      <c r="L11" s="427">
        <v>1.8820123054650744</v>
      </c>
    </row>
    <row r="12" spans="1:12" s="404" customFormat="1" ht="14.5" customHeight="1">
      <c r="A12" s="22" t="s">
        <v>57</v>
      </c>
      <c r="B12" s="422">
        <v>1763</v>
      </c>
      <c r="C12" s="320">
        <v>847</v>
      </c>
      <c r="D12" s="423">
        <v>48.043108338060122</v>
      </c>
      <c r="E12" s="320">
        <v>688</v>
      </c>
      <c r="F12" s="423">
        <v>39.024390243902438</v>
      </c>
      <c r="G12" s="320">
        <v>191</v>
      </c>
      <c r="H12" s="423">
        <v>10.833806012478728</v>
      </c>
      <c r="I12" s="320">
        <v>23</v>
      </c>
      <c r="J12" s="423">
        <v>1.3045944412932502</v>
      </c>
      <c r="K12" s="320">
        <v>14</v>
      </c>
      <c r="L12" s="424">
        <v>0.79410096426545651</v>
      </c>
    </row>
    <row r="13" spans="1:12" s="404" customFormat="1" ht="14.5" customHeight="1">
      <c r="A13" s="23" t="s">
        <v>58</v>
      </c>
      <c r="B13" s="425">
        <v>512</v>
      </c>
      <c r="C13" s="321">
        <v>232</v>
      </c>
      <c r="D13" s="426">
        <v>45.3125</v>
      </c>
      <c r="E13" s="321">
        <v>142</v>
      </c>
      <c r="F13" s="426">
        <v>27.734375</v>
      </c>
      <c r="G13" s="321">
        <v>102</v>
      </c>
      <c r="H13" s="426">
        <v>19.921875</v>
      </c>
      <c r="I13" s="321">
        <v>20</v>
      </c>
      <c r="J13" s="426">
        <v>3.90625</v>
      </c>
      <c r="K13" s="321">
        <v>16</v>
      </c>
      <c r="L13" s="427">
        <v>3.125</v>
      </c>
    </row>
    <row r="14" spans="1:12" s="404" customFormat="1" ht="14.5" customHeight="1">
      <c r="A14" s="22" t="s">
        <v>59</v>
      </c>
      <c r="B14" s="422">
        <v>1631</v>
      </c>
      <c r="C14" s="320">
        <v>764</v>
      </c>
      <c r="D14" s="423">
        <v>46.842427958307788</v>
      </c>
      <c r="E14" s="320">
        <v>405</v>
      </c>
      <c r="F14" s="423">
        <v>24.831391784181484</v>
      </c>
      <c r="G14" s="320">
        <v>383</v>
      </c>
      <c r="H14" s="423">
        <v>23.482526057633354</v>
      </c>
      <c r="I14" s="320">
        <v>54</v>
      </c>
      <c r="J14" s="423">
        <v>3.310852237890864</v>
      </c>
      <c r="K14" s="320">
        <v>25</v>
      </c>
      <c r="L14" s="424">
        <v>1.5328019619865114</v>
      </c>
    </row>
    <row r="15" spans="1:12" s="404" customFormat="1" ht="14.5" customHeight="1">
      <c r="A15" s="23" t="s">
        <v>60</v>
      </c>
      <c r="B15" s="425">
        <v>5767</v>
      </c>
      <c r="C15" s="321">
        <v>3234</v>
      </c>
      <c r="D15" s="426">
        <v>56.077683370903422</v>
      </c>
      <c r="E15" s="321">
        <v>1251</v>
      </c>
      <c r="F15" s="426">
        <v>21.692387723252988</v>
      </c>
      <c r="G15" s="321">
        <v>994</v>
      </c>
      <c r="H15" s="426">
        <v>17.235997919195423</v>
      </c>
      <c r="I15" s="321">
        <v>119</v>
      </c>
      <c r="J15" s="426">
        <v>2.0634645396219873</v>
      </c>
      <c r="K15" s="321">
        <v>169</v>
      </c>
      <c r="L15" s="427">
        <v>2.9304664470261832</v>
      </c>
    </row>
    <row r="16" spans="1:12" s="404" customFormat="1" ht="14.5" customHeight="1">
      <c r="A16" s="22" t="s">
        <v>105</v>
      </c>
      <c r="B16" s="422">
        <v>1131</v>
      </c>
      <c r="C16" s="320">
        <v>631</v>
      </c>
      <c r="D16" s="423">
        <v>55.791335101679927</v>
      </c>
      <c r="E16" s="320">
        <v>279</v>
      </c>
      <c r="F16" s="423">
        <v>24.668435013262599</v>
      </c>
      <c r="G16" s="320">
        <v>123</v>
      </c>
      <c r="H16" s="423">
        <v>10.875331564986737</v>
      </c>
      <c r="I16" s="320">
        <v>26</v>
      </c>
      <c r="J16" s="423">
        <v>2.2988505747126435</v>
      </c>
      <c r="K16" s="320">
        <v>72</v>
      </c>
      <c r="L16" s="424">
        <v>6.3660477453580899</v>
      </c>
    </row>
    <row r="17" spans="1:12" s="404" customFormat="1" ht="14.5" customHeight="1">
      <c r="A17" s="23" t="s">
        <v>62</v>
      </c>
      <c r="B17" s="425">
        <v>6268</v>
      </c>
      <c r="C17" s="321">
        <v>2743</v>
      </c>
      <c r="D17" s="426">
        <v>43.761965539246965</v>
      </c>
      <c r="E17" s="321">
        <v>1996</v>
      </c>
      <c r="F17" s="426">
        <v>31.844288449266113</v>
      </c>
      <c r="G17" s="321">
        <v>1248</v>
      </c>
      <c r="H17" s="426">
        <v>19.910657306955969</v>
      </c>
      <c r="I17" s="321">
        <v>164</v>
      </c>
      <c r="J17" s="426">
        <v>2.6164645820038293</v>
      </c>
      <c r="K17" s="321">
        <v>117</v>
      </c>
      <c r="L17" s="427">
        <v>1.8666241225271218</v>
      </c>
    </row>
    <row r="18" spans="1:12" s="404" customFormat="1" ht="14.5" customHeight="1">
      <c r="A18" s="22" t="s">
        <v>92</v>
      </c>
      <c r="B18" s="422">
        <v>11568</v>
      </c>
      <c r="C18" s="320">
        <v>7901</v>
      </c>
      <c r="D18" s="423">
        <v>68.300484094052564</v>
      </c>
      <c r="E18" s="320">
        <v>1765</v>
      </c>
      <c r="F18" s="423">
        <v>15.257607192254497</v>
      </c>
      <c r="G18" s="320">
        <v>1284</v>
      </c>
      <c r="H18" s="423">
        <v>11.099585062240664</v>
      </c>
      <c r="I18" s="320">
        <v>259</v>
      </c>
      <c r="J18" s="423">
        <v>2.2389349930843707</v>
      </c>
      <c r="K18" s="320">
        <v>359</v>
      </c>
      <c r="L18" s="424">
        <v>3.1033886583679116</v>
      </c>
    </row>
    <row r="19" spans="1:12" s="404" customFormat="1" ht="14.5" customHeight="1">
      <c r="A19" s="23" t="s">
        <v>64</v>
      </c>
      <c r="B19" s="425">
        <v>2710</v>
      </c>
      <c r="C19" s="321">
        <v>1879</v>
      </c>
      <c r="D19" s="426">
        <v>69.335793357933582</v>
      </c>
      <c r="E19" s="321">
        <v>421</v>
      </c>
      <c r="F19" s="426">
        <v>15.535055350553506</v>
      </c>
      <c r="G19" s="321">
        <v>350</v>
      </c>
      <c r="H19" s="426">
        <v>12.915129151291513</v>
      </c>
      <c r="I19" s="321">
        <v>31</v>
      </c>
      <c r="J19" s="426">
        <v>1.1439114391143912</v>
      </c>
      <c r="K19" s="321">
        <v>29</v>
      </c>
      <c r="L19" s="427">
        <v>1.0701107011070112</v>
      </c>
    </row>
    <row r="20" spans="1:12" s="404" customFormat="1" ht="14.5" customHeight="1">
      <c r="A20" s="22" t="s">
        <v>65</v>
      </c>
      <c r="B20" s="422">
        <v>546</v>
      </c>
      <c r="C20" s="320">
        <v>395</v>
      </c>
      <c r="D20" s="423">
        <v>72.344322344322336</v>
      </c>
      <c r="E20" s="320">
        <v>66</v>
      </c>
      <c r="F20" s="423">
        <v>12.087912087912088</v>
      </c>
      <c r="G20" s="320">
        <v>38</v>
      </c>
      <c r="H20" s="423">
        <v>6.9597069597069599</v>
      </c>
      <c r="I20" s="320">
        <v>7</v>
      </c>
      <c r="J20" s="423">
        <v>1.2820512820512819</v>
      </c>
      <c r="K20" s="320">
        <v>40</v>
      </c>
      <c r="L20" s="424">
        <v>7.3260073260073266</v>
      </c>
    </row>
    <row r="21" spans="1:12" s="404" customFormat="1" ht="14.5" customHeight="1">
      <c r="A21" s="23" t="s">
        <v>66</v>
      </c>
      <c r="B21" s="425">
        <v>3061</v>
      </c>
      <c r="C21" s="321">
        <v>1244</v>
      </c>
      <c r="D21" s="426">
        <v>40.640313622999017</v>
      </c>
      <c r="E21" s="321">
        <v>1352</v>
      </c>
      <c r="F21" s="426">
        <v>44.168572361973212</v>
      </c>
      <c r="G21" s="321">
        <v>382</v>
      </c>
      <c r="H21" s="426">
        <v>12.479581836001307</v>
      </c>
      <c r="I21" s="321">
        <v>47</v>
      </c>
      <c r="J21" s="426">
        <v>1.5354459327017316</v>
      </c>
      <c r="K21" s="321">
        <v>36</v>
      </c>
      <c r="L21" s="427">
        <v>1.1760862463247306</v>
      </c>
    </row>
    <row r="22" spans="1:12" s="404" customFormat="1" ht="14.5" customHeight="1">
      <c r="A22" s="22" t="s">
        <v>93</v>
      </c>
      <c r="B22" s="422">
        <v>1648</v>
      </c>
      <c r="C22" s="320">
        <v>711</v>
      </c>
      <c r="D22" s="423">
        <v>43.143203883495147</v>
      </c>
      <c r="E22" s="320">
        <v>638</v>
      </c>
      <c r="F22" s="423">
        <v>38.713592233009706</v>
      </c>
      <c r="G22" s="320">
        <v>233</v>
      </c>
      <c r="H22" s="423">
        <v>14.138349514563107</v>
      </c>
      <c r="I22" s="320">
        <v>40</v>
      </c>
      <c r="J22" s="423">
        <v>2.4271844660194173</v>
      </c>
      <c r="K22" s="320">
        <v>26</v>
      </c>
      <c r="L22" s="424">
        <v>1.5776699029126213</v>
      </c>
    </row>
    <row r="23" spans="1:12" s="404" customFormat="1" ht="14.5" customHeight="1">
      <c r="A23" s="24" t="s">
        <v>94</v>
      </c>
      <c r="B23" s="425">
        <v>2243</v>
      </c>
      <c r="C23" s="321">
        <v>1087</v>
      </c>
      <c r="D23" s="426">
        <v>48.461881408827459</v>
      </c>
      <c r="E23" s="321">
        <v>627</v>
      </c>
      <c r="F23" s="426">
        <v>27.953633526526971</v>
      </c>
      <c r="G23" s="321">
        <v>410</v>
      </c>
      <c r="H23" s="426">
        <v>18.279090503789565</v>
      </c>
      <c r="I23" s="321">
        <v>63</v>
      </c>
      <c r="J23" s="426">
        <v>2.8087382969237629</v>
      </c>
      <c r="K23" s="321">
        <v>56</v>
      </c>
      <c r="L23" s="427">
        <v>2.4966562639322336</v>
      </c>
    </row>
    <row r="24" spans="1:12" s="404" customFormat="1" ht="14.5" customHeight="1" thickBot="1">
      <c r="A24" s="22" t="s">
        <v>69</v>
      </c>
      <c r="B24" s="422">
        <v>1618</v>
      </c>
      <c r="C24" s="320">
        <v>788</v>
      </c>
      <c r="D24" s="423">
        <v>48.702101359703335</v>
      </c>
      <c r="E24" s="320">
        <v>606</v>
      </c>
      <c r="F24" s="423">
        <v>37.45364647713226</v>
      </c>
      <c r="G24" s="320">
        <v>169</v>
      </c>
      <c r="H24" s="423">
        <v>10.444993819530286</v>
      </c>
      <c r="I24" s="320">
        <v>27</v>
      </c>
      <c r="J24" s="423">
        <v>1.6687268232385661</v>
      </c>
      <c r="K24" s="320">
        <v>28</v>
      </c>
      <c r="L24" s="424">
        <v>1.73053152039555</v>
      </c>
    </row>
    <row r="25" spans="1:12" s="404" customFormat="1" ht="14.5" customHeight="1">
      <c r="A25" s="25" t="s">
        <v>70</v>
      </c>
      <c r="B25" s="428">
        <v>52595</v>
      </c>
      <c r="C25" s="322">
        <v>29778</v>
      </c>
      <c r="D25" s="429">
        <v>56.617549196691698</v>
      </c>
      <c r="E25" s="322">
        <v>10370</v>
      </c>
      <c r="F25" s="429">
        <v>19.716703108660518</v>
      </c>
      <c r="G25" s="322">
        <v>9081</v>
      </c>
      <c r="H25" s="429">
        <v>17.26589980036125</v>
      </c>
      <c r="I25" s="322">
        <v>1620</v>
      </c>
      <c r="J25" s="429">
        <v>3.0801406977849606</v>
      </c>
      <c r="K25" s="322">
        <v>1746</v>
      </c>
      <c r="L25" s="430">
        <v>3.3197071965015685</v>
      </c>
    </row>
    <row r="26" spans="1:12" s="404" customFormat="1" ht="14.5" customHeight="1">
      <c r="A26" s="26" t="s">
        <v>71</v>
      </c>
      <c r="B26" s="431">
        <v>11984</v>
      </c>
      <c r="C26" s="323">
        <v>5919</v>
      </c>
      <c r="D26" s="432">
        <v>49.390854472630174</v>
      </c>
      <c r="E26" s="323">
        <v>4194</v>
      </c>
      <c r="F26" s="432">
        <v>34.996662216288385</v>
      </c>
      <c r="G26" s="323">
        <v>1430</v>
      </c>
      <c r="H26" s="432">
        <v>11.932576769025367</v>
      </c>
      <c r="I26" s="323">
        <v>213</v>
      </c>
      <c r="J26" s="432">
        <v>1.7773698264352471</v>
      </c>
      <c r="K26" s="323">
        <v>228</v>
      </c>
      <c r="L26" s="433">
        <v>1.9025367156208277</v>
      </c>
    </row>
    <row r="27" spans="1:12" s="404" customFormat="1" ht="14.5" customHeight="1">
      <c r="A27" s="27" t="s">
        <v>72</v>
      </c>
      <c r="B27" s="434">
        <v>64579</v>
      </c>
      <c r="C27" s="324">
        <v>35697</v>
      </c>
      <c r="D27" s="435">
        <v>55.276483067250958</v>
      </c>
      <c r="E27" s="324">
        <v>14564</v>
      </c>
      <c r="F27" s="435">
        <v>22.552222858824074</v>
      </c>
      <c r="G27" s="324">
        <v>10511</v>
      </c>
      <c r="H27" s="435">
        <v>16.276188853961816</v>
      </c>
      <c r="I27" s="324">
        <v>1833</v>
      </c>
      <c r="J27" s="435">
        <v>2.8383839947970704</v>
      </c>
      <c r="K27" s="324">
        <v>1974</v>
      </c>
      <c r="L27" s="436">
        <v>3.0567212251660756</v>
      </c>
    </row>
    <row r="28" spans="1:12" s="404" customFormat="1" ht="14.5" customHeight="1">
      <c r="A28" s="1315" t="s">
        <v>458</v>
      </c>
      <c r="B28" s="1315"/>
      <c r="C28" s="1315"/>
      <c r="D28" s="1315"/>
      <c r="E28" s="1315"/>
      <c r="F28" s="1315"/>
      <c r="G28" s="1315"/>
      <c r="H28" s="1315"/>
      <c r="I28" s="1315"/>
      <c r="J28" s="1315"/>
      <c r="K28" s="1315"/>
      <c r="L28" s="1315"/>
    </row>
    <row r="29" spans="1:12" s="404" customFormat="1" ht="24.75" customHeight="1">
      <c r="A29" s="1315" t="s">
        <v>447</v>
      </c>
      <c r="B29" s="1315"/>
      <c r="C29" s="1315"/>
      <c r="D29" s="1315"/>
      <c r="E29" s="1315"/>
      <c r="F29" s="1315"/>
      <c r="G29" s="1315"/>
      <c r="H29" s="1315"/>
      <c r="I29" s="1315"/>
      <c r="J29" s="1315"/>
      <c r="K29" s="1315"/>
      <c r="L29" s="1315"/>
    </row>
    <row r="30" spans="1:12" ht="14.5" customHeight="1">
      <c r="A30" s="1"/>
    </row>
    <row r="31" spans="1:12" s="404" customFormat="1" ht="25" customHeight="1">
      <c r="A31" s="1173">
        <v>2023</v>
      </c>
      <c r="B31" s="1173"/>
      <c r="C31" s="1173"/>
      <c r="D31" s="1173"/>
      <c r="E31" s="1173"/>
      <c r="F31" s="1173"/>
      <c r="G31" s="1173"/>
      <c r="H31" s="1173"/>
      <c r="I31" s="1173"/>
      <c r="J31" s="1173"/>
      <c r="K31" s="1173"/>
      <c r="L31" s="1173"/>
    </row>
    <row r="32" spans="1:12" s="404" customFormat="1" ht="14.5" customHeight="1">
      <c r="A32" s="410"/>
    </row>
    <row r="33" spans="1:12" s="404" customFormat="1" ht="14.5" customHeight="1">
      <c r="A33" s="1317" t="s">
        <v>493</v>
      </c>
      <c r="B33" s="1317"/>
      <c r="C33" s="1317"/>
      <c r="D33" s="1317"/>
      <c r="E33" s="1317"/>
      <c r="F33" s="1317"/>
      <c r="G33" s="1317"/>
      <c r="H33" s="1317"/>
      <c r="I33" s="1317"/>
      <c r="J33" s="1317"/>
    </row>
    <row r="34" spans="1:12" s="404" customFormat="1" ht="14.5" customHeight="1">
      <c r="A34" s="1303" t="s">
        <v>43</v>
      </c>
      <c r="B34" s="1326" t="s">
        <v>45</v>
      </c>
      <c r="C34" s="1308" t="s">
        <v>46</v>
      </c>
      <c r="D34" s="1309"/>
      <c r="E34" s="1309"/>
      <c r="F34" s="1309"/>
      <c r="G34" s="1309"/>
      <c r="H34" s="1309"/>
      <c r="I34" s="1309"/>
      <c r="J34" s="1309"/>
      <c r="K34" s="1309"/>
      <c r="L34" s="1310"/>
    </row>
    <row r="35" spans="1:12" s="404" customFormat="1" ht="32.25" customHeight="1">
      <c r="A35" s="1304"/>
      <c r="B35" s="1327"/>
      <c r="C35" s="1311" t="s">
        <v>100</v>
      </c>
      <c r="D35" s="1312"/>
      <c r="E35" s="1319" t="s">
        <v>101</v>
      </c>
      <c r="F35" s="1320"/>
      <c r="G35" s="1319" t="s">
        <v>102</v>
      </c>
      <c r="H35" s="1320"/>
      <c r="I35" s="1321" t="s">
        <v>103</v>
      </c>
      <c r="J35" s="1322"/>
      <c r="K35" s="1321" t="s">
        <v>104</v>
      </c>
      <c r="L35" s="1328"/>
    </row>
    <row r="36" spans="1:12" s="404" customFormat="1" ht="14.5" customHeight="1" thickBot="1">
      <c r="A36" s="1305"/>
      <c r="B36" s="616" t="s">
        <v>37</v>
      </c>
      <c r="C36" s="1047" t="s">
        <v>37</v>
      </c>
      <c r="D36" s="609" t="s">
        <v>53</v>
      </c>
      <c r="E36" s="610" t="s">
        <v>37</v>
      </c>
      <c r="F36" s="611" t="s">
        <v>53</v>
      </c>
      <c r="G36" s="610" t="s">
        <v>37</v>
      </c>
      <c r="H36" s="611" t="s">
        <v>53</v>
      </c>
      <c r="I36" s="612" t="s">
        <v>37</v>
      </c>
      <c r="J36" s="611" t="s">
        <v>53</v>
      </c>
      <c r="K36" s="612" t="s">
        <v>37</v>
      </c>
      <c r="L36" s="613" t="s">
        <v>53</v>
      </c>
    </row>
    <row r="37" spans="1:12" s="404" customFormat="1" ht="14.5" customHeight="1">
      <c r="A37" s="23" t="s">
        <v>90</v>
      </c>
      <c r="B37" s="419">
        <v>10348</v>
      </c>
      <c r="C37" s="319">
        <v>6483</v>
      </c>
      <c r="D37" s="420">
        <v>62.649787398531117</v>
      </c>
      <c r="E37" s="319">
        <v>1140</v>
      </c>
      <c r="F37" s="420">
        <v>11.016621569385389</v>
      </c>
      <c r="G37" s="319">
        <v>1884</v>
      </c>
      <c r="H37" s="420">
        <v>18.206416698879011</v>
      </c>
      <c r="I37" s="319">
        <v>403</v>
      </c>
      <c r="J37" s="420">
        <v>3.8944723618090453</v>
      </c>
      <c r="K37" s="319">
        <v>438</v>
      </c>
      <c r="L37" s="421">
        <v>4.2327019713954392</v>
      </c>
    </row>
    <row r="38" spans="1:12" s="404" customFormat="1" ht="14.5" customHeight="1">
      <c r="A38" s="22" t="s">
        <v>55</v>
      </c>
      <c r="B38" s="422">
        <v>10129</v>
      </c>
      <c r="C38" s="320">
        <v>4803</v>
      </c>
      <c r="D38" s="423">
        <v>47.418303879948667</v>
      </c>
      <c r="E38" s="320">
        <v>2436</v>
      </c>
      <c r="F38" s="423">
        <v>24.049758120248789</v>
      </c>
      <c r="G38" s="320">
        <v>2071</v>
      </c>
      <c r="H38" s="423">
        <v>20.446243459374074</v>
      </c>
      <c r="I38" s="320">
        <v>413</v>
      </c>
      <c r="J38" s="423">
        <v>4.0774015203870073</v>
      </c>
      <c r="K38" s="320">
        <v>406</v>
      </c>
      <c r="L38" s="424">
        <v>4.0082930200414655</v>
      </c>
    </row>
    <row r="39" spans="1:12" s="404" customFormat="1" ht="14.5" customHeight="1">
      <c r="A39" s="23" t="s">
        <v>56</v>
      </c>
      <c r="B39" s="425">
        <v>2713</v>
      </c>
      <c r="C39" s="321">
        <v>1677</v>
      </c>
      <c r="D39" s="426">
        <v>61.813490600810908</v>
      </c>
      <c r="E39" s="321">
        <v>599</v>
      </c>
      <c r="F39" s="426">
        <v>22.078879469222262</v>
      </c>
      <c r="G39" s="321">
        <v>340</v>
      </c>
      <c r="H39" s="426">
        <v>12.532252119424992</v>
      </c>
      <c r="I39" s="321">
        <v>64</v>
      </c>
      <c r="J39" s="426">
        <v>2.3590121636564687</v>
      </c>
      <c r="K39" s="321">
        <v>33</v>
      </c>
      <c r="L39" s="427">
        <v>1.2163656468853667</v>
      </c>
    </row>
    <row r="40" spans="1:12" s="404" customFormat="1" ht="14.5" customHeight="1">
      <c r="A40" s="22" t="s">
        <v>57</v>
      </c>
      <c r="B40" s="422">
        <v>1722</v>
      </c>
      <c r="C40" s="320">
        <v>866</v>
      </c>
      <c r="D40" s="423">
        <v>50.290360046457607</v>
      </c>
      <c r="E40" s="320">
        <v>654</v>
      </c>
      <c r="F40" s="423">
        <v>37.979094076655052</v>
      </c>
      <c r="G40" s="320">
        <v>170</v>
      </c>
      <c r="H40" s="423">
        <v>9.8722415795586524</v>
      </c>
      <c r="I40" s="320">
        <v>21</v>
      </c>
      <c r="J40" s="423">
        <v>1.2195121951219512</v>
      </c>
      <c r="K40" s="320">
        <v>11</v>
      </c>
      <c r="L40" s="424">
        <v>0.63879210220673643</v>
      </c>
    </row>
    <row r="41" spans="1:12" s="404" customFormat="1" ht="14.5" customHeight="1">
      <c r="A41" s="23" t="s">
        <v>58</v>
      </c>
      <c r="B41" s="425">
        <v>490</v>
      </c>
      <c r="C41" s="321">
        <v>212</v>
      </c>
      <c r="D41" s="426">
        <v>43.265306122448983</v>
      </c>
      <c r="E41" s="321">
        <v>118</v>
      </c>
      <c r="F41" s="426">
        <v>24.081632653061224</v>
      </c>
      <c r="G41" s="321">
        <v>121</v>
      </c>
      <c r="H41" s="426">
        <v>24.693877551020407</v>
      </c>
      <c r="I41" s="321">
        <v>25</v>
      </c>
      <c r="J41" s="426">
        <v>5.1020408163265305</v>
      </c>
      <c r="K41" s="321">
        <v>14</v>
      </c>
      <c r="L41" s="427">
        <v>2.8571428571428572</v>
      </c>
    </row>
    <row r="42" spans="1:12" s="404" customFormat="1" ht="14.5" customHeight="1">
      <c r="A42" s="22" t="s">
        <v>59</v>
      </c>
      <c r="B42" s="422">
        <v>1577</v>
      </c>
      <c r="C42" s="320">
        <v>752</v>
      </c>
      <c r="D42" s="423">
        <v>47.685478757133801</v>
      </c>
      <c r="E42" s="320">
        <v>384</v>
      </c>
      <c r="F42" s="423">
        <v>24.350031705770451</v>
      </c>
      <c r="G42" s="320">
        <v>373</v>
      </c>
      <c r="H42" s="423">
        <v>23.652504755865568</v>
      </c>
      <c r="I42" s="320">
        <v>48</v>
      </c>
      <c r="J42" s="423">
        <v>3.0437539632213064</v>
      </c>
      <c r="K42" s="320">
        <v>20</v>
      </c>
      <c r="L42" s="424">
        <v>1.2682308180088777</v>
      </c>
    </row>
    <row r="43" spans="1:12" s="404" customFormat="1" ht="14.5" customHeight="1">
      <c r="A43" s="23" t="s">
        <v>60</v>
      </c>
      <c r="B43" s="425">
        <v>5503</v>
      </c>
      <c r="C43" s="321">
        <v>3152</v>
      </c>
      <c r="D43" s="426">
        <v>57.277848446302016</v>
      </c>
      <c r="E43" s="321">
        <v>1171</v>
      </c>
      <c r="F43" s="426">
        <v>21.279302198800654</v>
      </c>
      <c r="G43" s="321">
        <v>923</v>
      </c>
      <c r="H43" s="426">
        <v>16.772669453025625</v>
      </c>
      <c r="I43" s="321">
        <v>98</v>
      </c>
      <c r="J43" s="426">
        <v>1.780846810830456</v>
      </c>
      <c r="K43" s="321">
        <v>159</v>
      </c>
      <c r="L43" s="427">
        <v>2.8893330910412502</v>
      </c>
    </row>
    <row r="44" spans="1:12" s="404" customFormat="1" ht="14.5" customHeight="1">
      <c r="A44" s="22" t="s">
        <v>105</v>
      </c>
      <c r="B44" s="422">
        <v>1134</v>
      </c>
      <c r="C44" s="320">
        <v>662</v>
      </c>
      <c r="D44" s="423">
        <v>58.377425044091716</v>
      </c>
      <c r="E44" s="320">
        <v>248</v>
      </c>
      <c r="F44" s="423">
        <v>21.869488536155202</v>
      </c>
      <c r="G44" s="320">
        <v>126</v>
      </c>
      <c r="H44" s="423">
        <v>11.111111111111111</v>
      </c>
      <c r="I44" s="320">
        <v>34</v>
      </c>
      <c r="J44" s="423">
        <v>2.9982363315696645</v>
      </c>
      <c r="K44" s="320">
        <v>64</v>
      </c>
      <c r="L44" s="424">
        <v>5.6437389770723101</v>
      </c>
    </row>
    <row r="45" spans="1:12" s="404" customFormat="1" ht="14.5" customHeight="1">
      <c r="A45" s="23" t="s">
        <v>62</v>
      </c>
      <c r="B45" s="425">
        <v>6183</v>
      </c>
      <c r="C45" s="321">
        <v>2691</v>
      </c>
      <c r="D45" s="426">
        <v>43.522561863173216</v>
      </c>
      <c r="E45" s="321">
        <v>2013</v>
      </c>
      <c r="F45" s="426">
        <v>32.557011159631251</v>
      </c>
      <c r="G45" s="321">
        <v>1178</v>
      </c>
      <c r="H45" s="426">
        <v>19.052240012938704</v>
      </c>
      <c r="I45" s="321">
        <v>182</v>
      </c>
      <c r="J45" s="426">
        <v>2.9435549086204107</v>
      </c>
      <c r="K45" s="321">
        <v>119</v>
      </c>
      <c r="L45" s="427">
        <v>1.9246320556364223</v>
      </c>
    </row>
    <row r="46" spans="1:12" s="404" customFormat="1" ht="14.5" customHeight="1">
      <c r="A46" s="22" t="s">
        <v>92</v>
      </c>
      <c r="B46" s="422">
        <v>11395</v>
      </c>
      <c r="C46" s="320">
        <v>7956</v>
      </c>
      <c r="D46" s="423">
        <v>69.820096533567352</v>
      </c>
      <c r="E46" s="320">
        <v>1656</v>
      </c>
      <c r="F46" s="423">
        <v>14.532689776217639</v>
      </c>
      <c r="G46" s="320">
        <v>1210</v>
      </c>
      <c r="H46" s="423">
        <v>10.618692408951294</v>
      </c>
      <c r="I46" s="320">
        <v>253</v>
      </c>
      <c r="J46" s="423">
        <v>2.2202720491443619</v>
      </c>
      <c r="K46" s="320">
        <v>320</v>
      </c>
      <c r="L46" s="424">
        <v>2.8082492321193508</v>
      </c>
    </row>
    <row r="47" spans="1:12" s="404" customFormat="1" ht="14.5" customHeight="1">
      <c r="A47" s="23" t="s">
        <v>64</v>
      </c>
      <c r="B47" s="425">
        <v>2562</v>
      </c>
      <c r="C47" s="321">
        <v>1852</v>
      </c>
      <c r="D47" s="426">
        <v>72.287275565964094</v>
      </c>
      <c r="E47" s="321">
        <v>367</v>
      </c>
      <c r="F47" s="426">
        <v>14.324746291959405</v>
      </c>
      <c r="G47" s="321">
        <v>321</v>
      </c>
      <c r="H47" s="426">
        <v>12.52927400468384</v>
      </c>
      <c r="I47" s="321">
        <v>9</v>
      </c>
      <c r="J47" s="426">
        <v>0.35128805620608899</v>
      </c>
      <c r="K47" s="321">
        <v>13</v>
      </c>
      <c r="L47" s="427">
        <v>0.507416081186573</v>
      </c>
    </row>
    <row r="48" spans="1:12" s="404" customFormat="1" ht="14.5" customHeight="1">
      <c r="A48" s="22" t="s">
        <v>65</v>
      </c>
      <c r="B48" s="422">
        <v>529</v>
      </c>
      <c r="C48" s="320">
        <v>383</v>
      </c>
      <c r="D48" s="423">
        <v>72.400756143667294</v>
      </c>
      <c r="E48" s="320">
        <v>65</v>
      </c>
      <c r="F48" s="423">
        <v>12.287334593572778</v>
      </c>
      <c r="G48" s="320">
        <v>34</v>
      </c>
      <c r="H48" s="423">
        <v>6.4272211720226844</v>
      </c>
      <c r="I48" s="320">
        <v>6</v>
      </c>
      <c r="J48" s="423">
        <v>1.1342155009451798</v>
      </c>
      <c r="K48" s="320">
        <v>41</v>
      </c>
      <c r="L48" s="424">
        <v>7.7504725897920608</v>
      </c>
    </row>
    <row r="49" spans="1:12" s="404" customFormat="1" ht="14.5" customHeight="1">
      <c r="A49" s="23" t="s">
        <v>66</v>
      </c>
      <c r="B49" s="425">
        <v>3053</v>
      </c>
      <c r="C49" s="321">
        <v>1265</v>
      </c>
      <c r="D49" s="426">
        <v>41.434654438257454</v>
      </c>
      <c r="E49" s="321">
        <v>1311</v>
      </c>
      <c r="F49" s="426">
        <v>42.941369145103174</v>
      </c>
      <c r="G49" s="321">
        <v>391</v>
      </c>
      <c r="H49" s="426">
        <v>12.807075008188667</v>
      </c>
      <c r="I49" s="321">
        <v>50</v>
      </c>
      <c r="J49" s="426">
        <v>1.6377333770062235</v>
      </c>
      <c r="K49" s="321">
        <v>36</v>
      </c>
      <c r="L49" s="427">
        <v>1.1791680314444808</v>
      </c>
    </row>
    <row r="50" spans="1:12" s="404" customFormat="1" ht="14.5" customHeight="1">
      <c r="A50" s="22" t="s">
        <v>93</v>
      </c>
      <c r="B50" s="422">
        <v>1620</v>
      </c>
      <c r="C50" s="320">
        <v>694</v>
      </c>
      <c r="D50" s="423">
        <v>42.839506172839506</v>
      </c>
      <c r="E50" s="320">
        <v>649</v>
      </c>
      <c r="F50" s="423">
        <v>40.061728395061728</v>
      </c>
      <c r="G50" s="320">
        <v>213</v>
      </c>
      <c r="H50" s="423">
        <v>13.148148148148147</v>
      </c>
      <c r="I50" s="320">
        <v>33</v>
      </c>
      <c r="J50" s="423">
        <v>2.0370370370370372</v>
      </c>
      <c r="K50" s="320">
        <v>31</v>
      </c>
      <c r="L50" s="424">
        <v>1.9135802469135803</v>
      </c>
    </row>
    <row r="51" spans="1:12" s="404" customFormat="1" ht="14.5" customHeight="1">
      <c r="A51" s="24" t="s">
        <v>94</v>
      </c>
      <c r="B51" s="425">
        <v>2214</v>
      </c>
      <c r="C51" s="321">
        <v>1092</v>
      </c>
      <c r="D51" s="426">
        <v>49.322493224932252</v>
      </c>
      <c r="E51" s="321">
        <v>595</v>
      </c>
      <c r="F51" s="426">
        <v>26.874435411020777</v>
      </c>
      <c r="G51" s="321">
        <v>416</v>
      </c>
      <c r="H51" s="426">
        <v>18.78952122854562</v>
      </c>
      <c r="I51" s="321">
        <v>55</v>
      </c>
      <c r="J51" s="426">
        <v>2.4841915085817527</v>
      </c>
      <c r="K51" s="321">
        <v>56</v>
      </c>
      <c r="L51" s="427">
        <v>2.5293586269196027</v>
      </c>
    </row>
    <row r="52" spans="1:12" s="404" customFormat="1" ht="14.5" customHeight="1" thickBot="1">
      <c r="A52" s="22" t="s">
        <v>69</v>
      </c>
      <c r="B52" s="422">
        <v>1602</v>
      </c>
      <c r="C52" s="320">
        <v>846</v>
      </c>
      <c r="D52" s="423">
        <v>52.80898876404494</v>
      </c>
      <c r="E52" s="320">
        <v>569</v>
      </c>
      <c r="F52" s="423">
        <v>35.518102372034953</v>
      </c>
      <c r="G52" s="320">
        <v>142</v>
      </c>
      <c r="H52" s="423">
        <v>8.8639200998751555</v>
      </c>
      <c r="I52" s="320">
        <v>26</v>
      </c>
      <c r="J52" s="423">
        <v>1.6229712858926344</v>
      </c>
      <c r="K52" s="320">
        <v>19</v>
      </c>
      <c r="L52" s="424">
        <v>1.1860174781523096</v>
      </c>
    </row>
    <row r="53" spans="1:12" s="404" customFormat="1" ht="14.5" customHeight="1">
      <c r="A53" s="25" t="s">
        <v>70</v>
      </c>
      <c r="B53" s="428">
        <v>50930</v>
      </c>
      <c r="C53" s="322">
        <v>29376</v>
      </c>
      <c r="D53" s="429">
        <v>57.679167484783036</v>
      </c>
      <c r="E53" s="322">
        <v>9945</v>
      </c>
      <c r="F53" s="429">
        <v>19.526801492244257</v>
      </c>
      <c r="G53" s="322">
        <v>8531</v>
      </c>
      <c r="H53" s="429">
        <v>16.750441782839189</v>
      </c>
      <c r="I53" s="322">
        <v>1492</v>
      </c>
      <c r="J53" s="429">
        <v>2.929511093657962</v>
      </c>
      <c r="K53" s="322">
        <v>1586</v>
      </c>
      <c r="L53" s="430">
        <v>3.1140781464755545</v>
      </c>
    </row>
    <row r="54" spans="1:12" s="404" customFormat="1" ht="14.5" customHeight="1">
      <c r="A54" s="26" t="s">
        <v>71</v>
      </c>
      <c r="B54" s="431">
        <v>11844</v>
      </c>
      <c r="C54" s="323">
        <v>6010</v>
      </c>
      <c r="D54" s="432">
        <v>50.742992232353934</v>
      </c>
      <c r="E54" s="323">
        <v>4030</v>
      </c>
      <c r="F54" s="432">
        <v>34.025667004390407</v>
      </c>
      <c r="G54" s="323">
        <v>1382</v>
      </c>
      <c r="H54" s="432">
        <v>11.668355285376562</v>
      </c>
      <c r="I54" s="323">
        <v>228</v>
      </c>
      <c r="J54" s="432">
        <v>1.9250253292806485</v>
      </c>
      <c r="K54" s="323">
        <v>194</v>
      </c>
      <c r="L54" s="433">
        <v>1.6379601485984465</v>
      </c>
    </row>
    <row r="55" spans="1:12" s="404" customFormat="1" ht="14.5" customHeight="1">
      <c r="A55" s="27" t="s">
        <v>72</v>
      </c>
      <c r="B55" s="434">
        <v>62774</v>
      </c>
      <c r="C55" s="324">
        <v>35386</v>
      </c>
      <c r="D55" s="435">
        <v>56.370471851403451</v>
      </c>
      <c r="E55" s="324">
        <v>13975</v>
      </c>
      <c r="F55" s="435">
        <v>22.262401631248608</v>
      </c>
      <c r="G55" s="324">
        <v>9913</v>
      </c>
      <c r="H55" s="435">
        <v>15.791569758180138</v>
      </c>
      <c r="I55" s="324">
        <v>1720</v>
      </c>
      <c r="J55" s="435">
        <v>2.7399878930767514</v>
      </c>
      <c r="K55" s="324">
        <v>1780</v>
      </c>
      <c r="L55" s="436">
        <v>2.835568866091057</v>
      </c>
    </row>
    <row r="56" spans="1:12" s="404" customFormat="1" ht="14.5" customHeight="1">
      <c r="A56" s="1315" t="s">
        <v>458</v>
      </c>
      <c r="B56" s="1315"/>
      <c r="C56" s="1315"/>
      <c r="D56" s="1315"/>
      <c r="E56" s="1315"/>
      <c r="F56" s="1315"/>
      <c r="G56" s="1315"/>
      <c r="H56" s="1315"/>
      <c r="I56" s="1315"/>
      <c r="J56" s="1315"/>
      <c r="K56" s="1315"/>
      <c r="L56" s="1315"/>
    </row>
    <row r="57" spans="1:12" s="404" customFormat="1" ht="24.75" customHeight="1">
      <c r="A57" s="1315" t="s">
        <v>448</v>
      </c>
      <c r="B57" s="1315"/>
      <c r="C57" s="1315"/>
      <c r="D57" s="1315"/>
      <c r="E57" s="1315"/>
      <c r="F57" s="1315"/>
      <c r="G57" s="1315"/>
      <c r="H57" s="1315"/>
      <c r="I57" s="1315"/>
      <c r="J57" s="1315"/>
      <c r="K57" s="1315"/>
      <c r="L57" s="1315"/>
    </row>
    <row r="58" spans="1:12" s="404" customFormat="1" ht="14.5" customHeight="1"/>
    <row r="59" spans="1:12" s="404" customFormat="1" ht="25" customHeight="1">
      <c r="A59" s="1173">
        <v>2022</v>
      </c>
      <c r="B59" s="1173"/>
      <c r="C59" s="1173"/>
      <c r="D59" s="1173"/>
      <c r="E59" s="1173"/>
      <c r="F59" s="1173"/>
      <c r="G59" s="1173"/>
      <c r="H59" s="1173"/>
      <c r="I59" s="1173"/>
      <c r="J59" s="1173"/>
      <c r="K59" s="1173"/>
      <c r="L59" s="1173"/>
    </row>
    <row r="60" spans="1:12" s="404" customFormat="1" ht="14.5" customHeight="1">
      <c r="A60" s="410"/>
    </row>
    <row r="61" spans="1:12" s="404" customFormat="1" ht="14.5" customHeight="1">
      <c r="A61" s="1317" t="s">
        <v>494</v>
      </c>
      <c r="B61" s="1317"/>
      <c r="C61" s="1317"/>
      <c r="D61" s="1317"/>
      <c r="E61" s="1317"/>
      <c r="F61" s="1317"/>
      <c r="G61" s="1317"/>
      <c r="H61" s="1317"/>
      <c r="I61" s="1317"/>
      <c r="J61" s="1317"/>
    </row>
    <row r="62" spans="1:12" s="404" customFormat="1" ht="14.5" customHeight="1">
      <c r="A62" s="1303" t="s">
        <v>43</v>
      </c>
      <c r="B62" s="1318" t="s">
        <v>45</v>
      </c>
      <c r="C62" s="1308" t="s">
        <v>46</v>
      </c>
      <c r="D62" s="1309"/>
      <c r="E62" s="1309"/>
      <c r="F62" s="1309"/>
      <c r="G62" s="1309"/>
      <c r="H62" s="1309"/>
      <c r="I62" s="1309"/>
      <c r="J62" s="1309"/>
      <c r="K62" s="1309"/>
      <c r="L62" s="1310"/>
    </row>
    <row r="63" spans="1:12" s="404" customFormat="1" ht="32.25" customHeight="1">
      <c r="A63" s="1304"/>
      <c r="B63" s="1319"/>
      <c r="C63" s="1311" t="s">
        <v>100</v>
      </c>
      <c r="D63" s="1312"/>
      <c r="E63" s="1319" t="s">
        <v>101</v>
      </c>
      <c r="F63" s="1320"/>
      <c r="G63" s="1319" t="s">
        <v>102</v>
      </c>
      <c r="H63" s="1320"/>
      <c r="I63" s="1321" t="s">
        <v>103</v>
      </c>
      <c r="J63" s="1322"/>
      <c r="K63" s="1323" t="s">
        <v>104</v>
      </c>
      <c r="L63" s="1324"/>
    </row>
    <row r="64" spans="1:12" s="404" customFormat="1" ht="14.5" customHeight="1" thickBot="1">
      <c r="A64" s="1305"/>
      <c r="B64" s="616" t="s">
        <v>37</v>
      </c>
      <c r="C64" s="1047" t="s">
        <v>37</v>
      </c>
      <c r="D64" s="609" t="s">
        <v>53</v>
      </c>
      <c r="E64" s="610" t="s">
        <v>37</v>
      </c>
      <c r="F64" s="611" t="s">
        <v>53</v>
      </c>
      <c r="G64" s="610" t="s">
        <v>37</v>
      </c>
      <c r="H64" s="611" t="s">
        <v>53</v>
      </c>
      <c r="I64" s="612" t="s">
        <v>37</v>
      </c>
      <c r="J64" s="611" t="s">
        <v>53</v>
      </c>
      <c r="K64" s="612" t="s">
        <v>37</v>
      </c>
      <c r="L64" s="613" t="s">
        <v>53</v>
      </c>
    </row>
    <row r="65" spans="1:12" s="404" customFormat="1" ht="14.5" customHeight="1">
      <c r="A65" s="23" t="s">
        <v>90</v>
      </c>
      <c r="B65" s="419">
        <v>9777</v>
      </c>
      <c r="C65" s="319">
        <v>6262</v>
      </c>
      <c r="D65" s="420">
        <v>64.048276567454238</v>
      </c>
      <c r="E65" s="319">
        <v>1089</v>
      </c>
      <c r="F65" s="420">
        <v>11.138386007977907</v>
      </c>
      <c r="G65" s="319">
        <v>1655</v>
      </c>
      <c r="H65" s="420">
        <v>16.927482867955408</v>
      </c>
      <c r="I65" s="319">
        <v>349</v>
      </c>
      <c r="J65" s="420">
        <v>3.5696021274419558</v>
      </c>
      <c r="K65" s="319">
        <v>422</v>
      </c>
      <c r="L65" s="421">
        <v>4.3162524291705022</v>
      </c>
    </row>
    <row r="66" spans="1:12" s="404" customFormat="1" ht="14.5" customHeight="1">
      <c r="A66" s="22" t="s">
        <v>55</v>
      </c>
      <c r="B66" s="422">
        <v>9924</v>
      </c>
      <c r="C66" s="320">
        <v>4781</v>
      </c>
      <c r="D66" s="423">
        <v>48.176138653768639</v>
      </c>
      <c r="E66" s="320">
        <v>2353</v>
      </c>
      <c r="F66" s="423">
        <v>23.710197501007656</v>
      </c>
      <c r="G66" s="320">
        <v>2007</v>
      </c>
      <c r="H66" s="423">
        <v>20.223700120918984</v>
      </c>
      <c r="I66" s="320">
        <v>404</v>
      </c>
      <c r="J66" s="423">
        <v>4.0709391374445794</v>
      </c>
      <c r="K66" s="320">
        <v>379</v>
      </c>
      <c r="L66" s="424">
        <v>3.8190245868601371</v>
      </c>
    </row>
    <row r="67" spans="1:12" s="404" customFormat="1" ht="14.5" customHeight="1">
      <c r="A67" s="23" t="s">
        <v>56</v>
      </c>
      <c r="B67" s="425">
        <v>2680</v>
      </c>
      <c r="C67" s="321">
        <v>1671</v>
      </c>
      <c r="D67" s="426">
        <v>62.350746268656721</v>
      </c>
      <c r="E67" s="321">
        <v>546</v>
      </c>
      <c r="F67" s="426">
        <v>20.373134328358208</v>
      </c>
      <c r="G67" s="321">
        <v>340</v>
      </c>
      <c r="H67" s="426">
        <v>12.686567164179104</v>
      </c>
      <c r="I67" s="321">
        <v>80</v>
      </c>
      <c r="J67" s="426">
        <v>2.9850746268656714</v>
      </c>
      <c r="K67" s="321">
        <v>43</v>
      </c>
      <c r="L67" s="427">
        <v>1.6044776119402984</v>
      </c>
    </row>
    <row r="68" spans="1:12" s="404" customFormat="1" ht="14.5" customHeight="1">
      <c r="A68" s="22" t="s">
        <v>57</v>
      </c>
      <c r="B68" s="422">
        <v>1703</v>
      </c>
      <c r="C68" s="320">
        <v>873</v>
      </c>
      <c r="D68" s="423">
        <v>51.262477980035236</v>
      </c>
      <c r="E68" s="320">
        <v>600</v>
      </c>
      <c r="F68" s="423">
        <v>35.231943628890193</v>
      </c>
      <c r="G68" s="320">
        <v>188</v>
      </c>
      <c r="H68" s="423">
        <v>11.039342337052261</v>
      </c>
      <c r="I68" s="320">
        <v>28</v>
      </c>
      <c r="J68" s="423">
        <v>1.6441573693482088</v>
      </c>
      <c r="K68" s="320">
        <v>14</v>
      </c>
      <c r="L68" s="424">
        <v>0.82207868467410439</v>
      </c>
    </row>
    <row r="69" spans="1:12" s="404" customFormat="1" ht="14.5" customHeight="1">
      <c r="A69" s="23" t="s">
        <v>58</v>
      </c>
      <c r="B69" s="425">
        <v>481</v>
      </c>
      <c r="C69" s="321">
        <v>209</v>
      </c>
      <c r="D69" s="426">
        <v>43.451143451143452</v>
      </c>
      <c r="E69" s="321">
        <v>119</v>
      </c>
      <c r="F69" s="426">
        <v>24.740124740124742</v>
      </c>
      <c r="G69" s="321">
        <v>119</v>
      </c>
      <c r="H69" s="426">
        <v>24.740124740124742</v>
      </c>
      <c r="I69" s="321">
        <v>19</v>
      </c>
      <c r="J69" s="426">
        <v>3.9501039501039505</v>
      </c>
      <c r="K69" s="321">
        <v>15</v>
      </c>
      <c r="L69" s="427">
        <v>3.1185031185031189</v>
      </c>
    </row>
    <row r="70" spans="1:12" s="404" customFormat="1" ht="14.5" customHeight="1">
      <c r="A70" s="22" t="s">
        <v>59</v>
      </c>
      <c r="B70" s="422">
        <v>1579</v>
      </c>
      <c r="C70" s="320">
        <v>738</v>
      </c>
      <c r="D70" s="423">
        <v>46.7384420519316</v>
      </c>
      <c r="E70" s="320">
        <v>398</v>
      </c>
      <c r="F70" s="423">
        <v>25.205826472450919</v>
      </c>
      <c r="G70" s="320">
        <v>382</v>
      </c>
      <c r="H70" s="423">
        <v>24.192526915769474</v>
      </c>
      <c r="I70" s="320">
        <v>43</v>
      </c>
      <c r="J70" s="423">
        <v>2.7232425585813806</v>
      </c>
      <c r="K70" s="320">
        <v>18</v>
      </c>
      <c r="L70" s="424">
        <v>1.1399620012666245</v>
      </c>
    </row>
    <row r="71" spans="1:12" s="404" customFormat="1" ht="14.5" customHeight="1">
      <c r="A71" s="23" t="s">
        <v>60</v>
      </c>
      <c r="B71" s="425">
        <v>5029</v>
      </c>
      <c r="C71" s="321">
        <v>2918</v>
      </c>
      <c r="D71" s="426">
        <v>58.023463909325912</v>
      </c>
      <c r="E71" s="321">
        <v>1062</v>
      </c>
      <c r="F71" s="426">
        <v>21.11751839331875</v>
      </c>
      <c r="G71" s="321">
        <v>857</v>
      </c>
      <c r="H71" s="426">
        <v>17.041161264664943</v>
      </c>
      <c r="I71" s="321">
        <v>97</v>
      </c>
      <c r="J71" s="426">
        <v>1.9288128852654605</v>
      </c>
      <c r="K71" s="321">
        <v>95</v>
      </c>
      <c r="L71" s="427">
        <v>1.8890435474249352</v>
      </c>
    </row>
    <row r="72" spans="1:12" s="404" customFormat="1" ht="14.5" customHeight="1">
      <c r="A72" s="22" t="s">
        <v>105</v>
      </c>
      <c r="B72" s="422">
        <v>1155</v>
      </c>
      <c r="C72" s="320">
        <v>659</v>
      </c>
      <c r="D72" s="423">
        <v>57.056277056277061</v>
      </c>
      <c r="E72" s="320">
        <v>275</v>
      </c>
      <c r="F72" s="423">
        <v>23.809523809523807</v>
      </c>
      <c r="G72" s="320">
        <v>121</v>
      </c>
      <c r="H72" s="423">
        <v>10.476190476190476</v>
      </c>
      <c r="I72" s="320">
        <v>31</v>
      </c>
      <c r="J72" s="423">
        <v>2.6839826839826841</v>
      </c>
      <c r="K72" s="320">
        <v>69</v>
      </c>
      <c r="L72" s="424">
        <v>5.9740259740259738</v>
      </c>
    </row>
    <row r="73" spans="1:12" s="404" customFormat="1" ht="14.5" customHeight="1">
      <c r="A73" s="23" t="s">
        <v>62</v>
      </c>
      <c r="B73" s="425">
        <v>5989</v>
      </c>
      <c r="C73" s="321">
        <v>2567</v>
      </c>
      <c r="D73" s="426">
        <v>42.861913508098183</v>
      </c>
      <c r="E73" s="321">
        <v>1993</v>
      </c>
      <c r="F73" s="426">
        <v>33.277675738854569</v>
      </c>
      <c r="G73" s="321">
        <v>1157</v>
      </c>
      <c r="H73" s="426">
        <v>19.318751043579894</v>
      </c>
      <c r="I73" s="321">
        <v>136</v>
      </c>
      <c r="J73" s="426">
        <v>2.2708298547336785</v>
      </c>
      <c r="K73" s="321">
        <v>136</v>
      </c>
      <c r="L73" s="427">
        <v>2.2708298547336785</v>
      </c>
    </row>
    <row r="74" spans="1:12" s="404" customFormat="1" ht="14.5" customHeight="1">
      <c r="A74" s="22" t="s">
        <v>92</v>
      </c>
      <c r="B74" s="422">
        <v>11217</v>
      </c>
      <c r="C74" s="320">
        <v>7935</v>
      </c>
      <c r="D74" s="423">
        <v>70.740839796737092</v>
      </c>
      <c r="E74" s="320">
        <v>1521</v>
      </c>
      <c r="F74" s="423">
        <v>13.559775341000268</v>
      </c>
      <c r="G74" s="320">
        <v>1187</v>
      </c>
      <c r="H74" s="423">
        <v>10.582152090576804</v>
      </c>
      <c r="I74" s="320">
        <v>238</v>
      </c>
      <c r="J74" s="423">
        <v>2.1217794419185165</v>
      </c>
      <c r="K74" s="320">
        <v>336</v>
      </c>
      <c r="L74" s="424">
        <v>2.9954533297673178</v>
      </c>
    </row>
    <row r="75" spans="1:12" s="404" customFormat="1" ht="14.5" customHeight="1">
      <c r="A75" s="23" t="s">
        <v>64</v>
      </c>
      <c r="B75" s="425">
        <v>2526</v>
      </c>
      <c r="C75" s="321">
        <v>1864</v>
      </c>
      <c r="D75" s="426">
        <v>73.792557403008701</v>
      </c>
      <c r="E75" s="321">
        <v>349</v>
      </c>
      <c r="F75" s="426">
        <v>13.81631037212985</v>
      </c>
      <c r="G75" s="321">
        <v>290</v>
      </c>
      <c r="H75" s="426">
        <v>11.480601741884403</v>
      </c>
      <c r="I75" s="321" t="s">
        <v>81</v>
      </c>
      <c r="J75" s="426" t="s">
        <v>81</v>
      </c>
      <c r="K75" s="321" t="s">
        <v>81</v>
      </c>
      <c r="L75" s="427" t="s">
        <v>81</v>
      </c>
    </row>
    <row r="76" spans="1:12" s="404" customFormat="1" ht="14.5" customHeight="1">
      <c r="A76" s="22" t="s">
        <v>65</v>
      </c>
      <c r="B76" s="422">
        <v>498</v>
      </c>
      <c r="C76" s="320">
        <v>368</v>
      </c>
      <c r="D76" s="423">
        <v>73.895582329317264</v>
      </c>
      <c r="E76" s="320">
        <v>69</v>
      </c>
      <c r="F76" s="423">
        <v>13.855421686746988</v>
      </c>
      <c r="G76" s="320">
        <v>47</v>
      </c>
      <c r="H76" s="423">
        <v>9.4377510040160644</v>
      </c>
      <c r="I76" s="320" t="s">
        <v>81</v>
      </c>
      <c r="J76" s="423" t="s">
        <v>81</v>
      </c>
      <c r="K76" s="320" t="s">
        <v>81</v>
      </c>
      <c r="L76" s="424" t="s">
        <v>81</v>
      </c>
    </row>
    <row r="77" spans="1:12" s="404" customFormat="1" ht="14.5" customHeight="1">
      <c r="A77" s="23" t="s">
        <v>66</v>
      </c>
      <c r="B77" s="425">
        <v>3026</v>
      </c>
      <c r="C77" s="321">
        <v>1308</v>
      </c>
      <c r="D77" s="426">
        <v>43.225380039656315</v>
      </c>
      <c r="E77" s="321">
        <v>1275</v>
      </c>
      <c r="F77" s="426">
        <v>42.134831460674157</v>
      </c>
      <c r="G77" s="321">
        <v>367</v>
      </c>
      <c r="H77" s="426">
        <v>12.128222075346992</v>
      </c>
      <c r="I77" s="321">
        <v>51</v>
      </c>
      <c r="J77" s="426">
        <v>1.6853932584269662</v>
      </c>
      <c r="K77" s="321">
        <v>25</v>
      </c>
      <c r="L77" s="427">
        <v>0.82617316589557177</v>
      </c>
    </row>
    <row r="78" spans="1:12" s="404" customFormat="1" ht="14.5" customHeight="1">
      <c r="A78" s="22" t="s">
        <v>93</v>
      </c>
      <c r="B78" s="422">
        <v>1597</v>
      </c>
      <c r="C78" s="320">
        <v>694</v>
      </c>
      <c r="D78" s="423">
        <v>43.456480901690668</v>
      </c>
      <c r="E78" s="320">
        <v>629</v>
      </c>
      <c r="F78" s="423">
        <v>39.386349405134631</v>
      </c>
      <c r="G78" s="320">
        <v>214</v>
      </c>
      <c r="H78" s="423">
        <v>13.400125234815279</v>
      </c>
      <c r="I78" s="320">
        <v>30</v>
      </c>
      <c r="J78" s="423">
        <v>1.8785222291797119</v>
      </c>
      <c r="K78" s="320">
        <v>30</v>
      </c>
      <c r="L78" s="424">
        <v>1.8785222291797119</v>
      </c>
    </row>
    <row r="79" spans="1:12" s="404" customFormat="1" ht="14.5" customHeight="1">
      <c r="A79" s="24" t="s">
        <v>94</v>
      </c>
      <c r="B79" s="425">
        <v>2149</v>
      </c>
      <c r="C79" s="321">
        <v>1025</v>
      </c>
      <c r="D79" s="426">
        <v>47.696603071195902</v>
      </c>
      <c r="E79" s="321">
        <v>599</v>
      </c>
      <c r="F79" s="426">
        <v>27.873429502093998</v>
      </c>
      <c r="G79" s="321">
        <v>427</v>
      </c>
      <c r="H79" s="426">
        <v>19.869706840390879</v>
      </c>
      <c r="I79" s="321">
        <v>48</v>
      </c>
      <c r="J79" s="426">
        <v>2.2335970218706378</v>
      </c>
      <c r="K79" s="321">
        <v>50</v>
      </c>
      <c r="L79" s="427">
        <v>2.3266635644485807</v>
      </c>
    </row>
    <row r="80" spans="1:12" s="404" customFormat="1" ht="14.5" customHeight="1" thickBot="1">
      <c r="A80" s="22" t="s">
        <v>69</v>
      </c>
      <c r="B80" s="422">
        <v>1597</v>
      </c>
      <c r="C80" s="320">
        <v>872</v>
      </c>
      <c r="D80" s="423">
        <v>54.602379461490294</v>
      </c>
      <c r="E80" s="320">
        <v>530</v>
      </c>
      <c r="F80" s="423">
        <v>33.18722604884158</v>
      </c>
      <c r="G80" s="320">
        <v>151</v>
      </c>
      <c r="H80" s="423">
        <v>9.4552285535378839</v>
      </c>
      <c r="I80" s="320">
        <v>24</v>
      </c>
      <c r="J80" s="423">
        <v>1.5028177833437695</v>
      </c>
      <c r="K80" s="320">
        <v>20</v>
      </c>
      <c r="L80" s="424">
        <v>1.2523481527864746</v>
      </c>
    </row>
    <row r="81" spans="1:12" s="404" customFormat="1" ht="14.5" customHeight="1">
      <c r="A81" s="25" t="s">
        <v>70</v>
      </c>
      <c r="B81" s="428">
        <v>49169</v>
      </c>
      <c r="C81" s="322">
        <v>28667</v>
      </c>
      <c r="D81" s="429">
        <v>58.302995790030302</v>
      </c>
      <c r="E81" s="322">
        <v>9552</v>
      </c>
      <c r="F81" s="429">
        <v>19.426874656795949</v>
      </c>
      <c r="G81" s="322">
        <v>8128</v>
      </c>
      <c r="H81" s="429">
        <v>16.53074091399052</v>
      </c>
      <c r="I81" s="322">
        <v>1350</v>
      </c>
      <c r="J81" s="429">
        <v>2.7456324106652565</v>
      </c>
      <c r="K81" s="322">
        <v>1472</v>
      </c>
      <c r="L81" s="430">
        <v>2.9937562285179684</v>
      </c>
    </row>
    <row r="82" spans="1:12" s="404" customFormat="1" ht="14.5" customHeight="1">
      <c r="A82" s="26" t="s">
        <v>71</v>
      </c>
      <c r="B82" s="431">
        <v>11758</v>
      </c>
      <c r="C82" s="323">
        <v>6077</v>
      </c>
      <c r="D82" s="432">
        <v>51.683959857118552</v>
      </c>
      <c r="E82" s="323">
        <v>3855</v>
      </c>
      <c r="F82" s="432">
        <v>32.786188127232521</v>
      </c>
      <c r="G82" s="323">
        <v>1381</v>
      </c>
      <c r="H82" s="432">
        <v>11.745194761013778</v>
      </c>
      <c r="I82" s="323">
        <v>244</v>
      </c>
      <c r="J82" s="432">
        <v>2.0751828542269095</v>
      </c>
      <c r="K82" s="323">
        <v>201</v>
      </c>
      <c r="L82" s="433">
        <v>1.7094744004082327</v>
      </c>
    </row>
    <row r="83" spans="1:12" s="404" customFormat="1" ht="14.5" customHeight="1">
      <c r="A83" s="27" t="s">
        <v>72</v>
      </c>
      <c r="B83" s="434">
        <v>60927</v>
      </c>
      <c r="C83" s="324">
        <v>34744</v>
      </c>
      <c r="D83" s="435">
        <v>57.025620824921631</v>
      </c>
      <c r="E83" s="324">
        <v>13407</v>
      </c>
      <c r="F83" s="435">
        <v>22.005022403860359</v>
      </c>
      <c r="G83" s="324">
        <v>9509</v>
      </c>
      <c r="H83" s="435">
        <v>15.607202061483413</v>
      </c>
      <c r="I83" s="324">
        <v>1594</v>
      </c>
      <c r="J83" s="435">
        <v>2.6162456710489601</v>
      </c>
      <c r="K83" s="324">
        <v>1673</v>
      </c>
      <c r="L83" s="436">
        <v>2.7459090386856402</v>
      </c>
    </row>
    <row r="84" spans="1:12" s="404" customFormat="1" ht="14.5" customHeight="1">
      <c r="A84" s="1315" t="s">
        <v>458</v>
      </c>
      <c r="B84" s="1315"/>
      <c r="C84" s="1315"/>
      <c r="D84" s="1315"/>
      <c r="E84" s="1315"/>
      <c r="F84" s="1315"/>
      <c r="G84" s="1315"/>
      <c r="H84" s="1315"/>
      <c r="I84" s="1315"/>
      <c r="J84" s="1315"/>
      <c r="K84" s="1315"/>
      <c r="L84" s="1315"/>
    </row>
    <row r="85" spans="1:12" s="404" customFormat="1" ht="14.5" customHeight="1">
      <c r="A85" s="1315" t="s">
        <v>403</v>
      </c>
      <c r="B85" s="1315"/>
      <c r="C85" s="1315"/>
      <c r="D85" s="1315"/>
      <c r="E85" s="1315"/>
      <c r="F85" s="1315"/>
      <c r="G85" s="1315"/>
      <c r="H85" s="1315"/>
      <c r="I85" s="1315"/>
      <c r="J85" s="1315"/>
      <c r="K85" s="1315"/>
      <c r="L85" s="1315"/>
    </row>
    <row r="86" spans="1:12" s="404" customFormat="1" ht="24.75" customHeight="1">
      <c r="A86" s="1315" t="s">
        <v>449</v>
      </c>
      <c r="B86" s="1315"/>
      <c r="C86" s="1315"/>
      <c r="D86" s="1315"/>
      <c r="E86" s="1315"/>
      <c r="F86" s="1315"/>
      <c r="G86" s="1315"/>
      <c r="H86" s="1315"/>
      <c r="I86" s="1315"/>
      <c r="J86" s="1315"/>
      <c r="K86" s="1315"/>
      <c r="L86" s="1315"/>
    </row>
    <row r="87" spans="1:12" s="404" customFormat="1" ht="14.5" customHeight="1">
      <c r="A87" s="348"/>
      <c r="B87" s="348"/>
      <c r="C87" s="348"/>
      <c r="D87" s="348"/>
      <c r="E87" s="348"/>
      <c r="F87" s="348"/>
      <c r="G87" s="348"/>
      <c r="H87" s="348"/>
      <c r="I87" s="348"/>
      <c r="J87" s="348"/>
      <c r="K87" s="348"/>
      <c r="L87" s="348"/>
    </row>
    <row r="88" spans="1:12" s="404" customFormat="1" ht="25" customHeight="1">
      <c r="A88" s="1173">
        <v>2021</v>
      </c>
      <c r="B88" s="1173"/>
      <c r="C88" s="1173"/>
      <c r="D88" s="1173"/>
      <c r="E88" s="1173"/>
      <c r="F88" s="1173"/>
      <c r="G88" s="1173"/>
      <c r="H88" s="1173"/>
      <c r="I88" s="1173"/>
      <c r="J88" s="1173"/>
      <c r="K88" s="1173"/>
      <c r="L88" s="1173"/>
    </row>
    <row r="89" spans="1:12" s="404" customFormat="1" ht="14.5" customHeight="1">
      <c r="A89" s="443"/>
    </row>
    <row r="90" spans="1:12" s="404" customFormat="1" ht="14.5" customHeight="1">
      <c r="A90" s="1317" t="s">
        <v>495</v>
      </c>
      <c r="B90" s="1317"/>
      <c r="C90" s="1317"/>
      <c r="D90" s="1317"/>
      <c r="E90" s="1317"/>
      <c r="F90" s="1317"/>
      <c r="G90" s="1317"/>
      <c r="H90" s="1317"/>
      <c r="I90" s="1317"/>
      <c r="J90" s="1317"/>
    </row>
    <row r="91" spans="1:12" s="404" customFormat="1" ht="14.5" customHeight="1">
      <c r="A91" s="1303" t="s">
        <v>43</v>
      </c>
      <c r="B91" s="1318" t="s">
        <v>45</v>
      </c>
      <c r="C91" s="1308" t="s">
        <v>46</v>
      </c>
      <c r="D91" s="1309"/>
      <c r="E91" s="1309"/>
      <c r="F91" s="1309"/>
      <c r="G91" s="1309"/>
      <c r="H91" s="1309"/>
      <c r="I91" s="1309"/>
      <c r="J91" s="1309"/>
      <c r="K91" s="1309"/>
      <c r="L91" s="1310"/>
    </row>
    <row r="92" spans="1:12" s="404" customFormat="1" ht="32.25" customHeight="1">
      <c r="A92" s="1304"/>
      <c r="B92" s="1319"/>
      <c r="C92" s="1311" t="s">
        <v>100</v>
      </c>
      <c r="D92" s="1312"/>
      <c r="E92" s="1319" t="s">
        <v>101</v>
      </c>
      <c r="F92" s="1320"/>
      <c r="G92" s="1319" t="s">
        <v>102</v>
      </c>
      <c r="H92" s="1320"/>
      <c r="I92" s="1321" t="s">
        <v>103</v>
      </c>
      <c r="J92" s="1322"/>
      <c r="K92" s="1323" t="s">
        <v>104</v>
      </c>
      <c r="L92" s="1324"/>
    </row>
    <row r="93" spans="1:12" s="404" customFormat="1" ht="14.5" customHeight="1" thickBot="1">
      <c r="A93" s="1305"/>
      <c r="B93" s="616" t="s">
        <v>37</v>
      </c>
      <c r="C93" s="1047" t="s">
        <v>37</v>
      </c>
      <c r="D93" s="609" t="s">
        <v>53</v>
      </c>
      <c r="E93" s="610" t="s">
        <v>37</v>
      </c>
      <c r="F93" s="611" t="s">
        <v>53</v>
      </c>
      <c r="G93" s="610" t="s">
        <v>37</v>
      </c>
      <c r="H93" s="611" t="s">
        <v>53</v>
      </c>
      <c r="I93" s="612" t="s">
        <v>37</v>
      </c>
      <c r="J93" s="611" t="s">
        <v>53</v>
      </c>
      <c r="K93" s="612" t="s">
        <v>37</v>
      </c>
      <c r="L93" s="613" t="s">
        <v>53</v>
      </c>
    </row>
    <row r="94" spans="1:12" s="404" customFormat="1" ht="14.5" customHeight="1">
      <c r="A94" s="23" t="s">
        <v>90</v>
      </c>
      <c r="B94" s="419">
        <f>SUM(C94,E94,G94,I94,K94)</f>
        <v>9418</v>
      </c>
      <c r="C94" s="319">
        <v>6067</v>
      </c>
      <c r="D94" s="420">
        <f>C94/$B94*100</f>
        <v>64.419197281800805</v>
      </c>
      <c r="E94" s="319">
        <v>1084</v>
      </c>
      <c r="F94" s="420">
        <f>E94/$B94*100</f>
        <v>11.509874708005945</v>
      </c>
      <c r="G94" s="319">
        <v>1529</v>
      </c>
      <c r="H94" s="420">
        <f>G94/$B94*100</f>
        <v>16.234869399023147</v>
      </c>
      <c r="I94" s="319">
        <v>341</v>
      </c>
      <c r="J94" s="420">
        <f>I94/$B94*100</f>
        <v>3.6207262688468891</v>
      </c>
      <c r="K94" s="319">
        <v>397</v>
      </c>
      <c r="L94" s="421">
        <f>K94/$B94*100</f>
        <v>4.2153323423232107</v>
      </c>
    </row>
    <row r="95" spans="1:12" s="404" customFormat="1" ht="14.5" customHeight="1">
      <c r="A95" s="22" t="s">
        <v>55</v>
      </c>
      <c r="B95" s="422">
        <f t="shared" ref="B95:B112" si="0">SUM(C95,E95,G95,I95,K95)</f>
        <v>9448</v>
      </c>
      <c r="C95" s="320">
        <v>4537</v>
      </c>
      <c r="D95" s="423">
        <f t="shared" ref="D95:D112" si="1">C95/$B95*100</f>
        <v>48.020745131244709</v>
      </c>
      <c r="E95" s="320">
        <v>2300</v>
      </c>
      <c r="F95" s="423">
        <f t="shared" ref="F95:F112" si="2">E95/$B95*100</f>
        <v>24.343776460626586</v>
      </c>
      <c r="G95" s="320">
        <v>1901</v>
      </c>
      <c r="H95" s="423">
        <f t="shared" ref="H95:H112" si="3">G95/$B95*100</f>
        <v>20.120660457239627</v>
      </c>
      <c r="I95" s="320">
        <v>364</v>
      </c>
      <c r="J95" s="423">
        <f t="shared" ref="J95:J103" si="4">I95/$B95*100</f>
        <v>3.8526672311600341</v>
      </c>
      <c r="K95" s="320">
        <v>346</v>
      </c>
      <c r="L95" s="424">
        <f>K95/$B95*100</f>
        <v>3.662150719729043</v>
      </c>
    </row>
    <row r="96" spans="1:12" s="404" customFormat="1" ht="14.5" customHeight="1">
      <c r="A96" s="23" t="s">
        <v>56</v>
      </c>
      <c r="B96" s="425">
        <f t="shared" si="0"/>
        <v>2618</v>
      </c>
      <c r="C96" s="321">
        <v>1649</v>
      </c>
      <c r="D96" s="426">
        <f t="shared" si="1"/>
        <v>62.987012987012989</v>
      </c>
      <c r="E96" s="321">
        <v>538</v>
      </c>
      <c r="F96" s="426">
        <f t="shared" si="2"/>
        <v>20.55003819709702</v>
      </c>
      <c r="G96" s="321">
        <v>326</v>
      </c>
      <c r="H96" s="426">
        <f t="shared" si="3"/>
        <v>12.452253628724216</v>
      </c>
      <c r="I96" s="321">
        <v>73</v>
      </c>
      <c r="J96" s="426">
        <f t="shared" si="4"/>
        <v>2.7883880825057297</v>
      </c>
      <c r="K96" s="321">
        <v>32</v>
      </c>
      <c r="L96" s="427">
        <f>K96/$B96*100</f>
        <v>1.2223071046600458</v>
      </c>
    </row>
    <row r="97" spans="1:12" s="404" customFormat="1" ht="14.5" customHeight="1">
      <c r="A97" s="22" t="s">
        <v>57</v>
      </c>
      <c r="B97" s="422">
        <f t="shared" si="0"/>
        <v>1673</v>
      </c>
      <c r="C97" s="320">
        <v>852</v>
      </c>
      <c r="D97" s="423">
        <f t="shared" si="1"/>
        <v>50.926479378362224</v>
      </c>
      <c r="E97" s="320">
        <v>606</v>
      </c>
      <c r="F97" s="423">
        <f t="shared" si="2"/>
        <v>36.222355050806932</v>
      </c>
      <c r="G97" s="320">
        <v>179</v>
      </c>
      <c r="H97" s="423">
        <f t="shared" si="3"/>
        <v>10.699342498505679</v>
      </c>
      <c r="I97" s="320">
        <v>23</v>
      </c>
      <c r="J97" s="423">
        <f t="shared" si="4"/>
        <v>1.3747758517632995</v>
      </c>
      <c r="K97" s="320">
        <v>13</v>
      </c>
      <c r="L97" s="424">
        <f t="shared" ref="L97:L103" si="5">K97/$B97*100</f>
        <v>0.77704722056186493</v>
      </c>
    </row>
    <row r="98" spans="1:12" s="404" customFormat="1" ht="14.5" customHeight="1">
      <c r="A98" s="23" t="s">
        <v>58</v>
      </c>
      <c r="B98" s="425">
        <f t="shared" si="0"/>
        <v>473</v>
      </c>
      <c r="C98" s="321">
        <v>189</v>
      </c>
      <c r="D98" s="426">
        <f t="shared" si="1"/>
        <v>39.957716701902747</v>
      </c>
      <c r="E98" s="321">
        <v>130</v>
      </c>
      <c r="F98" s="426">
        <f t="shared" si="2"/>
        <v>27.484143763213531</v>
      </c>
      <c r="G98" s="321">
        <v>122</v>
      </c>
      <c r="H98" s="426">
        <f t="shared" si="3"/>
        <v>25.792811839323466</v>
      </c>
      <c r="I98" s="321">
        <v>16</v>
      </c>
      <c r="J98" s="426">
        <f t="shared" si="4"/>
        <v>3.382663847780127</v>
      </c>
      <c r="K98" s="321">
        <v>16</v>
      </c>
      <c r="L98" s="427">
        <f t="shared" si="5"/>
        <v>3.382663847780127</v>
      </c>
    </row>
    <row r="99" spans="1:12" s="404" customFormat="1" ht="14.5" customHeight="1">
      <c r="A99" s="22" t="s">
        <v>59</v>
      </c>
      <c r="B99" s="422">
        <f t="shared" si="0"/>
        <v>1563</v>
      </c>
      <c r="C99" s="320">
        <v>729</v>
      </c>
      <c r="D99" s="423">
        <f t="shared" si="1"/>
        <v>46.641074856046068</v>
      </c>
      <c r="E99" s="320">
        <v>381</v>
      </c>
      <c r="F99" s="423">
        <f t="shared" si="2"/>
        <v>24.37619961612284</v>
      </c>
      <c r="G99" s="320">
        <v>387</v>
      </c>
      <c r="H99" s="423">
        <f t="shared" si="3"/>
        <v>24.760076775431862</v>
      </c>
      <c r="I99" s="320">
        <v>49</v>
      </c>
      <c r="J99" s="423">
        <f t="shared" si="4"/>
        <v>3.1349968010236728</v>
      </c>
      <c r="K99" s="320">
        <v>17</v>
      </c>
      <c r="L99" s="424">
        <f t="shared" si="5"/>
        <v>1.0876519513755598</v>
      </c>
    </row>
    <row r="100" spans="1:12" s="404" customFormat="1" ht="14.5" customHeight="1">
      <c r="A100" s="23" t="s">
        <v>60</v>
      </c>
      <c r="B100" s="425">
        <f t="shared" si="0"/>
        <v>4501</v>
      </c>
      <c r="C100" s="321">
        <v>2660</v>
      </c>
      <c r="D100" s="426">
        <f t="shared" si="1"/>
        <v>59.097978227060658</v>
      </c>
      <c r="E100" s="321">
        <v>935</v>
      </c>
      <c r="F100" s="426">
        <f t="shared" si="2"/>
        <v>20.773161519662299</v>
      </c>
      <c r="G100" s="321">
        <v>746</v>
      </c>
      <c r="H100" s="426">
        <f t="shared" si="3"/>
        <v>16.574094645634304</v>
      </c>
      <c r="I100" s="321">
        <v>86</v>
      </c>
      <c r="J100" s="426">
        <f t="shared" si="4"/>
        <v>1.9106865141079759</v>
      </c>
      <c r="K100" s="321">
        <v>74</v>
      </c>
      <c r="L100" s="427">
        <f t="shared" si="5"/>
        <v>1.6440790935347698</v>
      </c>
    </row>
    <row r="101" spans="1:12" s="404" customFormat="1" ht="14.5" customHeight="1">
      <c r="A101" s="22" t="s">
        <v>105</v>
      </c>
      <c r="B101" s="422">
        <f t="shared" si="0"/>
        <v>1127</v>
      </c>
      <c r="C101" s="320">
        <v>661</v>
      </c>
      <c r="D101" s="423">
        <f>C101/$B101*100</f>
        <v>58.651286601597164</v>
      </c>
      <c r="E101" s="320">
        <v>234</v>
      </c>
      <c r="F101" s="423">
        <f t="shared" si="2"/>
        <v>20.763087843833187</v>
      </c>
      <c r="G101" s="320">
        <v>119</v>
      </c>
      <c r="H101" s="423">
        <f t="shared" si="3"/>
        <v>10.559006211180124</v>
      </c>
      <c r="I101" s="320">
        <v>36</v>
      </c>
      <c r="J101" s="423">
        <f t="shared" si="4"/>
        <v>3.1943212067435667</v>
      </c>
      <c r="K101" s="320">
        <v>77</v>
      </c>
      <c r="L101" s="424">
        <f t="shared" si="5"/>
        <v>6.8322981366459627</v>
      </c>
    </row>
    <row r="102" spans="1:12" s="404" customFormat="1" ht="14.5" customHeight="1">
      <c r="A102" s="23" t="s">
        <v>62</v>
      </c>
      <c r="B102" s="425">
        <f t="shared" si="0"/>
        <v>5862</v>
      </c>
      <c r="C102" s="321">
        <v>2487</v>
      </c>
      <c r="D102" s="426">
        <f t="shared" si="1"/>
        <v>42.425793244626405</v>
      </c>
      <c r="E102" s="321">
        <v>1955</v>
      </c>
      <c r="F102" s="426">
        <f t="shared" si="2"/>
        <v>33.350392357557148</v>
      </c>
      <c r="G102" s="321">
        <v>1144</v>
      </c>
      <c r="H102" s="426">
        <f t="shared" si="3"/>
        <v>19.51552371204367</v>
      </c>
      <c r="I102" s="321">
        <v>142</v>
      </c>
      <c r="J102" s="426">
        <f t="shared" si="4"/>
        <v>2.4223814397816446</v>
      </c>
      <c r="K102" s="321">
        <v>134</v>
      </c>
      <c r="L102" s="427">
        <f t="shared" si="5"/>
        <v>2.2859092459911294</v>
      </c>
    </row>
    <row r="103" spans="1:12" s="404" customFormat="1" ht="14.5" customHeight="1">
      <c r="A103" s="22" t="s">
        <v>92</v>
      </c>
      <c r="B103" s="422">
        <f t="shared" si="0"/>
        <v>11093</v>
      </c>
      <c r="C103" s="320">
        <v>7951</v>
      </c>
      <c r="D103" s="423">
        <f t="shared" si="1"/>
        <v>71.67583160551699</v>
      </c>
      <c r="E103" s="320">
        <v>1434</v>
      </c>
      <c r="F103" s="423">
        <f t="shared" si="2"/>
        <v>12.927071125935274</v>
      </c>
      <c r="G103" s="320">
        <v>1172</v>
      </c>
      <c r="H103" s="423">
        <f t="shared" si="3"/>
        <v>10.565221310736501</v>
      </c>
      <c r="I103" s="320">
        <v>239</v>
      </c>
      <c r="J103" s="423">
        <f t="shared" si="4"/>
        <v>2.1545118543225454</v>
      </c>
      <c r="K103" s="320">
        <v>297</v>
      </c>
      <c r="L103" s="424">
        <f t="shared" si="5"/>
        <v>2.6773641034886864</v>
      </c>
    </row>
    <row r="104" spans="1:12" s="404" customFormat="1" ht="14.5" customHeight="1">
      <c r="A104" s="23" t="s">
        <v>64</v>
      </c>
      <c r="B104" s="425">
        <f t="shared" si="0"/>
        <v>2459</v>
      </c>
      <c r="C104" s="321">
        <v>1819</v>
      </c>
      <c r="D104" s="426">
        <f t="shared" si="1"/>
        <v>73.973159821065465</v>
      </c>
      <c r="E104" s="321">
        <v>332</v>
      </c>
      <c r="F104" s="426">
        <f t="shared" si="2"/>
        <v>13.501423342822285</v>
      </c>
      <c r="G104" s="321">
        <v>308</v>
      </c>
      <c r="H104" s="426">
        <f t="shared" si="3"/>
        <v>12.525416836112241</v>
      </c>
      <c r="I104" s="321" t="s">
        <v>81</v>
      </c>
      <c r="J104" s="426" t="s">
        <v>81</v>
      </c>
      <c r="K104" s="321" t="s">
        <v>81</v>
      </c>
      <c r="L104" s="427" t="s">
        <v>81</v>
      </c>
    </row>
    <row r="105" spans="1:12" s="404" customFormat="1" ht="14.5" customHeight="1">
      <c r="A105" s="22" t="s">
        <v>65</v>
      </c>
      <c r="B105" s="422">
        <f t="shared" si="0"/>
        <v>499</v>
      </c>
      <c r="C105" s="320">
        <v>390</v>
      </c>
      <c r="D105" s="423">
        <f t="shared" si="1"/>
        <v>78.156312625250507</v>
      </c>
      <c r="E105" s="320">
        <v>70</v>
      </c>
      <c r="F105" s="423">
        <f t="shared" si="2"/>
        <v>14.02805611222445</v>
      </c>
      <c r="G105" s="320">
        <v>39</v>
      </c>
      <c r="H105" s="423">
        <f t="shared" si="3"/>
        <v>7.8156312625250495</v>
      </c>
      <c r="I105" s="320" t="s">
        <v>81</v>
      </c>
      <c r="J105" s="423" t="s">
        <v>81</v>
      </c>
      <c r="K105" s="320" t="s">
        <v>81</v>
      </c>
      <c r="L105" s="424" t="s">
        <v>81</v>
      </c>
    </row>
    <row r="106" spans="1:12" s="404" customFormat="1" ht="14.5" customHeight="1">
      <c r="A106" s="23" t="s">
        <v>66</v>
      </c>
      <c r="B106" s="425">
        <f t="shared" si="0"/>
        <v>2988</v>
      </c>
      <c r="C106" s="321">
        <v>1350</v>
      </c>
      <c r="D106" s="426">
        <f t="shared" si="1"/>
        <v>45.180722891566269</v>
      </c>
      <c r="E106" s="321">
        <v>1236</v>
      </c>
      <c r="F106" s="426">
        <f t="shared" si="2"/>
        <v>41.365461847389554</v>
      </c>
      <c r="G106" s="321">
        <v>319</v>
      </c>
      <c r="H106" s="426">
        <f t="shared" si="3"/>
        <v>10.676037483266398</v>
      </c>
      <c r="I106" s="321">
        <v>54</v>
      </c>
      <c r="J106" s="426">
        <f t="shared" ref="J106:J112" si="6">I106/$B106*100</f>
        <v>1.8072289156626504</v>
      </c>
      <c r="K106" s="321">
        <v>29</v>
      </c>
      <c r="L106" s="427">
        <f t="shared" ref="L106:L112" si="7">K106/$B106*100</f>
        <v>0.97054886211512714</v>
      </c>
    </row>
    <row r="107" spans="1:12" s="404" customFormat="1" ht="14.5" customHeight="1">
      <c r="A107" s="22" t="s">
        <v>93</v>
      </c>
      <c r="B107" s="422">
        <f t="shared" si="0"/>
        <v>1560</v>
      </c>
      <c r="C107" s="320">
        <v>678</v>
      </c>
      <c r="D107" s="423">
        <f t="shared" si="1"/>
        <v>43.46153846153846</v>
      </c>
      <c r="E107" s="320">
        <v>627</v>
      </c>
      <c r="F107" s="423">
        <f t="shared" si="2"/>
        <v>40.192307692307693</v>
      </c>
      <c r="G107" s="320">
        <v>198</v>
      </c>
      <c r="H107" s="423">
        <f t="shared" si="3"/>
        <v>12.692307692307692</v>
      </c>
      <c r="I107" s="320">
        <v>29</v>
      </c>
      <c r="J107" s="423">
        <f t="shared" si="6"/>
        <v>1.858974358974359</v>
      </c>
      <c r="K107" s="320">
        <v>28</v>
      </c>
      <c r="L107" s="424">
        <f t="shared" si="7"/>
        <v>1.7948717948717947</v>
      </c>
    </row>
    <row r="108" spans="1:12" s="404" customFormat="1" ht="14.5" customHeight="1">
      <c r="A108" s="24" t="s">
        <v>94</v>
      </c>
      <c r="B108" s="425">
        <f t="shared" si="0"/>
        <v>2102</v>
      </c>
      <c r="C108" s="321">
        <v>1020</v>
      </c>
      <c r="D108" s="426">
        <f t="shared" si="1"/>
        <v>48.525214081826832</v>
      </c>
      <c r="E108" s="321">
        <v>574</v>
      </c>
      <c r="F108" s="426">
        <f t="shared" si="2"/>
        <v>27.307326355851568</v>
      </c>
      <c r="G108" s="321">
        <v>408</v>
      </c>
      <c r="H108" s="426">
        <f t="shared" si="3"/>
        <v>19.410085632730734</v>
      </c>
      <c r="I108" s="321">
        <v>56</v>
      </c>
      <c r="J108" s="426">
        <f t="shared" si="6"/>
        <v>2.6641294005708849</v>
      </c>
      <c r="K108" s="321">
        <v>44</v>
      </c>
      <c r="L108" s="427">
        <f t="shared" si="7"/>
        <v>2.093244529019981</v>
      </c>
    </row>
    <row r="109" spans="1:12" s="404" customFormat="1" ht="14.5" customHeight="1" thickBot="1">
      <c r="A109" s="22" t="s">
        <v>69</v>
      </c>
      <c r="B109" s="422">
        <f t="shared" si="0"/>
        <v>1596</v>
      </c>
      <c r="C109" s="320">
        <v>853</v>
      </c>
      <c r="D109" s="423">
        <f t="shared" si="1"/>
        <v>53.446115288220554</v>
      </c>
      <c r="E109" s="320">
        <v>559</v>
      </c>
      <c r="F109" s="423">
        <f t="shared" si="2"/>
        <v>35.025062656641602</v>
      </c>
      <c r="G109" s="320">
        <v>135</v>
      </c>
      <c r="H109" s="423">
        <f t="shared" si="3"/>
        <v>8.458646616541353</v>
      </c>
      <c r="I109" s="320">
        <v>22</v>
      </c>
      <c r="J109" s="423">
        <f t="shared" si="6"/>
        <v>1.3784461152882206</v>
      </c>
      <c r="K109" s="320">
        <v>27</v>
      </c>
      <c r="L109" s="424">
        <f t="shared" si="7"/>
        <v>1.6917293233082706</v>
      </c>
    </row>
    <row r="110" spans="1:12" s="404" customFormat="1" ht="14.5" customHeight="1">
      <c r="A110" s="25" t="s">
        <v>70</v>
      </c>
      <c r="B110" s="428">
        <f t="shared" si="0"/>
        <v>47457</v>
      </c>
      <c r="C110" s="322">
        <v>27849</v>
      </c>
      <c r="D110" s="429">
        <f t="shared" si="1"/>
        <v>58.682596877173019</v>
      </c>
      <c r="E110" s="322">
        <v>9195</v>
      </c>
      <c r="F110" s="429">
        <f t="shared" si="2"/>
        <v>19.375434603957267</v>
      </c>
      <c r="G110" s="322">
        <v>7756</v>
      </c>
      <c r="H110" s="429">
        <f t="shared" si="3"/>
        <v>16.343215963925235</v>
      </c>
      <c r="I110" s="322">
        <v>1312</v>
      </c>
      <c r="J110" s="429">
        <f t="shared" si="6"/>
        <v>2.764607960890912</v>
      </c>
      <c r="K110" s="322">
        <v>1345</v>
      </c>
      <c r="L110" s="430">
        <f t="shared" si="7"/>
        <v>2.8341445940535643</v>
      </c>
    </row>
    <row r="111" spans="1:12" s="404" customFormat="1" ht="14.5" customHeight="1">
      <c r="A111" s="26" t="s">
        <v>71</v>
      </c>
      <c r="B111" s="431">
        <f t="shared" si="0"/>
        <v>11562</v>
      </c>
      <c r="C111" s="323">
        <v>6043</v>
      </c>
      <c r="D111" s="432">
        <f t="shared" si="1"/>
        <v>52.266043937035114</v>
      </c>
      <c r="E111" s="323">
        <v>3800</v>
      </c>
      <c r="F111" s="432">
        <f t="shared" si="2"/>
        <v>32.866286109669609</v>
      </c>
      <c r="G111" s="323">
        <v>1276</v>
      </c>
      <c r="H111" s="432">
        <f t="shared" si="3"/>
        <v>11.036152914720637</v>
      </c>
      <c r="I111" s="323">
        <v>237</v>
      </c>
      <c r="J111" s="432">
        <f t="shared" si="6"/>
        <v>2.0498183705241306</v>
      </c>
      <c r="K111" s="323">
        <v>206</v>
      </c>
      <c r="L111" s="433">
        <f t="shared" si="7"/>
        <v>1.7816986680505105</v>
      </c>
    </row>
    <row r="112" spans="1:12" s="404" customFormat="1" ht="14.5" customHeight="1">
      <c r="A112" s="27" t="s">
        <v>72</v>
      </c>
      <c r="B112" s="434">
        <f t="shared" si="0"/>
        <v>59019</v>
      </c>
      <c r="C112" s="324">
        <v>33892</v>
      </c>
      <c r="D112" s="435">
        <f t="shared" si="1"/>
        <v>57.425574814890126</v>
      </c>
      <c r="E112" s="324">
        <v>12995</v>
      </c>
      <c r="F112" s="435">
        <f t="shared" si="2"/>
        <v>22.018333079177893</v>
      </c>
      <c r="G112" s="324">
        <v>9032</v>
      </c>
      <c r="H112" s="435">
        <f t="shared" si="3"/>
        <v>15.303546315593284</v>
      </c>
      <c r="I112" s="324">
        <v>1549</v>
      </c>
      <c r="J112" s="435">
        <f t="shared" si="6"/>
        <v>2.6245785255595657</v>
      </c>
      <c r="K112" s="324">
        <v>1551</v>
      </c>
      <c r="L112" s="436">
        <f t="shared" si="7"/>
        <v>2.627967264779139</v>
      </c>
    </row>
    <row r="113" spans="1:12" s="404" customFormat="1" ht="14.5" customHeight="1">
      <c r="A113" s="1325" t="s">
        <v>409</v>
      </c>
      <c r="B113" s="1325"/>
      <c r="C113" s="1325"/>
      <c r="D113" s="1325"/>
      <c r="E113" s="1325"/>
      <c r="F113" s="1325"/>
      <c r="G113" s="1325"/>
      <c r="H113" s="1325"/>
      <c r="I113" s="1325"/>
      <c r="J113" s="1325"/>
      <c r="K113" s="1325"/>
      <c r="L113" s="1325"/>
    </row>
    <row r="114" spans="1:12" s="404" customFormat="1" ht="14.5" customHeight="1">
      <c r="A114" s="1315" t="s">
        <v>403</v>
      </c>
      <c r="B114" s="1315"/>
      <c r="C114" s="1315"/>
      <c r="D114" s="1315"/>
      <c r="E114" s="1315"/>
      <c r="F114" s="1315"/>
      <c r="G114" s="1315"/>
      <c r="H114" s="1315"/>
      <c r="I114" s="1315"/>
      <c r="J114" s="1315"/>
      <c r="K114" s="1315"/>
      <c r="L114" s="1315"/>
    </row>
    <row r="115" spans="1:12" s="404" customFormat="1" ht="24.75" customHeight="1">
      <c r="A115" s="1315" t="s">
        <v>450</v>
      </c>
      <c r="B115" s="1315"/>
      <c r="C115" s="1315"/>
      <c r="D115" s="1315"/>
      <c r="E115" s="1315"/>
      <c r="F115" s="1315"/>
      <c r="G115" s="1315"/>
      <c r="H115" s="1315"/>
      <c r="I115" s="1315"/>
      <c r="J115" s="1315"/>
      <c r="K115" s="1315"/>
      <c r="L115" s="1315"/>
    </row>
    <row r="116" spans="1:12" s="404" customFormat="1" ht="14.5" customHeight="1"/>
    <row r="117" spans="1:12" s="404" customFormat="1" ht="25" customHeight="1">
      <c r="A117" s="1173">
        <v>2020</v>
      </c>
      <c r="B117" s="1173"/>
      <c r="C117" s="1173"/>
      <c r="D117" s="1173"/>
      <c r="E117" s="1173"/>
      <c r="F117" s="1173"/>
      <c r="G117" s="1173"/>
      <c r="H117" s="1173"/>
      <c r="I117" s="1173"/>
      <c r="J117" s="1173"/>
      <c r="K117" s="1173"/>
      <c r="L117" s="1173"/>
    </row>
    <row r="118" spans="1:12" s="404" customFormat="1" ht="14.5" customHeight="1">
      <c r="A118" s="443"/>
    </row>
    <row r="119" spans="1:12" s="404" customFormat="1" ht="14.5" customHeight="1">
      <c r="A119" s="1317" t="s">
        <v>496</v>
      </c>
      <c r="B119" s="1317"/>
      <c r="C119" s="1317"/>
      <c r="D119" s="1317"/>
      <c r="E119" s="1317"/>
      <c r="F119" s="1317"/>
      <c r="G119" s="1317"/>
      <c r="H119" s="1317"/>
      <c r="I119" s="1317"/>
      <c r="J119" s="1317"/>
    </row>
    <row r="120" spans="1:12" s="404" customFormat="1" ht="14.5" customHeight="1">
      <c r="A120" s="1303" t="s">
        <v>43</v>
      </c>
      <c r="B120" s="1318" t="s">
        <v>45</v>
      </c>
      <c r="C120" s="1308" t="s">
        <v>46</v>
      </c>
      <c r="D120" s="1309"/>
      <c r="E120" s="1309"/>
      <c r="F120" s="1309"/>
      <c r="G120" s="1309"/>
      <c r="H120" s="1309"/>
      <c r="I120" s="1309"/>
      <c r="J120" s="1309"/>
      <c r="K120" s="1309"/>
      <c r="L120" s="1310"/>
    </row>
    <row r="121" spans="1:12" s="404" customFormat="1" ht="32.25" customHeight="1">
      <c r="A121" s="1304"/>
      <c r="B121" s="1319"/>
      <c r="C121" s="1311" t="s">
        <v>100</v>
      </c>
      <c r="D121" s="1312"/>
      <c r="E121" s="1319" t="s">
        <v>101</v>
      </c>
      <c r="F121" s="1320"/>
      <c r="G121" s="1319" t="s">
        <v>102</v>
      </c>
      <c r="H121" s="1320"/>
      <c r="I121" s="1321" t="s">
        <v>103</v>
      </c>
      <c r="J121" s="1322"/>
      <c r="K121" s="1323" t="s">
        <v>104</v>
      </c>
      <c r="L121" s="1324"/>
    </row>
    <row r="122" spans="1:12" s="404" customFormat="1" ht="14.5" customHeight="1" thickBot="1">
      <c r="A122" s="1305"/>
      <c r="B122" s="616" t="s">
        <v>37</v>
      </c>
      <c r="C122" s="1047" t="s">
        <v>37</v>
      </c>
      <c r="D122" s="609" t="s">
        <v>53</v>
      </c>
      <c r="E122" s="610" t="s">
        <v>37</v>
      </c>
      <c r="F122" s="611" t="s">
        <v>53</v>
      </c>
      <c r="G122" s="610" t="s">
        <v>37</v>
      </c>
      <c r="H122" s="611" t="s">
        <v>53</v>
      </c>
      <c r="I122" s="612" t="s">
        <v>37</v>
      </c>
      <c r="J122" s="611" t="s">
        <v>53</v>
      </c>
      <c r="K122" s="612" t="s">
        <v>37</v>
      </c>
      <c r="L122" s="613" t="s">
        <v>53</v>
      </c>
    </row>
    <row r="123" spans="1:12" s="404" customFormat="1" ht="14.5" customHeight="1">
      <c r="A123" s="23" t="s">
        <v>90</v>
      </c>
      <c r="B123" s="419">
        <v>8901</v>
      </c>
      <c r="C123" s="319">
        <v>5770</v>
      </c>
      <c r="D123" s="420">
        <v>64.824177058757442</v>
      </c>
      <c r="E123" s="319">
        <v>1049</v>
      </c>
      <c r="F123" s="420">
        <v>11.78519267498034</v>
      </c>
      <c r="G123" s="319">
        <v>1431</v>
      </c>
      <c r="H123" s="420">
        <v>16.076845298281093</v>
      </c>
      <c r="I123" s="319">
        <v>298</v>
      </c>
      <c r="J123" s="420">
        <v>3.3479384338838334</v>
      </c>
      <c r="K123" s="319">
        <v>353</v>
      </c>
      <c r="L123" s="421">
        <v>3.9658465340972926</v>
      </c>
    </row>
    <row r="124" spans="1:12" s="404" customFormat="1" ht="14.5" customHeight="1">
      <c r="A124" s="22" t="s">
        <v>55</v>
      </c>
      <c r="B124" s="422">
        <v>9224</v>
      </c>
      <c r="C124" s="320">
        <v>4526</v>
      </c>
      <c r="D124" s="423">
        <v>49.06764960971379</v>
      </c>
      <c r="E124" s="320">
        <v>2185</v>
      </c>
      <c r="F124" s="423">
        <v>23.68820468343452</v>
      </c>
      <c r="G124" s="320">
        <v>1802</v>
      </c>
      <c r="H124" s="423">
        <v>19.535993061578491</v>
      </c>
      <c r="I124" s="320">
        <v>362</v>
      </c>
      <c r="J124" s="423">
        <v>3.9245446660884649</v>
      </c>
      <c r="K124" s="320">
        <v>349</v>
      </c>
      <c r="L124" s="424">
        <v>3.7836079791847355</v>
      </c>
    </row>
    <row r="125" spans="1:12" s="404" customFormat="1" ht="14.5" customHeight="1">
      <c r="A125" s="23" t="s">
        <v>56</v>
      </c>
      <c r="B125" s="425">
        <v>2531</v>
      </c>
      <c r="C125" s="321">
        <v>1624</v>
      </c>
      <c r="D125" s="426">
        <v>64.164361912287632</v>
      </c>
      <c r="E125" s="321">
        <v>518</v>
      </c>
      <c r="F125" s="426">
        <v>20.466218885815881</v>
      </c>
      <c r="G125" s="321">
        <v>299</v>
      </c>
      <c r="H125" s="426">
        <v>11.813512445673647</v>
      </c>
      <c r="I125" s="321">
        <v>60</v>
      </c>
      <c r="J125" s="426">
        <v>2.3706045041485577</v>
      </c>
      <c r="K125" s="321">
        <v>30</v>
      </c>
      <c r="L125" s="427">
        <v>1.1853022520742789</v>
      </c>
    </row>
    <row r="126" spans="1:12" s="404" customFormat="1" ht="14.5" customHeight="1">
      <c r="A126" s="22" t="s">
        <v>57</v>
      </c>
      <c r="B126" s="422">
        <v>1646</v>
      </c>
      <c r="C126" s="320">
        <v>838</v>
      </c>
      <c r="D126" s="423">
        <v>50.911300121506684</v>
      </c>
      <c r="E126" s="320">
        <v>598</v>
      </c>
      <c r="F126" s="423">
        <v>36.330498177399754</v>
      </c>
      <c r="G126" s="320">
        <v>173</v>
      </c>
      <c r="H126" s="423">
        <v>10.510328068043743</v>
      </c>
      <c r="I126" s="320">
        <v>21</v>
      </c>
      <c r="J126" s="423">
        <v>1.2758201701093561</v>
      </c>
      <c r="K126" s="320">
        <v>16</v>
      </c>
      <c r="L126" s="424">
        <v>0.97205346294046169</v>
      </c>
    </row>
    <row r="127" spans="1:12" s="404" customFormat="1" ht="14.5" customHeight="1">
      <c r="A127" s="23" t="s">
        <v>58</v>
      </c>
      <c r="B127" s="425">
        <v>493</v>
      </c>
      <c r="C127" s="321">
        <v>217</v>
      </c>
      <c r="D127" s="426">
        <v>44.016227180527387</v>
      </c>
      <c r="E127" s="321">
        <v>119</v>
      </c>
      <c r="F127" s="426">
        <v>24.137931034482758</v>
      </c>
      <c r="G127" s="321">
        <v>121</v>
      </c>
      <c r="H127" s="426">
        <v>24.543610547667345</v>
      </c>
      <c r="I127" s="321">
        <v>20</v>
      </c>
      <c r="J127" s="426">
        <v>4.056795131845842</v>
      </c>
      <c r="K127" s="321">
        <v>16</v>
      </c>
      <c r="L127" s="427">
        <v>3.2454361054766734</v>
      </c>
    </row>
    <row r="128" spans="1:12" s="404" customFormat="1" ht="14.5" customHeight="1">
      <c r="A128" s="22" t="s">
        <v>59</v>
      </c>
      <c r="B128" s="422">
        <v>1493</v>
      </c>
      <c r="C128" s="320">
        <v>729</v>
      </c>
      <c r="D128" s="423">
        <v>48.827863362357668</v>
      </c>
      <c r="E128" s="320">
        <v>355</v>
      </c>
      <c r="F128" s="423">
        <v>23.77762893503014</v>
      </c>
      <c r="G128" s="320">
        <v>350</v>
      </c>
      <c r="H128" s="423">
        <v>23.442732752846617</v>
      </c>
      <c r="I128" s="320">
        <v>38</v>
      </c>
      <c r="J128" s="423">
        <v>2.5452109845947755</v>
      </c>
      <c r="K128" s="320">
        <v>21</v>
      </c>
      <c r="L128" s="424">
        <v>1.4065639651707971</v>
      </c>
    </row>
    <row r="129" spans="1:12" s="404" customFormat="1" ht="14.5" customHeight="1">
      <c r="A129" s="23" t="s">
        <v>60</v>
      </c>
      <c r="B129" s="425">
        <v>4328</v>
      </c>
      <c r="C129" s="321">
        <v>2576</v>
      </c>
      <c r="D129" s="426">
        <v>59.519408502772642</v>
      </c>
      <c r="E129" s="321">
        <v>872</v>
      </c>
      <c r="F129" s="426">
        <v>20.147874306839185</v>
      </c>
      <c r="G129" s="321">
        <v>733</v>
      </c>
      <c r="H129" s="426">
        <v>16.9362292051756</v>
      </c>
      <c r="I129" s="321">
        <v>95</v>
      </c>
      <c r="J129" s="426">
        <v>2.1950092421441774</v>
      </c>
      <c r="K129" s="321">
        <v>52</v>
      </c>
      <c r="L129" s="427">
        <v>1.2014787430683918</v>
      </c>
    </row>
    <row r="130" spans="1:12" s="404" customFormat="1" ht="14.5" customHeight="1">
      <c r="A130" s="22" t="s">
        <v>105</v>
      </c>
      <c r="B130" s="422">
        <v>1136</v>
      </c>
      <c r="C130" s="320">
        <v>678</v>
      </c>
      <c r="D130" s="423">
        <v>59.683098591549296</v>
      </c>
      <c r="E130" s="320">
        <v>227</v>
      </c>
      <c r="F130" s="423">
        <v>19.982394366197184</v>
      </c>
      <c r="G130" s="320">
        <v>113</v>
      </c>
      <c r="H130" s="423">
        <v>9.9471830985915499</v>
      </c>
      <c r="I130" s="320">
        <v>33</v>
      </c>
      <c r="J130" s="423">
        <v>2.9049295774647885</v>
      </c>
      <c r="K130" s="320">
        <v>85</v>
      </c>
      <c r="L130" s="424">
        <v>7.482394366197183</v>
      </c>
    </row>
    <row r="131" spans="1:12" s="404" customFormat="1" ht="14.5" customHeight="1">
      <c r="A131" s="23" t="s">
        <v>62</v>
      </c>
      <c r="B131" s="425">
        <v>5696</v>
      </c>
      <c r="C131" s="321">
        <v>2410</v>
      </c>
      <c r="D131" s="426">
        <v>42.310393258426963</v>
      </c>
      <c r="E131" s="321">
        <v>1933</v>
      </c>
      <c r="F131" s="426">
        <v>33.936095505617978</v>
      </c>
      <c r="G131" s="321">
        <v>1074</v>
      </c>
      <c r="H131" s="426">
        <v>18.855337078651687</v>
      </c>
      <c r="I131" s="321">
        <v>137</v>
      </c>
      <c r="J131" s="426">
        <v>2.4051966292134832</v>
      </c>
      <c r="K131" s="321">
        <v>142</v>
      </c>
      <c r="L131" s="427">
        <v>2.4929775280898876</v>
      </c>
    </row>
    <row r="132" spans="1:12" s="404" customFormat="1" ht="14.5" customHeight="1">
      <c r="A132" s="22" t="s">
        <v>92</v>
      </c>
      <c r="B132" s="422">
        <v>10611</v>
      </c>
      <c r="C132" s="320">
        <v>7618</v>
      </c>
      <c r="D132" s="423">
        <v>71.793421920648385</v>
      </c>
      <c r="E132" s="320">
        <v>1393</v>
      </c>
      <c r="F132" s="423">
        <v>13.127886155875979</v>
      </c>
      <c r="G132" s="320">
        <v>1106</v>
      </c>
      <c r="H132" s="423">
        <v>10.423145792102535</v>
      </c>
      <c r="I132" s="320">
        <v>198</v>
      </c>
      <c r="J132" s="423">
        <v>1.8659881255301103</v>
      </c>
      <c r="K132" s="320">
        <v>296</v>
      </c>
      <c r="L132" s="424">
        <v>2.7895580058429932</v>
      </c>
    </row>
    <row r="133" spans="1:12" s="404" customFormat="1" ht="14.5" customHeight="1">
      <c r="A133" s="23" t="s">
        <v>64</v>
      </c>
      <c r="B133" s="425">
        <v>2486</v>
      </c>
      <c r="C133" s="321">
        <v>1809</v>
      </c>
      <c r="D133" s="426">
        <v>72.767497988736935</v>
      </c>
      <c r="E133" s="321">
        <v>345</v>
      </c>
      <c r="F133" s="426">
        <v>13.877715205148833</v>
      </c>
      <c r="G133" s="321">
        <v>318</v>
      </c>
      <c r="H133" s="426">
        <v>12.791633145615448</v>
      </c>
      <c r="I133" s="321">
        <v>4</v>
      </c>
      <c r="J133" s="426">
        <v>0.16090104585679807</v>
      </c>
      <c r="K133" s="321">
        <v>10</v>
      </c>
      <c r="L133" s="427">
        <v>0.40225261464199519</v>
      </c>
    </row>
    <row r="134" spans="1:12" s="404" customFormat="1" ht="14.5" customHeight="1">
      <c r="A134" s="22" t="s">
        <v>65</v>
      </c>
      <c r="B134" s="422">
        <v>480</v>
      </c>
      <c r="C134" s="320">
        <v>368</v>
      </c>
      <c r="D134" s="423">
        <v>76.666666666666671</v>
      </c>
      <c r="E134" s="320">
        <v>64</v>
      </c>
      <c r="F134" s="423">
        <v>13.333333333333334</v>
      </c>
      <c r="G134" s="320">
        <v>32</v>
      </c>
      <c r="H134" s="423">
        <v>6.666666666666667</v>
      </c>
      <c r="I134" s="320">
        <v>11</v>
      </c>
      <c r="J134" s="423">
        <v>2.2916666666666665</v>
      </c>
      <c r="K134" s="320">
        <v>5</v>
      </c>
      <c r="L134" s="424">
        <v>1.0416666666666665</v>
      </c>
    </row>
    <row r="135" spans="1:12" s="404" customFormat="1" ht="14.5" customHeight="1">
      <c r="A135" s="23" t="s">
        <v>66</v>
      </c>
      <c r="B135" s="425">
        <v>2951</v>
      </c>
      <c r="C135" s="321">
        <v>1481</v>
      </c>
      <c r="D135" s="426">
        <v>50.186377499152833</v>
      </c>
      <c r="E135" s="321">
        <v>1069</v>
      </c>
      <c r="F135" s="426">
        <v>36.225008471704506</v>
      </c>
      <c r="G135" s="321">
        <v>313</v>
      </c>
      <c r="H135" s="426">
        <v>10.606574042697391</v>
      </c>
      <c r="I135" s="321">
        <v>63</v>
      </c>
      <c r="J135" s="426">
        <v>2.1348695357505929</v>
      </c>
      <c r="K135" s="321">
        <v>25</v>
      </c>
      <c r="L135" s="427">
        <v>0.84717045069467967</v>
      </c>
    </row>
    <row r="136" spans="1:12" s="404" customFormat="1" ht="14.5" customHeight="1">
      <c r="A136" s="22" t="s">
        <v>93</v>
      </c>
      <c r="B136" s="422">
        <v>1542</v>
      </c>
      <c r="C136" s="320">
        <v>702</v>
      </c>
      <c r="D136" s="423">
        <v>45.525291828793776</v>
      </c>
      <c r="E136" s="320">
        <v>603</v>
      </c>
      <c r="F136" s="423">
        <v>39.105058365758758</v>
      </c>
      <c r="G136" s="320">
        <v>185</v>
      </c>
      <c r="H136" s="423">
        <v>11.997405966277562</v>
      </c>
      <c r="I136" s="320">
        <v>28</v>
      </c>
      <c r="J136" s="423">
        <v>1.8158236057068744</v>
      </c>
      <c r="K136" s="320">
        <v>24</v>
      </c>
      <c r="L136" s="424">
        <v>1.556420233463035</v>
      </c>
    </row>
    <row r="137" spans="1:12" s="404" customFormat="1" ht="14.5" customHeight="1">
      <c r="A137" s="24" t="s">
        <v>94</v>
      </c>
      <c r="B137" s="425">
        <v>1980</v>
      </c>
      <c r="C137" s="321">
        <v>973</v>
      </c>
      <c r="D137" s="426">
        <v>49.141414141414138</v>
      </c>
      <c r="E137" s="321">
        <v>541</v>
      </c>
      <c r="F137" s="426">
        <v>27.323232323232322</v>
      </c>
      <c r="G137" s="321">
        <v>366</v>
      </c>
      <c r="H137" s="426">
        <v>18.484848484848484</v>
      </c>
      <c r="I137" s="321">
        <v>61</v>
      </c>
      <c r="J137" s="426">
        <v>3.0808080808080809</v>
      </c>
      <c r="K137" s="321">
        <v>39</v>
      </c>
      <c r="L137" s="427">
        <v>1.9696969696969695</v>
      </c>
    </row>
    <row r="138" spans="1:12" s="404" customFormat="1" ht="14.5" customHeight="1" thickBot="1">
      <c r="A138" s="22" t="s">
        <v>69</v>
      </c>
      <c r="B138" s="422">
        <v>1591</v>
      </c>
      <c r="C138" s="320">
        <v>929</v>
      </c>
      <c r="D138" s="423">
        <v>58.390949088623515</v>
      </c>
      <c r="E138" s="320">
        <v>495</v>
      </c>
      <c r="F138" s="423">
        <v>31.112507856693906</v>
      </c>
      <c r="G138" s="320">
        <v>115</v>
      </c>
      <c r="H138" s="423">
        <v>7.2281583909490879</v>
      </c>
      <c r="I138" s="320">
        <v>26</v>
      </c>
      <c r="J138" s="423">
        <v>1.6341923318667504</v>
      </c>
      <c r="K138" s="320">
        <v>26</v>
      </c>
      <c r="L138" s="424">
        <v>1.6341923318667504</v>
      </c>
    </row>
    <row r="139" spans="1:12" s="404" customFormat="1" ht="14.5" customHeight="1">
      <c r="A139" s="25" t="s">
        <v>70</v>
      </c>
      <c r="B139" s="428">
        <v>45692</v>
      </c>
      <c r="C139" s="322">
        <v>26996</v>
      </c>
      <c r="D139" s="429">
        <v>59.082552744462923</v>
      </c>
      <c r="E139" s="322">
        <v>8856</v>
      </c>
      <c r="F139" s="429">
        <v>19.381948699991245</v>
      </c>
      <c r="G139" s="322">
        <v>7333</v>
      </c>
      <c r="H139" s="429">
        <v>16.048761271119673</v>
      </c>
      <c r="I139" s="322">
        <v>1224</v>
      </c>
      <c r="J139" s="429">
        <v>2.6788059178849686</v>
      </c>
      <c r="K139" s="322">
        <v>1283</v>
      </c>
      <c r="L139" s="430">
        <v>2.8079313665411885</v>
      </c>
    </row>
    <row r="140" spans="1:12" s="404" customFormat="1" ht="14.5" customHeight="1">
      <c r="A140" s="26" t="s">
        <v>71</v>
      </c>
      <c r="B140" s="431">
        <v>11397</v>
      </c>
      <c r="C140" s="323">
        <v>6252</v>
      </c>
      <c r="D140" s="432">
        <v>54.856541195051335</v>
      </c>
      <c r="E140" s="323">
        <v>3510</v>
      </c>
      <c r="F140" s="432">
        <v>30.797578310081601</v>
      </c>
      <c r="G140" s="323">
        <v>1198</v>
      </c>
      <c r="H140" s="432">
        <v>10.511538124067737</v>
      </c>
      <c r="I140" s="323">
        <v>231</v>
      </c>
      <c r="J140" s="432">
        <v>2.0268491708344301</v>
      </c>
      <c r="K140" s="323">
        <v>206</v>
      </c>
      <c r="L140" s="433">
        <v>1.8074931999649029</v>
      </c>
    </row>
    <row r="141" spans="1:12" s="404" customFormat="1" ht="14.5" customHeight="1">
      <c r="A141" s="27" t="s">
        <v>72</v>
      </c>
      <c r="B141" s="434">
        <v>57089</v>
      </c>
      <c r="C141" s="324">
        <v>33248</v>
      </c>
      <c r="D141" s="435">
        <v>58.238890153970111</v>
      </c>
      <c r="E141" s="324">
        <v>12366</v>
      </c>
      <c r="F141" s="435">
        <v>21.660915412776539</v>
      </c>
      <c r="G141" s="324">
        <v>8531</v>
      </c>
      <c r="H141" s="435">
        <v>14.943334092382072</v>
      </c>
      <c r="I141" s="324">
        <v>1455</v>
      </c>
      <c r="J141" s="435">
        <v>2.5486521046085935</v>
      </c>
      <c r="K141" s="324">
        <v>1489</v>
      </c>
      <c r="L141" s="436">
        <v>2.6082082362626777</v>
      </c>
    </row>
    <row r="142" spans="1:12" s="404" customFormat="1" ht="14.5" customHeight="1">
      <c r="A142" s="1302" t="s">
        <v>409</v>
      </c>
      <c r="B142" s="1302"/>
      <c r="C142" s="1302"/>
      <c r="D142" s="1302"/>
      <c r="E142" s="1302"/>
      <c r="F142" s="1302"/>
      <c r="G142" s="1302"/>
      <c r="H142" s="1302"/>
      <c r="I142" s="1302"/>
      <c r="J142" s="1302"/>
      <c r="K142" s="1302"/>
      <c r="L142" s="1302"/>
    </row>
    <row r="143" spans="1:12" s="404" customFormat="1" ht="24.75" customHeight="1">
      <c r="A143" s="1315" t="s">
        <v>446</v>
      </c>
      <c r="B143" s="1315"/>
      <c r="C143" s="1315"/>
      <c r="D143" s="1315"/>
      <c r="E143" s="1315"/>
      <c r="F143" s="1315"/>
      <c r="G143" s="1315"/>
      <c r="H143" s="1315"/>
      <c r="I143" s="1315"/>
      <c r="J143" s="1315"/>
      <c r="K143" s="1315"/>
      <c r="L143" s="1315"/>
    </row>
    <row r="144" spans="1:12" s="404" customFormat="1" ht="14.5" customHeight="1"/>
    <row r="145" spans="1:12" s="404" customFormat="1" ht="25" customHeight="1">
      <c r="A145" s="1173">
        <v>2019</v>
      </c>
      <c r="B145" s="1173"/>
      <c r="C145" s="1173"/>
      <c r="D145" s="1173"/>
      <c r="E145" s="1173"/>
      <c r="F145" s="1173"/>
      <c r="G145" s="1173"/>
      <c r="H145" s="1173"/>
      <c r="I145" s="1173"/>
      <c r="J145" s="1173"/>
      <c r="K145" s="1173"/>
      <c r="L145" s="1173"/>
    </row>
    <row r="146" spans="1:12" s="404" customFormat="1" ht="14.5" customHeight="1">
      <c r="D146" s="614"/>
      <c r="F146" s="614"/>
      <c r="H146" s="614"/>
      <c r="J146" s="614"/>
      <c r="L146" s="614"/>
    </row>
    <row r="147" spans="1:12" s="404" customFormat="1" ht="14.5" customHeight="1">
      <c r="A147" s="1317" t="s">
        <v>497</v>
      </c>
      <c r="B147" s="1317"/>
      <c r="C147" s="1317"/>
      <c r="D147" s="1317"/>
      <c r="E147" s="1317"/>
      <c r="F147" s="1317"/>
      <c r="G147" s="1317"/>
      <c r="H147" s="1317"/>
      <c r="I147" s="1317"/>
      <c r="J147" s="1317"/>
      <c r="L147" s="614"/>
    </row>
    <row r="148" spans="1:12" s="404" customFormat="1" ht="14.5" customHeight="1">
      <c r="A148" s="1303" t="s">
        <v>43</v>
      </c>
      <c r="B148" s="1318" t="s">
        <v>45</v>
      </c>
      <c r="C148" s="1308" t="s">
        <v>46</v>
      </c>
      <c r="D148" s="1309"/>
      <c r="E148" s="1309"/>
      <c r="F148" s="1309"/>
      <c r="G148" s="1309"/>
      <c r="H148" s="1309"/>
      <c r="I148" s="1309"/>
      <c r="J148" s="1309"/>
      <c r="K148" s="1309"/>
      <c r="L148" s="1310"/>
    </row>
    <row r="149" spans="1:12" s="404" customFormat="1" ht="32.25" customHeight="1">
      <c r="A149" s="1304"/>
      <c r="B149" s="1319"/>
      <c r="C149" s="1311" t="s">
        <v>100</v>
      </c>
      <c r="D149" s="1312"/>
      <c r="E149" s="1319" t="s">
        <v>101</v>
      </c>
      <c r="F149" s="1320"/>
      <c r="G149" s="1319" t="s">
        <v>102</v>
      </c>
      <c r="H149" s="1320"/>
      <c r="I149" s="1321" t="s">
        <v>103</v>
      </c>
      <c r="J149" s="1322"/>
      <c r="K149" s="1323" t="s">
        <v>104</v>
      </c>
      <c r="L149" s="1324"/>
    </row>
    <row r="150" spans="1:12" s="404" customFormat="1" ht="14.5" customHeight="1" thickBot="1">
      <c r="A150" s="1305"/>
      <c r="B150" s="616" t="s">
        <v>37</v>
      </c>
      <c r="C150" s="1047" t="s">
        <v>37</v>
      </c>
      <c r="D150" s="609" t="s">
        <v>53</v>
      </c>
      <c r="E150" s="610" t="s">
        <v>37</v>
      </c>
      <c r="F150" s="611" t="s">
        <v>53</v>
      </c>
      <c r="G150" s="610" t="s">
        <v>37</v>
      </c>
      <c r="H150" s="611" t="s">
        <v>53</v>
      </c>
      <c r="I150" s="612" t="s">
        <v>37</v>
      </c>
      <c r="J150" s="611" t="s">
        <v>53</v>
      </c>
      <c r="K150" s="612" t="s">
        <v>37</v>
      </c>
      <c r="L150" s="613" t="s">
        <v>53</v>
      </c>
    </row>
    <row r="151" spans="1:12" s="404" customFormat="1" ht="14.5" customHeight="1">
      <c r="A151" s="136" t="s">
        <v>54</v>
      </c>
      <c r="B151" s="419">
        <v>8366</v>
      </c>
      <c r="C151" s="319">
        <v>5510</v>
      </c>
      <c r="D151" s="420">
        <v>65.861821659096336</v>
      </c>
      <c r="E151" s="319">
        <v>933</v>
      </c>
      <c r="F151" s="420">
        <v>11.152283050442266</v>
      </c>
      <c r="G151" s="319">
        <v>1331</v>
      </c>
      <c r="H151" s="420">
        <v>15.909634233803491</v>
      </c>
      <c r="I151" s="319">
        <v>276</v>
      </c>
      <c r="J151" s="420">
        <v>3.2990676547932107</v>
      </c>
      <c r="K151" s="319">
        <v>316</v>
      </c>
      <c r="L151" s="421">
        <v>3.7771934018646904</v>
      </c>
    </row>
    <row r="152" spans="1:12" s="404" customFormat="1" ht="14.5" customHeight="1">
      <c r="A152" s="137" t="s">
        <v>55</v>
      </c>
      <c r="B152" s="422">
        <v>8880</v>
      </c>
      <c r="C152" s="320">
        <v>4368</v>
      </c>
      <c r="D152" s="423">
        <v>49.189189189189193</v>
      </c>
      <c r="E152" s="320">
        <v>2157</v>
      </c>
      <c r="F152" s="423">
        <v>24.29054054054054</v>
      </c>
      <c r="G152" s="320">
        <v>1689</v>
      </c>
      <c r="H152" s="423">
        <v>19.02027027027027</v>
      </c>
      <c r="I152" s="320">
        <v>328</v>
      </c>
      <c r="J152" s="423">
        <v>3.6936936936936933</v>
      </c>
      <c r="K152" s="320">
        <v>338</v>
      </c>
      <c r="L152" s="424">
        <v>3.8063063063063063</v>
      </c>
    </row>
    <row r="153" spans="1:12" s="404" customFormat="1" ht="14.5" customHeight="1">
      <c r="A153" s="138" t="s">
        <v>56</v>
      </c>
      <c r="B153" s="425">
        <v>2468</v>
      </c>
      <c r="C153" s="321">
        <v>1636</v>
      </c>
      <c r="D153" s="426">
        <v>66.288492706645059</v>
      </c>
      <c r="E153" s="321">
        <v>438</v>
      </c>
      <c r="F153" s="426">
        <v>17.74716369529984</v>
      </c>
      <c r="G153" s="321">
        <v>310</v>
      </c>
      <c r="H153" s="426">
        <v>12.560777957860617</v>
      </c>
      <c r="I153" s="321">
        <v>49</v>
      </c>
      <c r="J153" s="426">
        <v>1.985413290113452</v>
      </c>
      <c r="K153" s="321">
        <v>35</v>
      </c>
      <c r="L153" s="427">
        <v>1.4181523500810371</v>
      </c>
    </row>
    <row r="154" spans="1:12" s="404" customFormat="1" ht="14.5" customHeight="1">
      <c r="A154" s="137" t="s">
        <v>57</v>
      </c>
      <c r="B154" s="422">
        <v>1587</v>
      </c>
      <c r="C154" s="320">
        <v>816</v>
      </c>
      <c r="D154" s="423">
        <v>51.417769376181475</v>
      </c>
      <c r="E154" s="320">
        <v>595</v>
      </c>
      <c r="F154" s="423">
        <v>37.492123503465656</v>
      </c>
      <c r="G154" s="320">
        <v>143</v>
      </c>
      <c r="H154" s="423">
        <v>9.0107120352867032</v>
      </c>
      <c r="I154" s="320">
        <v>26</v>
      </c>
      <c r="J154" s="423">
        <v>1.638311279143037</v>
      </c>
      <c r="K154" s="320">
        <v>7</v>
      </c>
      <c r="L154" s="424">
        <v>0.4410838059231254</v>
      </c>
    </row>
    <row r="155" spans="1:12" s="404" customFormat="1" ht="14.5" customHeight="1">
      <c r="A155" s="138" t="s">
        <v>58</v>
      </c>
      <c r="B155" s="425">
        <v>451</v>
      </c>
      <c r="C155" s="321">
        <v>150</v>
      </c>
      <c r="D155" s="426">
        <v>33.259423503325941</v>
      </c>
      <c r="E155" s="321">
        <v>163</v>
      </c>
      <c r="F155" s="426">
        <v>36.14190687361419</v>
      </c>
      <c r="G155" s="321">
        <v>113</v>
      </c>
      <c r="H155" s="426">
        <v>25.055432372505543</v>
      </c>
      <c r="I155" s="321">
        <v>13</v>
      </c>
      <c r="J155" s="426">
        <v>2.8824833702882482</v>
      </c>
      <c r="K155" s="321">
        <v>12</v>
      </c>
      <c r="L155" s="427">
        <v>2.6607538802660753</v>
      </c>
    </row>
    <row r="156" spans="1:12" s="404" customFormat="1" ht="14.5" customHeight="1">
      <c r="A156" s="137" t="s">
        <v>59</v>
      </c>
      <c r="B156" s="422">
        <v>1452</v>
      </c>
      <c r="C156" s="320">
        <v>709</v>
      </c>
      <c r="D156" s="423">
        <v>48.829201101928376</v>
      </c>
      <c r="E156" s="320">
        <v>344</v>
      </c>
      <c r="F156" s="423">
        <v>23.691460055096421</v>
      </c>
      <c r="G156" s="320">
        <v>336</v>
      </c>
      <c r="H156" s="423">
        <v>23.140495867768596</v>
      </c>
      <c r="I156" s="320">
        <v>45</v>
      </c>
      <c r="J156" s="423">
        <v>3.0991735537190084</v>
      </c>
      <c r="K156" s="320">
        <v>18</v>
      </c>
      <c r="L156" s="424">
        <v>1.2396694214876034</v>
      </c>
    </row>
    <row r="157" spans="1:12" s="404" customFormat="1" ht="14.5" customHeight="1">
      <c r="A157" s="138" t="s">
        <v>60</v>
      </c>
      <c r="B157" s="425">
        <v>4260</v>
      </c>
      <c r="C157" s="321">
        <v>2535</v>
      </c>
      <c r="D157" s="426">
        <v>59.507042253521128</v>
      </c>
      <c r="E157" s="321">
        <v>840</v>
      </c>
      <c r="F157" s="426">
        <v>19.718309859154928</v>
      </c>
      <c r="G157" s="321">
        <v>748</v>
      </c>
      <c r="H157" s="426">
        <v>17.558685446009388</v>
      </c>
      <c r="I157" s="321">
        <v>88</v>
      </c>
      <c r="J157" s="426">
        <v>2.0657276995305165</v>
      </c>
      <c r="K157" s="321">
        <v>49</v>
      </c>
      <c r="L157" s="427">
        <v>1.1502347417840377</v>
      </c>
    </row>
    <row r="158" spans="1:12" s="404" customFormat="1" ht="14.5" customHeight="1">
      <c r="A158" s="137" t="s">
        <v>61</v>
      </c>
      <c r="B158" s="422">
        <v>1080</v>
      </c>
      <c r="C158" s="320">
        <v>648</v>
      </c>
      <c r="D158" s="423">
        <v>60</v>
      </c>
      <c r="E158" s="320">
        <v>224</v>
      </c>
      <c r="F158" s="423">
        <v>20.74074074074074</v>
      </c>
      <c r="G158" s="320">
        <v>118</v>
      </c>
      <c r="H158" s="423">
        <v>10.925925925925926</v>
      </c>
      <c r="I158" s="320">
        <v>25</v>
      </c>
      <c r="J158" s="423">
        <v>2.3148148148148149</v>
      </c>
      <c r="K158" s="320">
        <v>65</v>
      </c>
      <c r="L158" s="424">
        <v>6.0185185185185182</v>
      </c>
    </row>
    <row r="159" spans="1:12" s="404" customFormat="1" ht="14.5" customHeight="1">
      <c r="A159" s="138" t="s">
        <v>62</v>
      </c>
      <c r="B159" s="425">
        <v>5301</v>
      </c>
      <c r="C159" s="321">
        <v>2235</v>
      </c>
      <c r="D159" s="426">
        <v>42.161856253537067</v>
      </c>
      <c r="E159" s="321">
        <v>1768</v>
      </c>
      <c r="F159" s="426">
        <v>33.352197698547442</v>
      </c>
      <c r="G159" s="321">
        <v>1060</v>
      </c>
      <c r="H159" s="426">
        <v>19.996227126957177</v>
      </c>
      <c r="I159" s="321">
        <v>134</v>
      </c>
      <c r="J159" s="426">
        <v>2.5278249386908129</v>
      </c>
      <c r="K159" s="321">
        <v>104</v>
      </c>
      <c r="L159" s="427">
        <v>1.9618939822674968</v>
      </c>
    </row>
    <row r="160" spans="1:12" s="404" customFormat="1" ht="14.5" customHeight="1">
      <c r="A160" s="137" t="s">
        <v>99</v>
      </c>
      <c r="B160" s="422">
        <v>10164</v>
      </c>
      <c r="C160" s="320">
        <v>7435</v>
      </c>
      <c r="D160" s="423">
        <v>73.150334513970876</v>
      </c>
      <c r="E160" s="320">
        <v>1245</v>
      </c>
      <c r="F160" s="423">
        <v>12.249114521841795</v>
      </c>
      <c r="G160" s="320">
        <v>1029</v>
      </c>
      <c r="H160" s="423">
        <v>10.12396694214876</v>
      </c>
      <c r="I160" s="320">
        <v>184</v>
      </c>
      <c r="J160" s="423">
        <v>1.8103109012199921</v>
      </c>
      <c r="K160" s="320">
        <v>271</v>
      </c>
      <c r="L160" s="424">
        <v>2.6662731208185755</v>
      </c>
    </row>
    <row r="161" spans="1:12" s="404" customFormat="1" ht="14.5" customHeight="1">
      <c r="A161" s="138" t="s">
        <v>64</v>
      </c>
      <c r="B161" s="425">
        <v>2417</v>
      </c>
      <c r="C161" s="321">
        <v>1781</v>
      </c>
      <c r="D161" s="426">
        <v>73.686388084402154</v>
      </c>
      <c r="E161" s="321">
        <v>311</v>
      </c>
      <c r="F161" s="426">
        <v>12.867190732312784</v>
      </c>
      <c r="G161" s="321">
        <v>305</v>
      </c>
      <c r="H161" s="426">
        <v>12.618949110467522</v>
      </c>
      <c r="I161" s="321" t="s">
        <v>81</v>
      </c>
      <c r="J161" s="426" t="s">
        <v>81</v>
      </c>
      <c r="K161" s="321" t="s">
        <v>81</v>
      </c>
      <c r="L161" s="427" t="s">
        <v>81</v>
      </c>
    </row>
    <row r="162" spans="1:12" s="404" customFormat="1" ht="14.5" customHeight="1">
      <c r="A162" s="137" t="s">
        <v>65</v>
      </c>
      <c r="B162" s="422">
        <v>464</v>
      </c>
      <c r="C162" s="320">
        <v>367</v>
      </c>
      <c r="D162" s="423">
        <v>79.09482758620689</v>
      </c>
      <c r="E162" s="320">
        <v>61</v>
      </c>
      <c r="F162" s="423">
        <v>13.146551724137931</v>
      </c>
      <c r="G162" s="320">
        <v>23</v>
      </c>
      <c r="H162" s="423">
        <v>4.9568965517241379</v>
      </c>
      <c r="I162" s="320" t="s">
        <v>81</v>
      </c>
      <c r="J162" s="423" t="s">
        <v>81</v>
      </c>
      <c r="K162" s="320" t="s">
        <v>81</v>
      </c>
      <c r="L162" s="424" t="s">
        <v>81</v>
      </c>
    </row>
    <row r="163" spans="1:12" s="404" customFormat="1" ht="14.5" customHeight="1">
      <c r="A163" s="138" t="s">
        <v>66</v>
      </c>
      <c r="B163" s="425">
        <v>2903</v>
      </c>
      <c r="C163" s="321">
        <v>1493</v>
      </c>
      <c r="D163" s="426">
        <v>51.429555632104716</v>
      </c>
      <c r="E163" s="321">
        <v>1028</v>
      </c>
      <c r="F163" s="426">
        <v>35.411643127798833</v>
      </c>
      <c r="G163" s="321">
        <v>299</v>
      </c>
      <c r="H163" s="426">
        <v>10.299689975887013</v>
      </c>
      <c r="I163" s="321">
        <v>53</v>
      </c>
      <c r="J163" s="426">
        <v>1.8256975542542198</v>
      </c>
      <c r="K163" s="321">
        <v>30</v>
      </c>
      <c r="L163" s="427">
        <v>1.0334137099552188</v>
      </c>
    </row>
    <row r="164" spans="1:12" s="404" customFormat="1" ht="14.5" customHeight="1">
      <c r="A164" s="137" t="s">
        <v>67</v>
      </c>
      <c r="B164" s="422">
        <v>1508</v>
      </c>
      <c r="C164" s="320">
        <v>670</v>
      </c>
      <c r="D164" s="423">
        <v>44.429708222811669</v>
      </c>
      <c r="E164" s="320">
        <v>590</v>
      </c>
      <c r="F164" s="423">
        <v>39.124668435013263</v>
      </c>
      <c r="G164" s="320">
        <v>199</v>
      </c>
      <c r="H164" s="423">
        <v>13.196286472148541</v>
      </c>
      <c r="I164" s="320">
        <v>23</v>
      </c>
      <c r="J164" s="423">
        <v>1.5251989389920424</v>
      </c>
      <c r="K164" s="320">
        <v>26</v>
      </c>
      <c r="L164" s="424">
        <v>1.7241379310344827</v>
      </c>
    </row>
    <row r="165" spans="1:12" s="404" customFormat="1" ht="14.5" customHeight="1">
      <c r="A165" s="138" t="s">
        <v>68</v>
      </c>
      <c r="B165" s="425">
        <v>1915</v>
      </c>
      <c r="C165" s="321">
        <v>933</v>
      </c>
      <c r="D165" s="426">
        <v>48.720626631853783</v>
      </c>
      <c r="E165" s="321">
        <v>542</v>
      </c>
      <c r="F165" s="426">
        <v>28.302872062663187</v>
      </c>
      <c r="G165" s="321">
        <v>351</v>
      </c>
      <c r="H165" s="426">
        <v>18.328981723237597</v>
      </c>
      <c r="I165" s="321">
        <v>64</v>
      </c>
      <c r="J165" s="426">
        <v>3.342036553524804</v>
      </c>
      <c r="K165" s="321">
        <v>25</v>
      </c>
      <c r="L165" s="427">
        <v>1.3054830287206265</v>
      </c>
    </row>
    <row r="166" spans="1:12" s="404" customFormat="1" ht="14.5" customHeight="1" thickBot="1">
      <c r="A166" s="137" t="s">
        <v>69</v>
      </c>
      <c r="B166" s="422">
        <v>1568</v>
      </c>
      <c r="C166" s="320">
        <v>899</v>
      </c>
      <c r="D166" s="423">
        <v>57.334183673469383</v>
      </c>
      <c r="E166" s="320">
        <v>489</v>
      </c>
      <c r="F166" s="423">
        <v>31.186224489795915</v>
      </c>
      <c r="G166" s="320">
        <v>124</v>
      </c>
      <c r="H166" s="423">
        <v>7.9081632653061229</v>
      </c>
      <c r="I166" s="320">
        <v>27</v>
      </c>
      <c r="J166" s="423">
        <v>1.7219387755102038</v>
      </c>
      <c r="K166" s="320">
        <v>29</v>
      </c>
      <c r="L166" s="424">
        <v>1.8494897959183674</v>
      </c>
    </row>
    <row r="167" spans="1:12" s="404" customFormat="1" ht="14.5" customHeight="1">
      <c r="A167" s="139" t="s">
        <v>70</v>
      </c>
      <c r="B167" s="428">
        <v>43670</v>
      </c>
      <c r="C167" s="322">
        <v>26023</v>
      </c>
      <c r="D167" s="429">
        <v>59.590107625372113</v>
      </c>
      <c r="E167" s="322">
        <v>8364</v>
      </c>
      <c r="F167" s="429">
        <v>19.152736432333409</v>
      </c>
      <c r="G167" s="322">
        <v>6985</v>
      </c>
      <c r="H167" s="429">
        <v>15.994962216624685</v>
      </c>
      <c r="I167" s="322">
        <v>1150</v>
      </c>
      <c r="J167" s="429">
        <v>2.6333867643691322</v>
      </c>
      <c r="K167" s="322">
        <v>1148</v>
      </c>
      <c r="L167" s="430">
        <v>2.6288069613006639</v>
      </c>
    </row>
    <row r="168" spans="1:12" s="404" customFormat="1" ht="14.5" customHeight="1">
      <c r="A168" s="140" t="s">
        <v>71</v>
      </c>
      <c r="B168" s="431">
        <v>11114</v>
      </c>
      <c r="C168" s="323">
        <v>6162</v>
      </c>
      <c r="D168" s="432">
        <v>55.443584667986322</v>
      </c>
      <c r="E168" s="323">
        <v>3364</v>
      </c>
      <c r="F168" s="432">
        <v>30.268130286125604</v>
      </c>
      <c r="G168" s="323">
        <v>1193</v>
      </c>
      <c r="H168" s="432">
        <v>10.734209105632535</v>
      </c>
      <c r="I168" s="323">
        <v>203</v>
      </c>
      <c r="J168" s="432">
        <v>1.8265251034730972</v>
      </c>
      <c r="K168" s="323">
        <v>192</v>
      </c>
      <c r="L168" s="433">
        <v>1.7275508367824366</v>
      </c>
    </row>
    <row r="169" spans="1:12" s="404" customFormat="1" ht="14.5" customHeight="1">
      <c r="A169" s="615" t="s">
        <v>72</v>
      </c>
      <c r="B169" s="434">
        <v>54784</v>
      </c>
      <c r="C169" s="324">
        <v>32185</v>
      </c>
      <c r="D169" s="435">
        <v>58.748904789719624</v>
      </c>
      <c r="E169" s="324">
        <v>11728</v>
      </c>
      <c r="F169" s="435">
        <v>21.407710280373831</v>
      </c>
      <c r="G169" s="324">
        <v>8178</v>
      </c>
      <c r="H169" s="435">
        <v>14.927716121495326</v>
      </c>
      <c r="I169" s="324">
        <v>1353</v>
      </c>
      <c r="J169" s="435">
        <v>2.4696991822429908</v>
      </c>
      <c r="K169" s="324">
        <v>1340</v>
      </c>
      <c r="L169" s="436">
        <v>2.4459696261682242</v>
      </c>
    </row>
    <row r="170" spans="1:12" s="404" customFormat="1" ht="14.5" customHeight="1">
      <c r="A170" s="1302" t="s">
        <v>409</v>
      </c>
      <c r="B170" s="1302"/>
      <c r="C170" s="1302"/>
      <c r="D170" s="1302"/>
      <c r="E170" s="1302"/>
      <c r="F170" s="1302"/>
      <c r="G170" s="1302"/>
      <c r="H170" s="1302"/>
      <c r="I170" s="1302"/>
      <c r="J170" s="1302"/>
      <c r="K170" s="1302"/>
      <c r="L170" s="1302"/>
    </row>
    <row r="171" spans="1:12" s="404" customFormat="1" ht="14.5" customHeight="1">
      <c r="A171" s="1315" t="s">
        <v>403</v>
      </c>
      <c r="B171" s="1315"/>
      <c r="C171" s="1315"/>
      <c r="D171" s="1315"/>
      <c r="E171" s="1315"/>
      <c r="F171" s="1315"/>
      <c r="G171" s="1315"/>
      <c r="H171" s="1315"/>
      <c r="I171" s="1315"/>
      <c r="J171" s="1315"/>
      <c r="K171" s="1315"/>
      <c r="L171" s="1315"/>
    </row>
    <row r="172" spans="1:12" s="404" customFormat="1" ht="23.25" customHeight="1">
      <c r="A172" s="1316" t="s">
        <v>459</v>
      </c>
      <c r="B172" s="1316"/>
      <c r="C172" s="1316"/>
      <c r="D172" s="1316"/>
      <c r="E172" s="1316"/>
      <c r="F172" s="1316"/>
      <c r="G172" s="1316"/>
      <c r="H172" s="1316"/>
      <c r="I172" s="1316"/>
      <c r="J172" s="1316"/>
      <c r="K172" s="1316"/>
      <c r="L172" s="1316"/>
    </row>
  </sheetData>
  <mergeCells count="75">
    <mergeCell ref="A28:L28"/>
    <mergeCell ref="A29:L29"/>
    <mergeCell ref="A59:L59"/>
    <mergeCell ref="A31:L31"/>
    <mergeCell ref="A33:J33"/>
    <mergeCell ref="A57:L57"/>
    <mergeCell ref="A34:A36"/>
    <mergeCell ref="B34:B35"/>
    <mergeCell ref="C34:L34"/>
    <mergeCell ref="C35:D35"/>
    <mergeCell ref="E35:F35"/>
    <mergeCell ref="G35:H35"/>
    <mergeCell ref="I35:J35"/>
    <mergeCell ref="K35:L35"/>
    <mergeCell ref="A56:L56"/>
    <mergeCell ref="A3:L3"/>
    <mergeCell ref="A5:J5"/>
    <mergeCell ref="A6:A8"/>
    <mergeCell ref="B6:B7"/>
    <mergeCell ref="C6:L6"/>
    <mergeCell ref="C7:D7"/>
    <mergeCell ref="E7:F7"/>
    <mergeCell ref="G7:H7"/>
    <mergeCell ref="I7:J7"/>
    <mergeCell ref="K7:L7"/>
    <mergeCell ref="A61:J61"/>
    <mergeCell ref="A62:A64"/>
    <mergeCell ref="B62:B63"/>
    <mergeCell ref="C62:L62"/>
    <mergeCell ref="C63:D63"/>
    <mergeCell ref="E63:F63"/>
    <mergeCell ref="G63:H63"/>
    <mergeCell ref="I63:J63"/>
    <mergeCell ref="K63:L63"/>
    <mergeCell ref="A84:L84"/>
    <mergeCell ref="A85:L85"/>
    <mergeCell ref="A88:L88"/>
    <mergeCell ref="A90:J90"/>
    <mergeCell ref="A91:A93"/>
    <mergeCell ref="B91:B92"/>
    <mergeCell ref="C91:L91"/>
    <mergeCell ref="C92:D92"/>
    <mergeCell ref="E92:F92"/>
    <mergeCell ref="G92:H92"/>
    <mergeCell ref="I92:J92"/>
    <mergeCell ref="K92:L92"/>
    <mergeCell ref="A86:L86"/>
    <mergeCell ref="A113:L113"/>
    <mergeCell ref="A117:L117"/>
    <mergeCell ref="A119:J119"/>
    <mergeCell ref="A120:A122"/>
    <mergeCell ref="B120:B121"/>
    <mergeCell ref="C120:L120"/>
    <mergeCell ref="C121:D121"/>
    <mergeCell ref="E121:F121"/>
    <mergeCell ref="G121:H121"/>
    <mergeCell ref="I121:J121"/>
    <mergeCell ref="K121:L121"/>
    <mergeCell ref="A115:L115"/>
    <mergeCell ref="A114:L114"/>
    <mergeCell ref="A170:L170"/>
    <mergeCell ref="A171:L171"/>
    <mergeCell ref="A172:L172"/>
    <mergeCell ref="A142:L142"/>
    <mergeCell ref="A143:L143"/>
    <mergeCell ref="A145:L145"/>
    <mergeCell ref="A147:J147"/>
    <mergeCell ref="A148:A150"/>
    <mergeCell ref="B148:B149"/>
    <mergeCell ref="C148:L148"/>
    <mergeCell ref="C149:D149"/>
    <mergeCell ref="E149:F149"/>
    <mergeCell ref="G149:H149"/>
    <mergeCell ref="I149:J149"/>
    <mergeCell ref="K149:L149"/>
  </mergeCells>
  <hyperlinks>
    <hyperlink ref="A1" location="Inhalt!A11" display="Zurück zum Inhalt" xr:uid="{00000000-0004-0000-0700-00000000000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42"/>
  <sheetViews>
    <sheetView showGridLines="0" zoomScale="80" zoomScaleNormal="80" workbookViewId="0">
      <pane xSplit="1" topLeftCell="B1" activePane="topRight" state="frozen"/>
      <selection activeCell="A9" sqref="A9:L9"/>
      <selection pane="topRight"/>
    </sheetView>
  </sheetViews>
  <sheetFormatPr baseColWidth="10" defaultColWidth="11" defaultRowHeight="14.5"/>
  <cols>
    <col min="1" max="1" width="23.5" style="17" customWidth="1"/>
    <col min="2" max="20" width="11.08203125" style="17" customWidth="1"/>
    <col min="21" max="16384" width="11" style="17"/>
  </cols>
  <sheetData>
    <row r="1" spans="1:19" s="18" customFormat="1" ht="14.5" customHeight="1">
      <c r="A1" s="409" t="s">
        <v>397</v>
      </c>
    </row>
    <row r="2" spans="1:19" s="18" customFormat="1" ht="14.5" customHeight="1">
      <c r="A2" s="1"/>
    </row>
    <row r="3" spans="1:19" s="18" customFormat="1" ht="25" customHeight="1">
      <c r="A3" s="1173">
        <v>2024</v>
      </c>
      <c r="B3" s="1173"/>
      <c r="C3" s="1173"/>
      <c r="D3" s="1173"/>
      <c r="E3" s="1173"/>
      <c r="F3" s="1173"/>
      <c r="G3" s="1173"/>
      <c r="H3" s="1173"/>
      <c r="I3" s="1173"/>
      <c r="J3" s="1173"/>
      <c r="K3" s="1173"/>
      <c r="L3" s="1173"/>
      <c r="M3" s="1173"/>
      <c r="N3" s="1173"/>
      <c r="O3" s="1173"/>
      <c r="P3" s="1173"/>
      <c r="Q3" s="1173"/>
      <c r="R3" s="1173"/>
      <c r="S3" s="1173"/>
    </row>
    <row r="4" spans="1:19" s="641" customFormat="1" ht="14.5" customHeight="1">
      <c r="A4" s="640"/>
      <c r="B4" s="640"/>
      <c r="C4" s="640"/>
      <c r="D4" s="640"/>
      <c r="E4" s="640"/>
      <c r="F4" s="640"/>
      <c r="G4" s="640"/>
      <c r="H4" s="640"/>
      <c r="I4" s="640"/>
      <c r="J4" s="640"/>
      <c r="K4" s="640"/>
      <c r="L4" s="640"/>
      <c r="M4" s="640"/>
      <c r="N4" s="640"/>
      <c r="O4" s="640"/>
      <c r="P4" s="640"/>
      <c r="Q4" s="640"/>
      <c r="R4" s="640"/>
      <c r="S4" s="640"/>
    </row>
    <row r="5" spans="1:19" ht="28.5" customHeight="1">
      <c r="A5" s="1353" t="s">
        <v>734</v>
      </c>
      <c r="B5" s="1353"/>
      <c r="C5" s="1353"/>
      <c r="D5" s="1353"/>
      <c r="E5" s="1353"/>
      <c r="F5" s="1353"/>
      <c r="G5" s="924"/>
      <c r="H5" s="924"/>
    </row>
    <row r="6" spans="1:19" ht="14.5" customHeight="1">
      <c r="A6" s="1289" t="s">
        <v>43</v>
      </c>
      <c r="B6" s="1391" t="s">
        <v>45</v>
      </c>
      <c r="C6" s="1296" t="s">
        <v>731</v>
      </c>
      <c r="D6" s="1297"/>
      <c r="E6" s="1297"/>
      <c r="F6" s="1297"/>
      <c r="G6" s="337"/>
    </row>
    <row r="7" spans="1:19" ht="32.25" customHeight="1">
      <c r="A7" s="1289"/>
      <c r="B7" s="1392"/>
      <c r="C7" s="1393" t="s">
        <v>51</v>
      </c>
      <c r="D7" s="1394"/>
      <c r="E7" s="1300" t="s">
        <v>52</v>
      </c>
      <c r="F7" s="1301"/>
    </row>
    <row r="8" spans="1:19" ht="14.5" customHeight="1" thickBot="1">
      <c r="A8" s="1290"/>
      <c r="B8" s="889" t="s">
        <v>37</v>
      </c>
      <c r="C8" s="890" t="s">
        <v>37</v>
      </c>
      <c r="D8" s="891" t="s">
        <v>53</v>
      </c>
      <c r="E8" s="890" t="s">
        <v>37</v>
      </c>
      <c r="F8" s="972" t="s">
        <v>53</v>
      </c>
    </row>
    <row r="9" spans="1:19" ht="14.5" customHeight="1">
      <c r="A9" s="892" t="s">
        <v>54</v>
      </c>
      <c r="B9" s="925">
        <v>10925</v>
      </c>
      <c r="C9" s="926">
        <v>8180</v>
      </c>
      <c r="D9" s="927">
        <v>74.874141876430215</v>
      </c>
      <c r="E9" s="926">
        <v>2745</v>
      </c>
      <c r="F9" s="928">
        <v>25.125858123569795</v>
      </c>
    </row>
    <row r="10" spans="1:19" ht="14.5" customHeight="1">
      <c r="A10" s="896" t="s">
        <v>55</v>
      </c>
      <c r="B10" s="897">
        <v>10425</v>
      </c>
      <c r="C10" s="898">
        <v>7828</v>
      </c>
      <c r="D10" s="899">
        <v>75.088729016786573</v>
      </c>
      <c r="E10" s="898">
        <v>2597</v>
      </c>
      <c r="F10" s="918">
        <v>24.911270983213431</v>
      </c>
    </row>
    <row r="11" spans="1:19" ht="14.5" customHeight="1">
      <c r="A11" s="900" t="s">
        <v>56</v>
      </c>
      <c r="B11" s="901">
        <v>2763</v>
      </c>
      <c r="C11" s="902">
        <v>996</v>
      </c>
      <c r="D11" s="903">
        <v>36.047774158523346</v>
      </c>
      <c r="E11" s="902">
        <v>1767</v>
      </c>
      <c r="F11" s="919">
        <v>63.952225841476654</v>
      </c>
    </row>
    <row r="12" spans="1:19" ht="14.5" customHeight="1">
      <c r="A12" s="896" t="s">
        <v>57</v>
      </c>
      <c r="B12" s="897">
        <v>1763</v>
      </c>
      <c r="C12" s="898">
        <v>1008</v>
      </c>
      <c r="D12" s="899">
        <v>57.175269427112873</v>
      </c>
      <c r="E12" s="898">
        <v>755</v>
      </c>
      <c r="F12" s="918">
        <v>42.824730572887127</v>
      </c>
    </row>
    <row r="13" spans="1:19" ht="14.5" customHeight="1">
      <c r="A13" s="900" t="s">
        <v>58</v>
      </c>
      <c r="B13" s="901">
        <v>512</v>
      </c>
      <c r="C13" s="902">
        <v>184</v>
      </c>
      <c r="D13" s="903">
        <v>35.9375</v>
      </c>
      <c r="E13" s="902">
        <v>328</v>
      </c>
      <c r="F13" s="919">
        <v>64.0625</v>
      </c>
    </row>
    <row r="14" spans="1:19" ht="14.5" customHeight="1">
      <c r="A14" s="896" t="s">
        <v>59</v>
      </c>
      <c r="B14" s="897">
        <v>1631</v>
      </c>
      <c r="C14" s="898">
        <v>351</v>
      </c>
      <c r="D14" s="899">
        <v>21.520539546290617</v>
      </c>
      <c r="E14" s="898">
        <v>1280</v>
      </c>
      <c r="F14" s="918">
        <v>78.479460453709379</v>
      </c>
    </row>
    <row r="15" spans="1:19" ht="14.5" customHeight="1">
      <c r="A15" s="900" t="s">
        <v>60</v>
      </c>
      <c r="B15" s="901">
        <v>5767</v>
      </c>
      <c r="C15" s="902">
        <v>2258</v>
      </c>
      <c r="D15" s="903">
        <v>39.153806138373504</v>
      </c>
      <c r="E15" s="902">
        <v>3509</v>
      </c>
      <c r="F15" s="919">
        <v>60.846193861626496</v>
      </c>
    </row>
    <row r="16" spans="1:19" ht="14.5" customHeight="1">
      <c r="A16" s="896" t="s">
        <v>61</v>
      </c>
      <c r="B16" s="897">
        <v>1131</v>
      </c>
      <c r="C16" s="898">
        <v>797</v>
      </c>
      <c r="D16" s="899">
        <v>70.46861184792219</v>
      </c>
      <c r="E16" s="898">
        <v>334</v>
      </c>
      <c r="F16" s="918">
        <v>29.53138815207781</v>
      </c>
    </row>
    <row r="17" spans="1:19" ht="14.5" customHeight="1">
      <c r="A17" s="900" t="s">
        <v>62</v>
      </c>
      <c r="B17" s="901">
        <v>6268</v>
      </c>
      <c r="C17" s="902">
        <v>3546</v>
      </c>
      <c r="D17" s="903">
        <v>56.573069559668156</v>
      </c>
      <c r="E17" s="902">
        <v>2722</v>
      </c>
      <c r="F17" s="919">
        <v>43.426930440331844</v>
      </c>
    </row>
    <row r="18" spans="1:19" ht="14.5" customHeight="1">
      <c r="A18" s="896" t="s">
        <v>63</v>
      </c>
      <c r="B18" s="897">
        <v>11568</v>
      </c>
      <c r="C18" s="898">
        <v>4559</v>
      </c>
      <c r="D18" s="899">
        <v>39.410442600276625</v>
      </c>
      <c r="E18" s="898">
        <v>7009</v>
      </c>
      <c r="F18" s="918">
        <v>60.589557399723368</v>
      </c>
    </row>
    <row r="19" spans="1:19" ht="14.5" customHeight="1">
      <c r="A19" s="900" t="s">
        <v>64</v>
      </c>
      <c r="B19" s="901">
        <v>2710</v>
      </c>
      <c r="C19" s="902">
        <v>1958</v>
      </c>
      <c r="D19" s="903">
        <v>72.250922509225092</v>
      </c>
      <c r="E19" s="902">
        <v>752</v>
      </c>
      <c r="F19" s="919">
        <v>27.749077490774908</v>
      </c>
    </row>
    <row r="20" spans="1:19" ht="14.5" customHeight="1">
      <c r="A20" s="896" t="s">
        <v>65</v>
      </c>
      <c r="B20" s="897">
        <v>546</v>
      </c>
      <c r="C20" s="898">
        <v>137</v>
      </c>
      <c r="D20" s="899">
        <v>25.091575091575091</v>
      </c>
      <c r="E20" s="898">
        <v>409</v>
      </c>
      <c r="F20" s="918">
        <v>74.908424908424905</v>
      </c>
    </row>
    <row r="21" spans="1:19" ht="14.5" customHeight="1">
      <c r="A21" s="900" t="s">
        <v>66</v>
      </c>
      <c r="B21" s="901">
        <v>3061</v>
      </c>
      <c r="C21" s="902">
        <v>1001</v>
      </c>
      <c r="D21" s="903">
        <v>32.701731460307087</v>
      </c>
      <c r="E21" s="902">
        <v>2060</v>
      </c>
      <c r="F21" s="919">
        <v>67.298268539692913</v>
      </c>
    </row>
    <row r="22" spans="1:19" ht="14.5" customHeight="1">
      <c r="A22" s="896" t="s">
        <v>67</v>
      </c>
      <c r="B22" s="897">
        <v>1648</v>
      </c>
      <c r="C22" s="898">
        <v>1179</v>
      </c>
      <c r="D22" s="899">
        <v>71.541262135922338</v>
      </c>
      <c r="E22" s="898">
        <v>469</v>
      </c>
      <c r="F22" s="918">
        <v>28.458737864077673</v>
      </c>
    </row>
    <row r="23" spans="1:19" ht="14.5" customHeight="1">
      <c r="A23" s="904" t="s">
        <v>68</v>
      </c>
      <c r="B23" s="901">
        <v>2243</v>
      </c>
      <c r="C23" s="902">
        <v>908</v>
      </c>
      <c r="D23" s="903">
        <v>40.48149799375836</v>
      </c>
      <c r="E23" s="902">
        <v>1335</v>
      </c>
      <c r="F23" s="919">
        <v>59.518502006241633</v>
      </c>
    </row>
    <row r="24" spans="1:19" ht="14.5" customHeight="1" thickBot="1">
      <c r="A24" s="896" t="s">
        <v>69</v>
      </c>
      <c r="B24" s="897">
        <v>1618</v>
      </c>
      <c r="C24" s="898">
        <v>1114</v>
      </c>
      <c r="D24" s="899">
        <v>68.8504326328801</v>
      </c>
      <c r="E24" s="898">
        <v>504</v>
      </c>
      <c r="F24" s="918">
        <v>31.1495673671199</v>
      </c>
    </row>
    <row r="25" spans="1:19" ht="14.5" customHeight="1">
      <c r="A25" s="905" t="s">
        <v>70</v>
      </c>
      <c r="B25" s="906">
        <v>52595</v>
      </c>
      <c r="C25" s="907">
        <v>29909</v>
      </c>
      <c r="D25" s="908">
        <v>56.866622302500232</v>
      </c>
      <c r="E25" s="907">
        <v>22686</v>
      </c>
      <c r="F25" s="920">
        <v>43.133377697499768</v>
      </c>
    </row>
    <row r="26" spans="1:19" ht="14.5" customHeight="1">
      <c r="A26" s="909" t="s">
        <v>71</v>
      </c>
      <c r="B26" s="910">
        <v>11984</v>
      </c>
      <c r="C26" s="911">
        <v>6095</v>
      </c>
      <c r="D26" s="912">
        <v>50.859479305740983</v>
      </c>
      <c r="E26" s="911">
        <v>5889</v>
      </c>
      <c r="F26" s="921">
        <v>49.14052069425901</v>
      </c>
    </row>
    <row r="27" spans="1:19" ht="14.5" customHeight="1">
      <c r="A27" s="913" t="s">
        <v>72</v>
      </c>
      <c r="B27" s="914">
        <v>64579</v>
      </c>
      <c r="C27" s="915">
        <v>36004</v>
      </c>
      <c r="D27" s="916">
        <v>55.751869802877096</v>
      </c>
      <c r="E27" s="915">
        <v>28575</v>
      </c>
      <c r="F27" s="922">
        <v>44.248130197122904</v>
      </c>
    </row>
    <row r="28" spans="1:19" ht="14.5" customHeight="1">
      <c r="A28" s="1390" t="s">
        <v>453</v>
      </c>
      <c r="B28" s="1390"/>
      <c r="C28" s="1390"/>
      <c r="D28" s="1390"/>
      <c r="E28" s="1390"/>
      <c r="F28" s="1390"/>
    </row>
    <row r="29" spans="1:19" s="878" customFormat="1" ht="34.5" customHeight="1">
      <c r="A29" s="1390" t="s">
        <v>616</v>
      </c>
      <c r="B29" s="1390"/>
      <c r="C29" s="1390"/>
      <c r="D29" s="1390"/>
      <c r="E29" s="1390"/>
      <c r="F29" s="1390"/>
      <c r="G29" s="923"/>
      <c r="H29" s="923"/>
    </row>
    <row r="30" spans="1:19" s="18" customFormat="1" ht="14.5" customHeight="1">
      <c r="A30" s="1"/>
    </row>
    <row r="31" spans="1:19" ht="14.5" customHeight="1">
      <c r="A31" s="1240" t="s">
        <v>622</v>
      </c>
      <c r="B31" s="1240"/>
      <c r="C31" s="1240"/>
      <c r="D31" s="1240"/>
      <c r="E31" s="1240"/>
      <c r="F31" s="1240"/>
      <c r="G31" s="1240"/>
      <c r="H31" s="1240"/>
      <c r="I31" s="1240"/>
      <c r="J31" s="1240"/>
      <c r="K31" s="1240"/>
      <c r="L31" s="1240"/>
      <c r="M31" s="1240"/>
      <c r="N31" s="1240"/>
      <c r="O31" s="1240"/>
      <c r="P31" s="1240"/>
      <c r="Q31" s="1240"/>
      <c r="R31" s="1240"/>
      <c r="S31" s="1240"/>
    </row>
    <row r="32" spans="1:19" ht="14.5" customHeight="1">
      <c r="A32" s="1334" t="s">
        <v>43</v>
      </c>
      <c r="B32" s="1337" t="s">
        <v>150</v>
      </c>
      <c r="C32" s="1338"/>
      <c r="D32" s="1338"/>
      <c r="E32" s="1338"/>
      <c r="F32" s="1338"/>
      <c r="G32" s="1338"/>
      <c r="H32" s="1338"/>
      <c r="I32" s="1338"/>
      <c r="J32" s="1338"/>
      <c r="K32" s="1338"/>
      <c r="L32" s="1338"/>
      <c r="M32" s="1338"/>
      <c r="N32" s="1338"/>
      <c r="O32" s="1338"/>
      <c r="P32" s="1338"/>
      <c r="Q32" s="1338"/>
      <c r="R32" s="1338"/>
      <c r="S32" s="1339"/>
    </row>
    <row r="33" spans="1:19" ht="14.5" customHeight="1">
      <c r="A33" s="1335"/>
      <c r="B33" s="1337" t="s">
        <v>151</v>
      </c>
      <c r="C33" s="1338"/>
      <c r="D33" s="1338"/>
      <c r="E33" s="1338"/>
      <c r="F33" s="1338"/>
      <c r="G33" s="1340"/>
      <c r="H33" s="1341" t="s">
        <v>152</v>
      </c>
      <c r="I33" s="1341"/>
      <c r="J33" s="1341"/>
      <c r="K33" s="1341"/>
      <c r="L33" s="1341"/>
      <c r="M33" s="1342"/>
      <c r="N33" s="1329" t="s">
        <v>153</v>
      </c>
      <c r="O33" s="1330"/>
      <c r="P33" s="1330"/>
      <c r="Q33" s="1330"/>
      <c r="R33" s="1330"/>
      <c r="S33" s="1331"/>
    </row>
    <row r="34" spans="1:19" ht="14.5" customHeight="1">
      <c r="A34" s="1335"/>
      <c r="B34" s="1343" t="s">
        <v>154</v>
      </c>
      <c r="C34" s="1341"/>
      <c r="D34" s="1344"/>
      <c r="E34" s="1344" t="s">
        <v>155</v>
      </c>
      <c r="F34" s="1345"/>
      <c r="G34" s="1346"/>
      <c r="H34" s="1343" t="s">
        <v>154</v>
      </c>
      <c r="I34" s="1341"/>
      <c r="J34" s="1344"/>
      <c r="K34" s="1344" t="s">
        <v>155</v>
      </c>
      <c r="L34" s="1345"/>
      <c r="M34" s="1346"/>
      <c r="N34" s="1347" t="s">
        <v>154</v>
      </c>
      <c r="O34" s="1348"/>
      <c r="P34" s="1348"/>
      <c r="Q34" s="1341" t="s">
        <v>155</v>
      </c>
      <c r="R34" s="1341"/>
      <c r="S34" s="1344"/>
    </row>
    <row r="35" spans="1:19" ht="14.5" customHeight="1" thickBot="1">
      <c r="A35" s="1336"/>
      <c r="B35" s="284" t="s">
        <v>30</v>
      </c>
      <c r="C35" s="292" t="s">
        <v>111</v>
      </c>
      <c r="D35" s="578" t="s">
        <v>112</v>
      </c>
      <c r="E35" s="292" t="s">
        <v>30</v>
      </c>
      <c r="F35" s="292" t="s">
        <v>111</v>
      </c>
      <c r="G35" s="147" t="s">
        <v>112</v>
      </c>
      <c r="H35" s="284" t="s">
        <v>30</v>
      </c>
      <c r="I35" s="292" t="s">
        <v>111</v>
      </c>
      <c r="J35" s="578" t="s">
        <v>112</v>
      </c>
      <c r="K35" s="292" t="s">
        <v>30</v>
      </c>
      <c r="L35" s="292" t="s">
        <v>111</v>
      </c>
      <c r="M35" s="147" t="s">
        <v>112</v>
      </c>
      <c r="N35" s="284" t="s">
        <v>30</v>
      </c>
      <c r="O35" s="292" t="s">
        <v>111</v>
      </c>
      <c r="P35" s="578" t="s">
        <v>112</v>
      </c>
      <c r="Q35" s="292" t="s">
        <v>30</v>
      </c>
      <c r="R35" s="292" t="s">
        <v>111</v>
      </c>
      <c r="S35" s="578" t="s">
        <v>112</v>
      </c>
    </row>
    <row r="36" spans="1:19" ht="14.5" customHeight="1">
      <c r="A36" s="160" t="s">
        <v>54</v>
      </c>
      <c r="B36" s="642">
        <v>18.600000000000001</v>
      </c>
      <c r="C36" s="643">
        <v>0.81</v>
      </c>
      <c r="D36" s="644">
        <v>250</v>
      </c>
      <c r="E36" s="666">
        <v>21</v>
      </c>
      <c r="F36" s="643">
        <v>0.78</v>
      </c>
      <c r="G36" s="645">
        <v>302</v>
      </c>
      <c r="H36" s="646">
        <v>35.1</v>
      </c>
      <c r="I36" s="643">
        <v>1.18</v>
      </c>
      <c r="J36" s="644">
        <v>50</v>
      </c>
      <c r="K36" s="643">
        <v>33.6</v>
      </c>
      <c r="L36" s="643">
        <v>1.69</v>
      </c>
      <c r="M36" s="645">
        <v>49</v>
      </c>
      <c r="N36" s="671">
        <v>13.9</v>
      </c>
      <c r="O36" s="643">
        <v>0.64</v>
      </c>
      <c r="P36" s="644">
        <v>200</v>
      </c>
      <c r="Q36" s="643">
        <v>18.100000000000001</v>
      </c>
      <c r="R36" s="643">
        <v>0.75</v>
      </c>
      <c r="S36" s="644">
        <v>251</v>
      </c>
    </row>
    <row r="37" spans="1:19" ht="14.5" customHeight="1">
      <c r="A37" s="161" t="s">
        <v>55</v>
      </c>
      <c r="B37" s="646">
        <v>19.600000000000001</v>
      </c>
      <c r="C37" s="643">
        <v>1.1399999999999999</v>
      </c>
      <c r="D37" s="647">
        <v>153</v>
      </c>
      <c r="E37" s="666">
        <v>21.5</v>
      </c>
      <c r="F37" s="643">
        <v>0.71</v>
      </c>
      <c r="G37" s="648">
        <v>332</v>
      </c>
      <c r="H37" s="646">
        <v>35.1</v>
      </c>
      <c r="I37" s="643">
        <v>1.1599999999999999</v>
      </c>
      <c r="J37" s="647">
        <v>47</v>
      </c>
      <c r="K37" s="643">
        <v>33.299999999999997</v>
      </c>
      <c r="L37" s="643">
        <v>1.42</v>
      </c>
      <c r="M37" s="648">
        <v>65</v>
      </c>
      <c r="N37" s="671">
        <v>13.1</v>
      </c>
      <c r="O37" s="643">
        <v>0.97</v>
      </c>
      <c r="P37" s="647">
        <v>106</v>
      </c>
      <c r="Q37" s="643">
        <v>18.7</v>
      </c>
      <c r="R37" s="643">
        <v>0.72</v>
      </c>
      <c r="S37" s="647">
        <v>263</v>
      </c>
    </row>
    <row r="38" spans="1:19" ht="14.5" customHeight="1">
      <c r="A38" s="161" t="s">
        <v>56</v>
      </c>
      <c r="B38" s="646">
        <v>27.1</v>
      </c>
      <c r="C38" s="643">
        <v>0.93</v>
      </c>
      <c r="D38" s="647">
        <v>215</v>
      </c>
      <c r="E38" s="666">
        <v>24.9</v>
      </c>
      <c r="F38" s="643">
        <v>0.83</v>
      </c>
      <c r="G38" s="648">
        <v>302</v>
      </c>
      <c r="H38" s="646">
        <v>37.4</v>
      </c>
      <c r="I38" s="643">
        <v>0.45</v>
      </c>
      <c r="J38" s="647">
        <v>113</v>
      </c>
      <c r="K38" s="643">
        <v>36.200000000000003</v>
      </c>
      <c r="L38" s="643">
        <v>0.79</v>
      </c>
      <c r="M38" s="648">
        <v>119</v>
      </c>
      <c r="N38" s="671">
        <v>15.7</v>
      </c>
      <c r="O38" s="643">
        <v>0.92</v>
      </c>
      <c r="P38" s="647">
        <v>102</v>
      </c>
      <c r="Q38" s="643">
        <v>17.2</v>
      </c>
      <c r="R38" s="643">
        <v>0.87</v>
      </c>
      <c r="S38" s="647">
        <v>181</v>
      </c>
    </row>
    <row r="39" spans="1:19" ht="14.5" customHeight="1">
      <c r="A39" s="161" t="s">
        <v>156</v>
      </c>
      <c r="B39" s="646">
        <v>17.3</v>
      </c>
      <c r="C39" s="643">
        <v>0.78</v>
      </c>
      <c r="D39" s="647">
        <v>220</v>
      </c>
      <c r="E39" s="666">
        <v>23.8</v>
      </c>
      <c r="F39" s="643">
        <v>0.76</v>
      </c>
      <c r="G39" s="648">
        <v>329</v>
      </c>
      <c r="H39" s="646">
        <v>37.6</v>
      </c>
      <c r="I39" s="643">
        <v>0.5</v>
      </c>
      <c r="J39" s="647">
        <v>35</v>
      </c>
      <c r="K39" s="643">
        <v>35.6</v>
      </c>
      <c r="L39" s="643">
        <v>1.3</v>
      </c>
      <c r="M39" s="648">
        <v>59</v>
      </c>
      <c r="N39" s="671">
        <v>13.9</v>
      </c>
      <c r="O39" s="643">
        <v>0.62</v>
      </c>
      <c r="P39" s="647">
        <v>185</v>
      </c>
      <c r="Q39" s="643">
        <v>21.1</v>
      </c>
      <c r="R39" s="643">
        <v>0.79</v>
      </c>
      <c r="S39" s="647">
        <v>264</v>
      </c>
    </row>
    <row r="40" spans="1:19" ht="14.5" customHeight="1">
      <c r="A40" s="161" t="s">
        <v>58</v>
      </c>
      <c r="B40" s="646">
        <v>28.9</v>
      </c>
      <c r="C40" s="643">
        <v>1.1599999999999999</v>
      </c>
      <c r="D40" s="647">
        <v>96</v>
      </c>
      <c r="E40" s="666">
        <v>31.3</v>
      </c>
      <c r="F40" s="643">
        <v>1.19</v>
      </c>
      <c r="G40" s="648">
        <v>102</v>
      </c>
      <c r="H40" s="646">
        <v>35.5</v>
      </c>
      <c r="I40" s="643">
        <v>0.62</v>
      </c>
      <c r="J40" s="647">
        <v>53</v>
      </c>
      <c r="K40" s="643">
        <v>35.799999999999997</v>
      </c>
      <c r="L40" s="643">
        <v>0.89</v>
      </c>
      <c r="M40" s="648">
        <v>54</v>
      </c>
      <c r="N40" s="671">
        <v>21.9</v>
      </c>
      <c r="O40" s="643">
        <v>1.45</v>
      </c>
      <c r="P40" s="647">
        <v>41</v>
      </c>
      <c r="Q40" s="643">
        <v>27.1</v>
      </c>
      <c r="R40" s="643">
        <v>1.93</v>
      </c>
      <c r="S40" s="647">
        <v>44</v>
      </c>
    </row>
    <row r="41" spans="1:19" ht="14.5" customHeight="1">
      <c r="A41" s="161" t="s">
        <v>59</v>
      </c>
      <c r="B41" s="646">
        <v>31.6</v>
      </c>
      <c r="C41" s="643">
        <v>0.7</v>
      </c>
      <c r="D41" s="647">
        <v>188</v>
      </c>
      <c r="E41" s="666">
        <v>30.7</v>
      </c>
      <c r="F41" s="643">
        <v>0.78</v>
      </c>
      <c r="G41" s="648">
        <v>210</v>
      </c>
      <c r="H41" s="646">
        <v>35.299999999999997</v>
      </c>
      <c r="I41" s="643">
        <v>0.43</v>
      </c>
      <c r="J41" s="647">
        <v>141</v>
      </c>
      <c r="K41" s="643">
        <v>34.700000000000003</v>
      </c>
      <c r="L41" s="643">
        <v>0.71</v>
      </c>
      <c r="M41" s="648">
        <v>140</v>
      </c>
      <c r="N41" s="671">
        <v>21.3</v>
      </c>
      <c r="O41" s="643">
        <v>1.56</v>
      </c>
      <c r="P41" s="647">
        <v>47</v>
      </c>
      <c r="Q41" s="643">
        <v>22.4</v>
      </c>
      <c r="R41" s="643">
        <v>1.45</v>
      </c>
      <c r="S41" s="647">
        <v>67</v>
      </c>
    </row>
    <row r="42" spans="1:19" ht="14.5" customHeight="1">
      <c r="A42" s="161" t="s">
        <v>60</v>
      </c>
      <c r="B42" s="646">
        <v>32.1</v>
      </c>
      <c r="C42" s="643">
        <v>0.62</v>
      </c>
      <c r="D42" s="647">
        <v>307</v>
      </c>
      <c r="E42" s="666">
        <v>29.7</v>
      </c>
      <c r="F42" s="643">
        <v>0.66</v>
      </c>
      <c r="G42" s="648">
        <v>380</v>
      </c>
      <c r="H42" s="646">
        <v>37.200000000000003</v>
      </c>
      <c r="I42" s="643">
        <v>0.34</v>
      </c>
      <c r="J42" s="647">
        <v>210</v>
      </c>
      <c r="K42" s="643">
        <v>35.1</v>
      </c>
      <c r="L42" s="643">
        <v>0.57999999999999996</v>
      </c>
      <c r="M42" s="648">
        <v>214</v>
      </c>
      <c r="N42" s="671">
        <v>21.7</v>
      </c>
      <c r="O42" s="643">
        <v>1.05</v>
      </c>
      <c r="P42" s="647">
        <v>97</v>
      </c>
      <c r="Q42" s="643">
        <v>22.4</v>
      </c>
      <c r="R42" s="643">
        <v>1.03</v>
      </c>
      <c r="S42" s="647">
        <v>157</v>
      </c>
    </row>
    <row r="43" spans="1:19" ht="14.5" customHeight="1">
      <c r="A43" s="161" t="s">
        <v>61</v>
      </c>
      <c r="B43" s="646">
        <v>22.8</v>
      </c>
      <c r="C43" s="643">
        <v>0.81</v>
      </c>
      <c r="D43" s="647">
        <v>193</v>
      </c>
      <c r="E43" s="666">
        <v>24.6</v>
      </c>
      <c r="F43" s="643">
        <v>0.81</v>
      </c>
      <c r="G43" s="648">
        <v>230</v>
      </c>
      <c r="H43" s="646">
        <v>36.5</v>
      </c>
      <c r="I43" s="643">
        <v>0.95</v>
      </c>
      <c r="J43" s="647">
        <v>38</v>
      </c>
      <c r="K43" s="666">
        <v>35</v>
      </c>
      <c r="L43" s="643">
        <v>1.17</v>
      </c>
      <c r="M43" s="648">
        <v>39</v>
      </c>
      <c r="N43" s="671">
        <v>19.3</v>
      </c>
      <c r="O43" s="643">
        <v>0.72</v>
      </c>
      <c r="P43" s="647">
        <v>155</v>
      </c>
      <c r="Q43" s="643">
        <v>22.3</v>
      </c>
      <c r="R43" s="643">
        <v>0.86</v>
      </c>
      <c r="S43" s="647">
        <v>188</v>
      </c>
    </row>
    <row r="44" spans="1:19" ht="14.5" customHeight="1">
      <c r="A44" s="161" t="s">
        <v>62</v>
      </c>
      <c r="B44" s="646">
        <v>24.5</v>
      </c>
      <c r="C44" s="643">
        <v>0.7</v>
      </c>
      <c r="D44" s="647">
        <v>362</v>
      </c>
      <c r="E44" s="666">
        <v>25.8</v>
      </c>
      <c r="F44" s="643">
        <v>0.74</v>
      </c>
      <c r="G44" s="648">
        <v>369</v>
      </c>
      <c r="H44" s="646">
        <v>35.4</v>
      </c>
      <c r="I44" s="643">
        <v>0.45</v>
      </c>
      <c r="J44" s="647">
        <v>151</v>
      </c>
      <c r="K44" s="643">
        <v>35.1</v>
      </c>
      <c r="L44" s="643">
        <v>0.56999999999999995</v>
      </c>
      <c r="M44" s="648">
        <v>152</v>
      </c>
      <c r="N44" s="671">
        <v>17.2</v>
      </c>
      <c r="O44" s="643">
        <v>0.76</v>
      </c>
      <c r="P44" s="647">
        <v>210</v>
      </c>
      <c r="Q44" s="643">
        <v>19.7</v>
      </c>
      <c r="R44" s="643">
        <v>0.92</v>
      </c>
      <c r="S44" s="647">
        <v>216</v>
      </c>
    </row>
    <row r="45" spans="1:19" ht="14.5" customHeight="1">
      <c r="A45" s="161" t="s">
        <v>99</v>
      </c>
      <c r="B45" s="646">
        <v>26.4</v>
      </c>
      <c r="C45" s="643">
        <v>0.69</v>
      </c>
      <c r="D45" s="647">
        <v>264</v>
      </c>
      <c r="E45" s="666">
        <v>29</v>
      </c>
      <c r="F45" s="643">
        <v>0.61</v>
      </c>
      <c r="G45" s="648">
        <v>305</v>
      </c>
      <c r="H45" s="646">
        <v>37.5</v>
      </c>
      <c r="I45" s="643">
        <v>0.45</v>
      </c>
      <c r="J45" s="647">
        <v>84</v>
      </c>
      <c r="K45" s="643">
        <v>36.5</v>
      </c>
      <c r="L45" s="643">
        <v>0.7</v>
      </c>
      <c r="M45" s="648">
        <v>89</v>
      </c>
      <c r="N45" s="671">
        <v>21</v>
      </c>
      <c r="O45" s="643">
        <v>0.68</v>
      </c>
      <c r="P45" s="647">
        <v>180</v>
      </c>
      <c r="Q45" s="643">
        <v>25.6</v>
      </c>
      <c r="R45" s="643">
        <v>0.71</v>
      </c>
      <c r="S45" s="647">
        <v>211</v>
      </c>
    </row>
    <row r="46" spans="1:19" ht="14.5" customHeight="1">
      <c r="A46" s="161" t="s">
        <v>64</v>
      </c>
      <c r="B46" s="646">
        <v>22.5</v>
      </c>
      <c r="C46" s="643">
        <v>0.77</v>
      </c>
      <c r="D46" s="647">
        <v>222</v>
      </c>
      <c r="E46" s="666">
        <v>27.9</v>
      </c>
      <c r="F46" s="643">
        <v>0.68</v>
      </c>
      <c r="G46" s="648">
        <v>288</v>
      </c>
      <c r="H46" s="671">
        <v>38</v>
      </c>
      <c r="I46" s="643">
        <v>0.41</v>
      </c>
      <c r="J46" s="647">
        <v>50</v>
      </c>
      <c r="K46" s="643">
        <v>36.6</v>
      </c>
      <c r="L46" s="643">
        <v>0.98</v>
      </c>
      <c r="M46" s="648">
        <v>63</v>
      </c>
      <c r="N46" s="671">
        <v>18</v>
      </c>
      <c r="O46" s="643">
        <v>0.61</v>
      </c>
      <c r="P46" s="647">
        <v>172</v>
      </c>
      <c r="Q46" s="643">
        <v>25.6</v>
      </c>
      <c r="R46" s="643">
        <v>0.74</v>
      </c>
      <c r="S46" s="647">
        <v>223</v>
      </c>
    </row>
    <row r="47" spans="1:19" ht="14.5" customHeight="1">
      <c r="A47" s="161" t="s">
        <v>65</v>
      </c>
      <c r="B47" s="646">
        <v>29.7</v>
      </c>
      <c r="C47" s="643">
        <v>1.1200000000000001</v>
      </c>
      <c r="D47" s="647">
        <v>108</v>
      </c>
      <c r="E47" s="666">
        <v>29.9</v>
      </c>
      <c r="F47" s="643">
        <v>1.1100000000000001</v>
      </c>
      <c r="G47" s="648">
        <v>113</v>
      </c>
      <c r="H47" s="646">
        <v>37.9</v>
      </c>
      <c r="I47" s="643">
        <v>0.43</v>
      </c>
      <c r="J47" s="647">
        <v>65</v>
      </c>
      <c r="K47" s="643">
        <v>34.200000000000003</v>
      </c>
      <c r="L47" s="643">
        <v>1.23</v>
      </c>
      <c r="M47" s="648">
        <v>62</v>
      </c>
      <c r="N47" s="671">
        <v>18</v>
      </c>
      <c r="O47" s="643">
        <v>1.17</v>
      </c>
      <c r="P47" s="647">
        <v>43</v>
      </c>
      <c r="Q47" s="643">
        <v>24.5</v>
      </c>
      <c r="R47" s="643">
        <v>1.7</v>
      </c>
      <c r="S47" s="647">
        <v>49</v>
      </c>
    </row>
    <row r="48" spans="1:19" ht="14.5" customHeight="1">
      <c r="A48" s="161" t="s">
        <v>66</v>
      </c>
      <c r="B48" s="646">
        <v>31.6</v>
      </c>
      <c r="C48" s="643">
        <v>0.65</v>
      </c>
      <c r="D48" s="647">
        <v>242</v>
      </c>
      <c r="E48" s="666">
        <v>30.2</v>
      </c>
      <c r="F48" s="643">
        <v>0.6</v>
      </c>
      <c r="G48" s="648">
        <v>311</v>
      </c>
      <c r="H48" s="646">
        <v>36.5</v>
      </c>
      <c r="I48" s="643">
        <v>0.36</v>
      </c>
      <c r="J48" s="647">
        <v>162</v>
      </c>
      <c r="K48" s="643">
        <v>35.6</v>
      </c>
      <c r="L48" s="643">
        <v>0.5</v>
      </c>
      <c r="M48" s="648">
        <v>165</v>
      </c>
      <c r="N48" s="671">
        <v>22.2</v>
      </c>
      <c r="O48" s="643">
        <v>1.0900000000000001</v>
      </c>
      <c r="P48" s="647">
        <v>80</v>
      </c>
      <c r="Q48" s="643">
        <v>24.1</v>
      </c>
      <c r="R48" s="643">
        <v>0.89</v>
      </c>
      <c r="S48" s="647">
        <v>142</v>
      </c>
    </row>
    <row r="49" spans="1:19" ht="14.5" customHeight="1">
      <c r="A49" s="161" t="s">
        <v>67</v>
      </c>
      <c r="B49" s="646">
        <v>22.9</v>
      </c>
      <c r="C49" s="643">
        <v>0.68</v>
      </c>
      <c r="D49" s="647">
        <v>309</v>
      </c>
      <c r="E49" s="666">
        <v>24.8</v>
      </c>
      <c r="F49" s="643">
        <v>0.71</v>
      </c>
      <c r="G49" s="648">
        <v>346</v>
      </c>
      <c r="H49" s="646">
        <v>36.4</v>
      </c>
      <c r="I49" s="643">
        <v>0.7</v>
      </c>
      <c r="J49" s="647">
        <v>81</v>
      </c>
      <c r="K49" s="643">
        <v>35.9</v>
      </c>
      <c r="L49" s="643">
        <v>0.87</v>
      </c>
      <c r="M49" s="648">
        <v>80</v>
      </c>
      <c r="N49" s="671">
        <v>18.2</v>
      </c>
      <c r="O49" s="643">
        <v>0.61</v>
      </c>
      <c r="P49" s="647">
        <v>228</v>
      </c>
      <c r="Q49" s="643">
        <v>21.3</v>
      </c>
      <c r="R49" s="643">
        <v>0.74</v>
      </c>
      <c r="S49" s="647">
        <v>258</v>
      </c>
    </row>
    <row r="50" spans="1:19" ht="14.5" customHeight="1">
      <c r="A50" s="161" t="s">
        <v>68</v>
      </c>
      <c r="B50" s="646">
        <v>29.2</v>
      </c>
      <c r="C50" s="643">
        <v>0.57999999999999996</v>
      </c>
      <c r="D50" s="647">
        <v>365</v>
      </c>
      <c r="E50" s="666">
        <v>30</v>
      </c>
      <c r="F50" s="643">
        <v>0.64</v>
      </c>
      <c r="G50" s="648">
        <v>388</v>
      </c>
      <c r="H50" s="646">
        <v>35.799999999999997</v>
      </c>
      <c r="I50" s="643">
        <v>0.47</v>
      </c>
      <c r="J50" s="647">
        <v>204</v>
      </c>
      <c r="K50" s="643">
        <v>36.299999999999997</v>
      </c>
      <c r="L50" s="643">
        <v>0.6</v>
      </c>
      <c r="M50" s="648">
        <v>204</v>
      </c>
      <c r="N50" s="671">
        <v>21</v>
      </c>
      <c r="O50" s="643">
        <v>0.73</v>
      </c>
      <c r="P50" s="647">
        <v>161</v>
      </c>
      <c r="Q50" s="643">
        <v>23.1</v>
      </c>
      <c r="R50" s="643">
        <v>0.88</v>
      </c>
      <c r="S50" s="647">
        <v>180</v>
      </c>
    </row>
    <row r="51" spans="1:19" ht="14.5" customHeight="1" thickBot="1">
      <c r="A51" s="161" t="s">
        <v>69</v>
      </c>
      <c r="B51" s="649">
        <v>25.7</v>
      </c>
      <c r="C51" s="650">
        <v>0.75</v>
      </c>
      <c r="D51" s="651">
        <v>234</v>
      </c>
      <c r="E51" s="667">
        <v>25.8</v>
      </c>
      <c r="F51" s="650">
        <v>0.71</v>
      </c>
      <c r="G51" s="652">
        <v>307</v>
      </c>
      <c r="H51" s="649">
        <v>37.4</v>
      </c>
      <c r="I51" s="650">
        <v>0.56000000000000005</v>
      </c>
      <c r="J51" s="651">
        <v>74</v>
      </c>
      <c r="K51" s="650">
        <v>36.200000000000003</v>
      </c>
      <c r="L51" s="650">
        <v>0.69</v>
      </c>
      <c r="M51" s="652">
        <v>82</v>
      </c>
      <c r="N51" s="672">
        <v>19.7</v>
      </c>
      <c r="O51" s="650">
        <v>0.68</v>
      </c>
      <c r="P51" s="651">
        <v>160</v>
      </c>
      <c r="Q51" s="650">
        <v>21.6</v>
      </c>
      <c r="R51" s="650">
        <v>0.76</v>
      </c>
      <c r="S51" s="651">
        <v>224</v>
      </c>
    </row>
    <row r="52" spans="1:19" ht="14.5" customHeight="1">
      <c r="A52" s="162" t="s">
        <v>70</v>
      </c>
      <c r="B52" s="653">
        <v>24.3</v>
      </c>
      <c r="C52" s="654">
        <v>0.31</v>
      </c>
      <c r="D52" s="655">
        <v>2315</v>
      </c>
      <c r="E52" s="668">
        <v>25.7</v>
      </c>
      <c r="F52" s="654">
        <v>0.28000000000000003</v>
      </c>
      <c r="G52" s="656">
        <v>2789</v>
      </c>
      <c r="H52" s="653">
        <v>36.299999999999997</v>
      </c>
      <c r="I52" s="654">
        <v>0.24</v>
      </c>
      <c r="J52" s="655">
        <v>1055</v>
      </c>
      <c r="K52" s="654">
        <v>35.200000000000003</v>
      </c>
      <c r="L52" s="654">
        <v>0.35</v>
      </c>
      <c r="M52" s="656">
        <v>1092</v>
      </c>
      <c r="N52" s="673">
        <v>17.399999999999999</v>
      </c>
      <c r="O52" s="654">
        <v>0.32</v>
      </c>
      <c r="P52" s="655">
        <v>1257</v>
      </c>
      <c r="Q52" s="654">
        <v>21.3</v>
      </c>
      <c r="R52" s="654">
        <v>0.33</v>
      </c>
      <c r="S52" s="655">
        <v>1661</v>
      </c>
    </row>
    <row r="53" spans="1:19" ht="14.5" customHeight="1">
      <c r="A53" s="163" t="s">
        <v>71</v>
      </c>
      <c r="B53" s="657">
        <v>25.6</v>
      </c>
      <c r="C53" s="658">
        <v>0.35</v>
      </c>
      <c r="D53" s="659">
        <v>1413</v>
      </c>
      <c r="E53" s="669">
        <v>26</v>
      </c>
      <c r="F53" s="658">
        <v>0.33</v>
      </c>
      <c r="G53" s="660">
        <v>1825</v>
      </c>
      <c r="H53" s="657">
        <v>36.9</v>
      </c>
      <c r="I53" s="658">
        <v>0.23</v>
      </c>
      <c r="J53" s="659">
        <v>503</v>
      </c>
      <c r="K53" s="658">
        <v>35.799999999999997</v>
      </c>
      <c r="L53" s="658">
        <v>0.36</v>
      </c>
      <c r="M53" s="660">
        <v>544</v>
      </c>
      <c r="N53" s="674">
        <v>17.7</v>
      </c>
      <c r="O53" s="658">
        <v>0.34</v>
      </c>
      <c r="P53" s="659">
        <v>910</v>
      </c>
      <c r="Q53" s="658">
        <v>20.7</v>
      </c>
      <c r="R53" s="658">
        <v>0.36</v>
      </c>
      <c r="S53" s="659">
        <v>1257</v>
      </c>
    </row>
    <row r="54" spans="1:19" ht="14.5" customHeight="1">
      <c r="A54" s="164" t="s">
        <v>72</v>
      </c>
      <c r="B54" s="661">
        <v>24.5</v>
      </c>
      <c r="C54" s="662">
        <v>0.27</v>
      </c>
      <c r="D54" s="663">
        <v>3728</v>
      </c>
      <c r="E54" s="670">
        <v>25.7</v>
      </c>
      <c r="F54" s="662">
        <v>0.24</v>
      </c>
      <c r="G54" s="664">
        <v>4614</v>
      </c>
      <c r="H54" s="661">
        <v>36.4</v>
      </c>
      <c r="I54" s="662">
        <v>0.2</v>
      </c>
      <c r="J54" s="663">
        <v>1558</v>
      </c>
      <c r="K54" s="662">
        <v>35.299999999999997</v>
      </c>
      <c r="L54" s="662">
        <v>0.3</v>
      </c>
      <c r="M54" s="664">
        <v>1636</v>
      </c>
      <c r="N54" s="675">
        <v>17.5</v>
      </c>
      <c r="O54" s="662">
        <v>0.27</v>
      </c>
      <c r="P54" s="663">
        <v>2167</v>
      </c>
      <c r="Q54" s="662">
        <v>21.2</v>
      </c>
      <c r="R54" s="662">
        <v>0.28000000000000003</v>
      </c>
      <c r="S54" s="663">
        <v>2918</v>
      </c>
    </row>
    <row r="55" spans="1:19" ht="14.5" customHeight="1">
      <c r="A55" s="1333" t="s">
        <v>413</v>
      </c>
      <c r="B55" s="1333"/>
      <c r="C55" s="1333"/>
      <c r="D55" s="1333"/>
      <c r="E55" s="1333"/>
      <c r="F55" s="1333"/>
      <c r="G55" s="1333"/>
      <c r="H55" s="1333"/>
      <c r="I55" s="1333"/>
      <c r="J55" s="1333"/>
      <c r="K55" s="1333"/>
      <c r="L55" s="1333"/>
      <c r="M55" s="1333"/>
      <c r="N55" s="1333"/>
      <c r="O55" s="1333"/>
      <c r="P55" s="1333"/>
      <c r="Q55" s="1333"/>
      <c r="R55" s="1333"/>
      <c r="S55" s="1333"/>
    </row>
    <row r="56" spans="1:19" ht="14.5" customHeight="1">
      <c r="A56" s="1333" t="s">
        <v>414</v>
      </c>
      <c r="B56" s="1333"/>
      <c r="C56" s="1333"/>
      <c r="D56" s="1333"/>
      <c r="E56" s="1333"/>
      <c r="F56" s="1333"/>
      <c r="G56" s="1333"/>
      <c r="H56" s="1333"/>
      <c r="I56" s="1333"/>
      <c r="J56" s="1333"/>
      <c r="K56" s="1333"/>
      <c r="L56" s="1333"/>
      <c r="M56" s="1333"/>
      <c r="N56" s="1333"/>
      <c r="O56" s="1333"/>
      <c r="P56" s="1333"/>
      <c r="Q56" s="1333"/>
      <c r="R56" s="1333"/>
      <c r="S56" s="1333"/>
    </row>
    <row r="57" spans="1:19" ht="48.75" customHeight="1">
      <c r="A57" s="1370" t="s">
        <v>499</v>
      </c>
      <c r="B57" s="1371"/>
      <c r="C57" s="1371"/>
      <c r="D57" s="1371"/>
      <c r="E57" s="1371"/>
      <c r="F57" s="1371"/>
      <c r="G57" s="1371"/>
      <c r="H57" s="1371"/>
      <c r="I57" s="1371"/>
      <c r="J57" s="1371"/>
      <c r="K57" s="1371"/>
      <c r="L57" s="1371"/>
      <c r="M57" s="1371"/>
      <c r="N57" s="1371"/>
      <c r="O57" s="1371"/>
      <c r="P57" s="1371"/>
      <c r="Q57" s="1371"/>
      <c r="R57" s="1371"/>
      <c r="S57" s="1371"/>
    </row>
    <row r="58" spans="1:19" ht="14.5" customHeight="1">
      <c r="A58" s="1370" t="s">
        <v>502</v>
      </c>
      <c r="B58" s="1371"/>
      <c r="C58" s="1371"/>
      <c r="D58" s="1371"/>
      <c r="E58" s="1371"/>
      <c r="F58" s="1371"/>
      <c r="G58" s="1371"/>
      <c r="H58" s="1371"/>
      <c r="I58" s="1371"/>
      <c r="J58" s="1371"/>
      <c r="K58" s="1371"/>
      <c r="L58" s="1371"/>
      <c r="M58" s="1371"/>
      <c r="N58" s="1371"/>
      <c r="O58" s="1371"/>
      <c r="P58" s="1371"/>
      <c r="Q58" s="1371"/>
      <c r="R58" s="1371"/>
      <c r="S58" s="1371"/>
    </row>
    <row r="59" spans="1:19" ht="14.5" customHeight="1">
      <c r="A59" s="1370" t="s">
        <v>501</v>
      </c>
      <c r="B59" s="1371"/>
      <c r="C59" s="1371"/>
      <c r="D59" s="1371"/>
      <c r="E59" s="1371"/>
      <c r="F59" s="1371"/>
      <c r="G59" s="1371"/>
      <c r="H59" s="1371"/>
      <c r="I59" s="1371"/>
      <c r="J59" s="1371"/>
      <c r="K59" s="1371"/>
      <c r="L59" s="1371"/>
      <c r="M59" s="1371"/>
      <c r="N59" s="1371"/>
      <c r="O59" s="1371"/>
      <c r="P59" s="1371"/>
      <c r="Q59" s="1371"/>
      <c r="R59" s="1371"/>
      <c r="S59" s="1371"/>
    </row>
    <row r="60" spans="1:19" ht="14.5" customHeight="1">
      <c r="A60" s="158"/>
      <c r="B60" s="158"/>
      <c r="C60" s="158"/>
      <c r="D60" s="158"/>
      <c r="E60" s="158"/>
      <c r="F60" s="158"/>
      <c r="G60" s="158"/>
      <c r="H60" s="158"/>
      <c r="I60" s="158"/>
      <c r="J60" s="158"/>
      <c r="K60" s="158"/>
      <c r="L60" s="158"/>
      <c r="M60" s="158"/>
      <c r="N60" s="158"/>
      <c r="O60" s="158"/>
      <c r="P60" s="158"/>
      <c r="Q60" s="158"/>
      <c r="R60" s="158"/>
    </row>
    <row r="61" spans="1:19" ht="14.5" customHeight="1">
      <c r="A61" s="398" t="s">
        <v>623</v>
      </c>
      <c r="B61" s="144"/>
      <c r="C61" s="144"/>
      <c r="D61" s="144"/>
      <c r="E61" s="144"/>
      <c r="F61" s="144"/>
      <c r="G61" s="144"/>
      <c r="H61" s="144"/>
      <c r="I61" s="144"/>
      <c r="J61" s="144"/>
      <c r="K61" s="144"/>
      <c r="L61" s="144"/>
      <c r="M61" s="144"/>
      <c r="N61" s="144"/>
      <c r="O61" s="144"/>
    </row>
    <row r="62" spans="1:19" ht="14.5" customHeight="1">
      <c r="A62" s="1334"/>
      <c r="B62" s="1337" t="s">
        <v>150</v>
      </c>
      <c r="C62" s="1338"/>
      <c r="D62" s="1338"/>
      <c r="E62" s="1338"/>
      <c r="F62" s="1338"/>
      <c r="G62" s="1338"/>
      <c r="H62" s="1338"/>
      <c r="I62" s="1338"/>
      <c r="J62" s="1338"/>
      <c r="K62" s="1338"/>
      <c r="L62" s="1338"/>
      <c r="M62" s="1338"/>
      <c r="N62" s="1338"/>
      <c r="O62" s="1338"/>
      <c r="P62" s="1338"/>
      <c r="Q62" s="1338"/>
      <c r="R62" s="1338"/>
      <c r="S62" s="1339"/>
    </row>
    <row r="63" spans="1:19" ht="14.5" customHeight="1">
      <c r="A63" s="1335"/>
      <c r="B63" s="1337" t="s">
        <v>151</v>
      </c>
      <c r="C63" s="1338"/>
      <c r="D63" s="1338"/>
      <c r="E63" s="1338"/>
      <c r="F63" s="1338"/>
      <c r="G63" s="1340"/>
      <c r="H63" s="1341" t="s">
        <v>152</v>
      </c>
      <c r="I63" s="1341"/>
      <c r="J63" s="1341"/>
      <c r="K63" s="1341"/>
      <c r="L63" s="1341"/>
      <c r="M63" s="1342"/>
      <c r="N63" s="1329" t="s">
        <v>153</v>
      </c>
      <c r="O63" s="1330"/>
      <c r="P63" s="1330"/>
      <c r="Q63" s="1330"/>
      <c r="R63" s="1330"/>
      <c r="S63" s="1331"/>
    </row>
    <row r="64" spans="1:19" ht="14.5" customHeight="1">
      <c r="A64" s="1335"/>
      <c r="B64" s="1343" t="s">
        <v>154</v>
      </c>
      <c r="C64" s="1341"/>
      <c r="D64" s="1344"/>
      <c r="E64" s="1344" t="s">
        <v>155</v>
      </c>
      <c r="F64" s="1345"/>
      <c r="G64" s="1346"/>
      <c r="H64" s="1343" t="s">
        <v>154</v>
      </c>
      <c r="I64" s="1341"/>
      <c r="J64" s="1344"/>
      <c r="K64" s="1344" t="s">
        <v>155</v>
      </c>
      <c r="L64" s="1345"/>
      <c r="M64" s="1346"/>
      <c r="N64" s="1347" t="s">
        <v>154</v>
      </c>
      <c r="O64" s="1348"/>
      <c r="P64" s="1348"/>
      <c r="Q64" s="1341" t="s">
        <v>155</v>
      </c>
      <c r="R64" s="1341"/>
      <c r="S64" s="1344"/>
    </row>
    <row r="65" spans="1:19" ht="14.5" customHeight="1" thickBot="1">
      <c r="A65" s="1336"/>
      <c r="B65" s="308" t="s">
        <v>30</v>
      </c>
      <c r="C65" s="309" t="s">
        <v>111</v>
      </c>
      <c r="D65" s="578" t="s">
        <v>112</v>
      </c>
      <c r="E65" s="309" t="s">
        <v>30</v>
      </c>
      <c r="F65" s="309" t="s">
        <v>111</v>
      </c>
      <c r="G65" s="147" t="s">
        <v>112</v>
      </c>
      <c r="H65" s="308" t="s">
        <v>30</v>
      </c>
      <c r="I65" s="309" t="s">
        <v>111</v>
      </c>
      <c r="J65" s="578" t="s">
        <v>112</v>
      </c>
      <c r="K65" s="309" t="s">
        <v>30</v>
      </c>
      <c r="L65" s="309" t="s">
        <v>111</v>
      </c>
      <c r="M65" s="147" t="s">
        <v>112</v>
      </c>
      <c r="N65" s="308" t="s">
        <v>30</v>
      </c>
      <c r="O65" s="309" t="s">
        <v>111</v>
      </c>
      <c r="P65" s="578" t="s">
        <v>112</v>
      </c>
      <c r="Q65" s="309" t="s">
        <v>30</v>
      </c>
      <c r="R65" s="309" t="s">
        <v>111</v>
      </c>
      <c r="S65" s="578" t="s">
        <v>112</v>
      </c>
    </row>
    <row r="66" spans="1:19" ht="22.5" customHeight="1">
      <c r="A66" s="167" t="s">
        <v>158</v>
      </c>
      <c r="B66" s="287">
        <v>26.7</v>
      </c>
      <c r="C66" s="293">
        <v>0.35</v>
      </c>
      <c r="D66" s="150">
        <v>2199</v>
      </c>
      <c r="E66" s="298">
        <v>28.1</v>
      </c>
      <c r="F66" s="293">
        <v>0.32</v>
      </c>
      <c r="G66" s="149">
        <v>2647</v>
      </c>
      <c r="H66" s="287">
        <v>39.1</v>
      </c>
      <c r="I66" s="293">
        <v>0.02</v>
      </c>
      <c r="J66" s="150">
        <v>985</v>
      </c>
      <c r="K66" s="298">
        <v>37.700000000000003</v>
      </c>
      <c r="L66" s="293">
        <v>0.31</v>
      </c>
      <c r="M66" s="149">
        <v>1036</v>
      </c>
      <c r="N66" s="287">
        <v>18.8</v>
      </c>
      <c r="O66" s="293">
        <v>0.36</v>
      </c>
      <c r="P66" s="150">
        <v>1214</v>
      </c>
      <c r="Q66" s="298">
        <v>23.2</v>
      </c>
      <c r="R66" s="293">
        <v>0.38</v>
      </c>
      <c r="S66" s="665">
        <v>1581</v>
      </c>
    </row>
    <row r="67" spans="1:19" ht="22.5" customHeight="1">
      <c r="A67" s="168" t="s">
        <v>159</v>
      </c>
      <c r="B67" s="287">
        <v>22.8</v>
      </c>
      <c r="C67" s="293">
        <v>0.5</v>
      </c>
      <c r="D67" s="150">
        <v>1034</v>
      </c>
      <c r="E67" s="298">
        <v>23.5</v>
      </c>
      <c r="F67" s="293">
        <v>0.45</v>
      </c>
      <c r="G67" s="151">
        <v>1321</v>
      </c>
      <c r="H67" s="287">
        <v>34.700000000000003</v>
      </c>
      <c r="I67" s="293">
        <v>0.12</v>
      </c>
      <c r="J67" s="150">
        <v>377</v>
      </c>
      <c r="K67" s="298">
        <v>33.799999999999997</v>
      </c>
      <c r="L67" s="293">
        <v>0.44</v>
      </c>
      <c r="M67" s="151">
        <v>390</v>
      </c>
      <c r="N67" s="287">
        <v>16.7</v>
      </c>
      <c r="O67" s="293">
        <v>0.52</v>
      </c>
      <c r="P67" s="150">
        <v>657</v>
      </c>
      <c r="Q67" s="298">
        <v>19.5</v>
      </c>
      <c r="R67" s="293">
        <v>0.51</v>
      </c>
      <c r="S67" s="665">
        <v>911</v>
      </c>
    </row>
    <row r="68" spans="1:19" ht="22.5" customHeight="1" thickBot="1">
      <c r="A68" s="1049" t="s">
        <v>160</v>
      </c>
      <c r="B68" s="1050">
        <v>17.899999999999999</v>
      </c>
      <c r="C68" s="1051">
        <v>0.65</v>
      </c>
      <c r="D68" s="1052">
        <v>492</v>
      </c>
      <c r="E68" s="1053">
        <v>19.399999999999999</v>
      </c>
      <c r="F68" s="1051">
        <v>0.57999999999999996</v>
      </c>
      <c r="G68" s="1054">
        <v>638</v>
      </c>
      <c r="H68" s="1050">
        <v>26.4</v>
      </c>
      <c r="I68" s="1051">
        <v>0.85</v>
      </c>
      <c r="J68" s="1052">
        <v>196</v>
      </c>
      <c r="K68" s="1053">
        <v>26.5</v>
      </c>
      <c r="L68" s="1051">
        <v>0.95</v>
      </c>
      <c r="M68" s="1054">
        <v>208</v>
      </c>
      <c r="N68" s="1050">
        <v>13.1</v>
      </c>
      <c r="O68" s="1051">
        <v>0.67</v>
      </c>
      <c r="P68" s="1052">
        <v>296</v>
      </c>
      <c r="Q68" s="1053">
        <v>16.399999999999999</v>
      </c>
      <c r="R68" s="1051">
        <v>0.64</v>
      </c>
      <c r="S68" s="1055">
        <v>424</v>
      </c>
    </row>
    <row r="69" spans="1:19" ht="14.5" customHeight="1">
      <c r="A69" s="169" t="s">
        <v>72</v>
      </c>
      <c r="B69" s="306">
        <v>24.5</v>
      </c>
      <c r="C69" s="297">
        <v>0.27</v>
      </c>
      <c r="D69" s="165">
        <v>3728</v>
      </c>
      <c r="E69" s="307">
        <v>25.7</v>
      </c>
      <c r="F69" s="297">
        <v>0.24</v>
      </c>
      <c r="G69" s="166">
        <v>4614</v>
      </c>
      <c r="H69" s="306">
        <v>36.4</v>
      </c>
      <c r="I69" s="297">
        <v>0.2</v>
      </c>
      <c r="J69" s="165">
        <v>1558</v>
      </c>
      <c r="K69" s="307">
        <v>35.299999999999997</v>
      </c>
      <c r="L69" s="297">
        <v>0.3</v>
      </c>
      <c r="M69" s="166">
        <v>1636</v>
      </c>
      <c r="N69" s="306">
        <v>17.5</v>
      </c>
      <c r="O69" s="297">
        <v>0.27</v>
      </c>
      <c r="P69" s="165">
        <v>2167</v>
      </c>
      <c r="Q69" s="307">
        <v>21.2</v>
      </c>
      <c r="R69" s="297">
        <v>0.28000000000000003</v>
      </c>
      <c r="S69" s="88">
        <v>2918</v>
      </c>
    </row>
    <row r="70" spans="1:19" ht="14.5" customHeight="1">
      <c r="A70" s="1333" t="s">
        <v>415</v>
      </c>
      <c r="B70" s="1333"/>
      <c r="C70" s="1333"/>
      <c r="D70" s="1333"/>
      <c r="E70" s="1333"/>
      <c r="F70" s="1333"/>
      <c r="G70" s="1333"/>
      <c r="H70" s="1333"/>
      <c r="I70" s="1333"/>
      <c r="J70" s="1333"/>
      <c r="K70" s="1333"/>
      <c r="L70" s="1333"/>
      <c r="M70" s="1333"/>
      <c r="N70" s="1333"/>
      <c r="O70" s="1333"/>
      <c r="P70" s="1333"/>
      <c r="Q70" s="1333"/>
      <c r="R70" s="1333"/>
      <c r="S70" s="1333"/>
    </row>
    <row r="71" spans="1:19" ht="14.5" customHeight="1">
      <c r="A71" s="1333" t="s">
        <v>414</v>
      </c>
      <c r="B71" s="1333"/>
      <c r="C71" s="1333"/>
      <c r="D71" s="1333"/>
      <c r="E71" s="1333"/>
      <c r="F71" s="1333"/>
      <c r="G71" s="1333"/>
      <c r="H71" s="1333"/>
      <c r="I71" s="1333"/>
      <c r="J71" s="1333"/>
      <c r="K71" s="1333"/>
      <c r="L71" s="1333"/>
      <c r="M71" s="1333"/>
      <c r="N71" s="1333"/>
      <c r="O71" s="1333"/>
      <c r="P71" s="1333"/>
      <c r="Q71" s="1333"/>
      <c r="R71" s="1333"/>
      <c r="S71" s="1333"/>
    </row>
    <row r="72" spans="1:19" ht="51" customHeight="1">
      <c r="A72" s="1370" t="s">
        <v>499</v>
      </c>
      <c r="B72" s="1371"/>
      <c r="C72" s="1371"/>
      <c r="D72" s="1371"/>
      <c r="E72" s="1371"/>
      <c r="F72" s="1371"/>
      <c r="G72" s="1371"/>
      <c r="H72" s="1371"/>
      <c r="I72" s="1371"/>
      <c r="J72" s="1371"/>
      <c r="K72" s="1371"/>
      <c r="L72" s="1371"/>
      <c r="M72" s="1371"/>
      <c r="N72" s="1371"/>
      <c r="O72" s="1371"/>
      <c r="P72" s="1371"/>
      <c r="Q72" s="1371"/>
      <c r="R72" s="1371"/>
      <c r="S72" s="1371"/>
    </row>
    <row r="73" spans="1:19" ht="14.5" customHeight="1">
      <c r="A73" s="1370" t="s">
        <v>500</v>
      </c>
      <c r="B73" s="1371"/>
      <c r="C73" s="1371"/>
      <c r="D73" s="1371"/>
      <c r="E73" s="1371"/>
      <c r="F73" s="1371"/>
      <c r="G73" s="1371"/>
      <c r="H73" s="1371"/>
      <c r="I73" s="1371"/>
      <c r="J73" s="1371"/>
      <c r="K73" s="1371"/>
      <c r="L73" s="1371"/>
      <c r="M73" s="1371"/>
      <c r="N73" s="1371"/>
      <c r="O73" s="1371"/>
      <c r="P73" s="1371"/>
      <c r="Q73" s="1371"/>
      <c r="R73" s="1371"/>
      <c r="S73" s="1371"/>
    </row>
    <row r="74" spans="1:19" ht="14.5" customHeight="1">
      <c r="A74" s="1370" t="s">
        <v>501</v>
      </c>
      <c r="B74" s="1371"/>
      <c r="C74" s="1371"/>
      <c r="D74" s="1371"/>
      <c r="E74" s="1371"/>
      <c r="F74" s="1371"/>
      <c r="G74" s="1371"/>
      <c r="H74" s="1371"/>
      <c r="I74" s="1371"/>
      <c r="J74" s="1371"/>
      <c r="K74" s="1371"/>
      <c r="L74" s="1371"/>
      <c r="M74" s="1371"/>
      <c r="N74" s="1371"/>
      <c r="O74" s="1371"/>
      <c r="P74" s="1371"/>
      <c r="Q74" s="1371"/>
      <c r="R74" s="1371"/>
      <c r="S74" s="1371"/>
    </row>
    <row r="75" spans="1:19" ht="14.5" customHeight="1">
      <c r="A75" s="683"/>
      <c r="B75" s="684"/>
      <c r="C75" s="684"/>
      <c r="D75" s="684"/>
      <c r="E75" s="684"/>
      <c r="F75" s="684"/>
      <c r="G75" s="684"/>
      <c r="H75" s="684"/>
      <c r="I75" s="684"/>
      <c r="J75" s="684"/>
      <c r="K75" s="684"/>
      <c r="L75" s="684"/>
      <c r="M75" s="684"/>
      <c r="N75" s="684"/>
      <c r="O75" s="684"/>
      <c r="P75" s="684"/>
      <c r="Q75" s="684"/>
      <c r="R75" s="684"/>
      <c r="S75" s="684"/>
    </row>
    <row r="76" spans="1:19" ht="34.5" customHeight="1">
      <c r="A76" s="1382" t="s">
        <v>624</v>
      </c>
      <c r="B76" s="1383"/>
      <c r="C76" s="1383"/>
      <c r="D76" s="1383"/>
      <c r="E76" s="684"/>
      <c r="F76" s="684"/>
      <c r="G76" s="684"/>
      <c r="H76" s="684"/>
      <c r="I76" s="684"/>
      <c r="J76" s="684"/>
      <c r="K76" s="684"/>
      <c r="L76" s="684"/>
      <c r="M76" s="684"/>
      <c r="N76" s="684"/>
      <c r="O76" s="684"/>
      <c r="P76" s="684"/>
      <c r="Q76" s="684"/>
      <c r="R76" s="684"/>
      <c r="S76" s="684"/>
    </row>
    <row r="77" spans="1:19" ht="34.5" customHeight="1" thickBot="1">
      <c r="A77" s="1384" t="s">
        <v>43</v>
      </c>
      <c r="B77" s="1386" t="s">
        <v>503</v>
      </c>
      <c r="C77" s="1387"/>
      <c r="D77" s="1388"/>
      <c r="E77" s="684"/>
      <c r="F77" s="684"/>
      <c r="G77" s="684"/>
      <c r="H77" s="684"/>
      <c r="I77" s="684"/>
      <c r="J77" s="684"/>
      <c r="K77" s="684"/>
      <c r="L77" s="684"/>
      <c r="M77" s="684"/>
      <c r="N77" s="684"/>
      <c r="O77" s="684"/>
      <c r="P77" s="684"/>
      <c r="Q77" s="684"/>
      <c r="R77" s="684"/>
      <c r="S77" s="684"/>
    </row>
    <row r="78" spans="1:19" ht="14.5" customHeight="1" thickBot="1">
      <c r="A78" s="1385"/>
      <c r="B78" s="685" t="s">
        <v>40</v>
      </c>
      <c r="C78" s="685" t="s">
        <v>111</v>
      </c>
      <c r="D78" s="973" t="s">
        <v>112</v>
      </c>
      <c r="E78" s="684"/>
      <c r="F78" s="684"/>
      <c r="G78" s="684"/>
      <c r="H78" s="684"/>
      <c r="I78" s="684"/>
      <c r="J78" s="684"/>
      <c r="K78" s="684"/>
      <c r="L78" s="684"/>
      <c r="M78" s="684"/>
      <c r="N78" s="684"/>
      <c r="O78" s="684"/>
      <c r="P78" s="684"/>
      <c r="Q78" s="684"/>
      <c r="R78" s="684"/>
      <c r="S78" s="684"/>
    </row>
    <row r="79" spans="1:19" ht="14.5" customHeight="1">
      <c r="A79" s="687" t="s">
        <v>54</v>
      </c>
      <c r="B79" s="688">
        <v>20.048473614284021</v>
      </c>
      <c r="C79" s="689">
        <v>2.362979321439671</v>
      </c>
      <c r="D79" s="974">
        <v>312</v>
      </c>
      <c r="E79" s="684"/>
      <c r="F79" s="684"/>
      <c r="G79" s="684"/>
      <c r="H79" s="684"/>
      <c r="I79" s="684"/>
      <c r="J79" s="684"/>
      <c r="K79" s="684"/>
      <c r="L79" s="684"/>
      <c r="M79" s="684"/>
      <c r="N79" s="684"/>
      <c r="O79" s="684"/>
      <c r="P79" s="684"/>
      <c r="Q79" s="684"/>
      <c r="R79" s="684"/>
      <c r="S79" s="684"/>
    </row>
    <row r="80" spans="1:19" ht="14.5" customHeight="1">
      <c r="A80" s="691" t="s">
        <v>55</v>
      </c>
      <c r="B80" s="692">
        <v>55.610688364771583</v>
      </c>
      <c r="C80" s="693">
        <v>2.8089820672524688</v>
      </c>
      <c r="D80" s="975">
        <v>349</v>
      </c>
      <c r="E80" s="684"/>
      <c r="F80" s="684"/>
      <c r="G80" s="930"/>
      <c r="H80" s="684"/>
      <c r="I80" s="684"/>
      <c r="J80" s="684"/>
      <c r="K80" s="684"/>
      <c r="L80" s="684"/>
      <c r="M80" s="684"/>
      <c r="N80" s="684"/>
      <c r="O80" s="684"/>
      <c r="P80" s="684"/>
      <c r="Q80" s="684"/>
      <c r="R80" s="684"/>
      <c r="S80" s="684"/>
    </row>
    <row r="81" spans="1:19" ht="14.5" customHeight="1">
      <c r="A81" s="687" t="s">
        <v>56</v>
      </c>
      <c r="B81" s="688">
        <v>32.920257301463472</v>
      </c>
      <c r="C81" s="689">
        <v>2.7554985753524242</v>
      </c>
      <c r="D81" s="974">
        <v>318</v>
      </c>
      <c r="E81" s="684"/>
      <c r="F81" s="684"/>
      <c r="G81" s="684"/>
      <c r="H81" s="684"/>
      <c r="I81" s="684"/>
      <c r="J81" s="684"/>
      <c r="K81" s="684"/>
      <c r="L81" s="684"/>
      <c r="M81" s="684"/>
      <c r="N81" s="684"/>
      <c r="O81" s="684"/>
      <c r="P81" s="684"/>
      <c r="Q81" s="684"/>
      <c r="R81" s="684"/>
      <c r="S81" s="684"/>
    </row>
    <row r="82" spans="1:19" ht="14.5" customHeight="1">
      <c r="A82" s="691" t="s">
        <v>57</v>
      </c>
      <c r="B82" s="692">
        <v>36.139067673427618</v>
      </c>
      <c r="C82" s="693">
        <v>2.6973634869749028</v>
      </c>
      <c r="D82" s="975">
        <v>349</v>
      </c>
      <c r="E82" s="684"/>
      <c r="F82" s="684"/>
      <c r="G82" s="684"/>
      <c r="H82" s="684"/>
      <c r="I82" s="684"/>
      <c r="J82" s="684"/>
      <c r="K82" s="684"/>
      <c r="L82" s="684"/>
      <c r="M82" s="684"/>
      <c r="N82" s="684"/>
      <c r="O82" s="684"/>
      <c r="P82" s="684"/>
      <c r="Q82" s="684"/>
      <c r="R82" s="684"/>
      <c r="S82" s="684"/>
    </row>
    <row r="83" spans="1:19" ht="14.5" customHeight="1">
      <c r="A83" s="687" t="s">
        <v>58</v>
      </c>
      <c r="B83" s="688">
        <v>12.82537656413453</v>
      </c>
      <c r="C83" s="689">
        <v>3.831317582194453</v>
      </c>
      <c r="D83" s="974">
        <v>107</v>
      </c>
      <c r="E83" s="684"/>
      <c r="F83" s="684"/>
      <c r="G83" s="684"/>
      <c r="H83" s="684"/>
      <c r="I83" s="684"/>
      <c r="J83" s="684"/>
      <c r="K83" s="684"/>
      <c r="L83" s="684"/>
      <c r="M83" s="684"/>
      <c r="N83" s="684"/>
      <c r="O83" s="684"/>
      <c r="P83" s="684"/>
      <c r="Q83" s="684"/>
      <c r="R83" s="684"/>
      <c r="S83" s="684"/>
    </row>
    <row r="84" spans="1:19" ht="14.5" customHeight="1">
      <c r="A84" s="691" t="s">
        <v>59</v>
      </c>
      <c r="B84" s="692">
        <v>13.66971716796103</v>
      </c>
      <c r="C84" s="693">
        <v>2.3346080499142099</v>
      </c>
      <c r="D84" s="975">
        <v>219</v>
      </c>
      <c r="E84" s="684"/>
      <c r="F84" s="684"/>
      <c r="G84" s="684"/>
      <c r="H84" s="684"/>
      <c r="I84" s="684"/>
      <c r="J84" s="684"/>
      <c r="K84" s="684"/>
      <c r="L84" s="684"/>
      <c r="M84" s="684"/>
      <c r="N84" s="684"/>
      <c r="O84" s="684"/>
      <c r="P84" s="684"/>
      <c r="Q84" s="684"/>
      <c r="R84" s="684"/>
      <c r="S84" s="684"/>
    </row>
    <row r="85" spans="1:19" ht="14.5" customHeight="1">
      <c r="A85" s="687" t="s">
        <v>60</v>
      </c>
      <c r="B85" s="688">
        <v>21.406991300956751</v>
      </c>
      <c r="C85" s="689">
        <v>2.186229911864884</v>
      </c>
      <c r="D85" s="974">
        <v>395</v>
      </c>
      <c r="E85" s="684"/>
      <c r="F85" s="684"/>
      <c r="G85" s="684"/>
      <c r="H85" s="684"/>
      <c r="I85" s="684"/>
      <c r="J85" s="684"/>
      <c r="K85" s="684"/>
      <c r="L85" s="684"/>
      <c r="M85" s="684"/>
      <c r="N85" s="684"/>
      <c r="O85" s="684"/>
      <c r="P85" s="684"/>
      <c r="Q85" s="684"/>
      <c r="R85" s="684"/>
      <c r="S85" s="684"/>
    </row>
    <row r="86" spans="1:19" ht="14.5" customHeight="1">
      <c r="A86" s="691" t="s">
        <v>61</v>
      </c>
      <c r="B86" s="692">
        <v>18.753791630523349</v>
      </c>
      <c r="C86" s="693">
        <v>2.626412854897008</v>
      </c>
      <c r="D86" s="975">
        <v>239</v>
      </c>
      <c r="E86" s="684"/>
      <c r="F86" s="684"/>
      <c r="G86" s="684"/>
      <c r="H86" s="684"/>
      <c r="I86" s="684"/>
      <c r="J86" s="684"/>
      <c r="K86" s="684"/>
      <c r="L86" s="684"/>
      <c r="M86" s="684"/>
      <c r="N86" s="684"/>
      <c r="O86" s="684"/>
      <c r="P86" s="684"/>
      <c r="Q86" s="684"/>
      <c r="R86" s="684"/>
      <c r="S86" s="684"/>
    </row>
    <row r="87" spans="1:19" ht="14.5" customHeight="1">
      <c r="A87" s="687" t="s">
        <v>62</v>
      </c>
      <c r="B87" s="688">
        <v>6.8147367349526808</v>
      </c>
      <c r="C87" s="689">
        <v>1.41287395803416</v>
      </c>
      <c r="D87" s="974">
        <v>386</v>
      </c>
      <c r="E87" s="684"/>
      <c r="F87" s="684"/>
      <c r="G87" s="684"/>
      <c r="H87" s="684"/>
      <c r="I87" s="684"/>
      <c r="J87" s="684"/>
      <c r="K87" s="684"/>
      <c r="L87" s="684"/>
      <c r="M87" s="684"/>
      <c r="N87" s="684"/>
      <c r="O87" s="684"/>
      <c r="P87" s="684"/>
      <c r="Q87" s="684"/>
      <c r="R87" s="684"/>
      <c r="S87" s="684"/>
    </row>
    <row r="88" spans="1:19" ht="14.5" customHeight="1">
      <c r="A88" s="691" t="s">
        <v>99</v>
      </c>
      <c r="B88" s="692">
        <v>16.936523962811119</v>
      </c>
      <c r="C88" s="693">
        <v>2.1933883323411978</v>
      </c>
      <c r="D88" s="975">
        <v>317</v>
      </c>
      <c r="E88" s="684"/>
      <c r="F88" s="684"/>
      <c r="G88" s="684"/>
      <c r="H88" s="684"/>
      <c r="I88" s="684"/>
      <c r="J88" s="684"/>
      <c r="K88" s="684"/>
      <c r="L88" s="684"/>
      <c r="M88" s="684"/>
      <c r="N88" s="684"/>
      <c r="O88" s="684"/>
      <c r="P88" s="684"/>
      <c r="Q88" s="684"/>
      <c r="R88" s="684"/>
      <c r="S88" s="684"/>
    </row>
    <row r="89" spans="1:19" ht="14.5" customHeight="1">
      <c r="A89" s="687" t="s">
        <v>64</v>
      </c>
      <c r="B89" s="688">
        <v>26.50330196293001</v>
      </c>
      <c r="C89" s="689">
        <v>2.6811298477703809</v>
      </c>
      <c r="D89" s="974">
        <v>301</v>
      </c>
      <c r="E89" s="684"/>
      <c r="F89" s="684"/>
      <c r="G89" s="684"/>
      <c r="H89" s="684"/>
      <c r="I89" s="684"/>
      <c r="J89" s="684"/>
      <c r="K89" s="684"/>
      <c r="L89" s="684"/>
      <c r="M89" s="684"/>
      <c r="N89" s="684"/>
      <c r="O89" s="684"/>
      <c r="P89" s="684"/>
      <c r="Q89" s="684"/>
      <c r="R89" s="684"/>
      <c r="S89" s="684"/>
    </row>
    <row r="90" spans="1:19" ht="14.5" customHeight="1">
      <c r="A90" s="691" t="s">
        <v>65</v>
      </c>
      <c r="B90" s="692">
        <v>9.3573157228900605</v>
      </c>
      <c r="C90" s="693">
        <v>2.673871194722619</v>
      </c>
      <c r="D90" s="975">
        <v>120</v>
      </c>
      <c r="E90" s="684"/>
      <c r="F90" s="684"/>
      <c r="G90" s="684"/>
      <c r="H90" s="684"/>
      <c r="I90" s="684"/>
      <c r="J90" s="684"/>
      <c r="K90" s="684"/>
      <c r="L90" s="684"/>
      <c r="M90" s="684"/>
      <c r="N90" s="684"/>
      <c r="O90" s="684"/>
      <c r="P90" s="684"/>
      <c r="Q90" s="684"/>
      <c r="R90" s="684"/>
      <c r="S90" s="684"/>
    </row>
    <row r="91" spans="1:19" ht="14.5" customHeight="1">
      <c r="A91" s="687" t="s">
        <v>66</v>
      </c>
      <c r="B91" s="688">
        <v>25.5776001234813</v>
      </c>
      <c r="C91" s="689">
        <v>2.4556635820709509</v>
      </c>
      <c r="D91" s="974">
        <v>330</v>
      </c>
      <c r="E91" s="684"/>
      <c r="F91" s="684"/>
      <c r="G91" s="684"/>
      <c r="H91" s="684"/>
      <c r="I91" s="684"/>
      <c r="J91" s="684"/>
      <c r="K91" s="684"/>
      <c r="L91" s="684"/>
      <c r="M91" s="684"/>
      <c r="N91" s="684"/>
      <c r="O91" s="684"/>
      <c r="P91" s="684"/>
      <c r="Q91" s="684"/>
      <c r="R91" s="684"/>
      <c r="S91" s="684"/>
    </row>
    <row r="92" spans="1:19" ht="14.5" customHeight="1">
      <c r="A92" s="691" t="s">
        <v>67</v>
      </c>
      <c r="B92" s="692">
        <v>15.580925133260759</v>
      </c>
      <c r="C92" s="693">
        <v>1.951925587149971</v>
      </c>
      <c r="D92" s="975">
        <v>368</v>
      </c>
      <c r="E92" s="684"/>
      <c r="F92" s="684"/>
      <c r="G92" s="684"/>
      <c r="H92" s="684"/>
      <c r="I92" s="684"/>
      <c r="J92" s="684"/>
      <c r="K92" s="684"/>
      <c r="L92" s="684"/>
      <c r="M92" s="684"/>
      <c r="N92" s="684"/>
      <c r="O92" s="684"/>
      <c r="P92" s="684"/>
      <c r="Q92" s="684"/>
      <c r="R92" s="684"/>
      <c r="S92" s="684"/>
    </row>
    <row r="93" spans="1:19" ht="14.5" customHeight="1">
      <c r="A93" s="687" t="s">
        <v>68</v>
      </c>
      <c r="B93" s="688">
        <v>11.51841965831496</v>
      </c>
      <c r="C93" s="689">
        <v>1.8546090525326</v>
      </c>
      <c r="D93" s="974">
        <v>405</v>
      </c>
      <c r="E93" s="684"/>
      <c r="F93" s="684"/>
      <c r="G93" s="684"/>
      <c r="H93" s="684"/>
      <c r="I93" s="684"/>
      <c r="J93" s="684"/>
      <c r="K93" s="684"/>
      <c r="L93" s="684"/>
      <c r="M93" s="684"/>
      <c r="N93" s="684"/>
      <c r="O93" s="684"/>
      <c r="P93" s="684"/>
      <c r="Q93" s="684"/>
      <c r="R93" s="684"/>
      <c r="S93" s="684"/>
    </row>
    <row r="94" spans="1:19" ht="14.5" customHeight="1" thickBot="1">
      <c r="A94" s="695" t="s">
        <v>69</v>
      </c>
      <c r="B94" s="696">
        <v>30.360443719943301</v>
      </c>
      <c r="C94" s="697">
        <v>2.6003879679260709</v>
      </c>
      <c r="D94" s="976">
        <v>337</v>
      </c>
      <c r="E94" s="684"/>
      <c r="F94" s="684"/>
      <c r="G94" s="684"/>
      <c r="H94" s="684"/>
      <c r="I94" s="684"/>
      <c r="J94" s="684"/>
      <c r="K94" s="684"/>
      <c r="L94" s="684"/>
      <c r="M94" s="684"/>
      <c r="N94" s="684"/>
      <c r="O94" s="684"/>
      <c r="P94" s="684"/>
      <c r="Q94" s="684"/>
      <c r="R94" s="684"/>
      <c r="S94" s="684"/>
    </row>
    <row r="95" spans="1:19" ht="14.5" customHeight="1">
      <c r="A95" s="699" t="s">
        <v>70</v>
      </c>
      <c r="B95" s="700">
        <v>24.21852156308703</v>
      </c>
      <c r="C95" s="701">
        <v>0.9625649695972337</v>
      </c>
      <c r="D95" s="977">
        <v>2911</v>
      </c>
      <c r="E95" s="684"/>
      <c r="F95" s="684"/>
      <c r="G95" s="684"/>
      <c r="H95" s="684"/>
      <c r="I95" s="684"/>
      <c r="J95" s="684"/>
      <c r="K95" s="684"/>
      <c r="L95" s="684"/>
      <c r="M95" s="684"/>
      <c r="N95" s="684"/>
      <c r="O95" s="684"/>
      <c r="P95" s="684"/>
      <c r="Q95" s="684"/>
      <c r="R95" s="684"/>
      <c r="S95" s="684"/>
    </row>
    <row r="96" spans="1:19" ht="14.5" customHeight="1">
      <c r="A96" s="699" t="s">
        <v>71</v>
      </c>
      <c r="B96" s="700">
        <v>27.996514421200139</v>
      </c>
      <c r="C96" s="701">
        <v>1.1524054123197729</v>
      </c>
      <c r="D96" s="977">
        <v>1941</v>
      </c>
      <c r="E96" s="684"/>
      <c r="F96" s="684"/>
      <c r="G96" s="684"/>
      <c r="H96" s="684"/>
      <c r="I96" s="684"/>
      <c r="J96" s="684"/>
      <c r="K96" s="684"/>
      <c r="L96" s="684"/>
      <c r="M96" s="684"/>
      <c r="N96" s="684"/>
      <c r="O96" s="684"/>
      <c r="P96" s="684"/>
      <c r="Q96" s="684"/>
      <c r="R96" s="684"/>
      <c r="S96" s="684"/>
    </row>
    <row r="97" spans="1:19" ht="14.5" customHeight="1">
      <c r="A97" s="978" t="s">
        <v>72</v>
      </c>
      <c r="B97" s="979">
        <v>24.881155816909551</v>
      </c>
      <c r="C97" s="980">
        <v>0.81900687664722438</v>
      </c>
      <c r="D97" s="981">
        <v>4852</v>
      </c>
      <c r="E97" s="684"/>
      <c r="F97" s="684"/>
      <c r="G97" s="684"/>
      <c r="H97" s="684"/>
      <c r="I97" s="684"/>
      <c r="J97" s="684"/>
      <c r="K97" s="684"/>
      <c r="L97" s="684"/>
      <c r="M97" s="684"/>
      <c r="N97" s="684"/>
      <c r="O97" s="684"/>
      <c r="P97" s="684"/>
      <c r="Q97" s="684"/>
      <c r="R97" s="684"/>
      <c r="S97" s="684"/>
    </row>
    <row r="98" spans="1:19" ht="48" customHeight="1">
      <c r="A98" s="1389" t="s">
        <v>504</v>
      </c>
      <c r="B98" s="1270"/>
      <c r="C98" s="1270"/>
      <c r="D98" s="1270"/>
      <c r="E98" s="684"/>
      <c r="F98" s="684"/>
      <c r="G98" s="684"/>
      <c r="H98" s="684"/>
      <c r="I98" s="684"/>
      <c r="J98" s="684"/>
      <c r="K98" s="684"/>
      <c r="L98" s="684"/>
      <c r="M98" s="684"/>
      <c r="N98" s="684"/>
      <c r="O98" s="684"/>
      <c r="P98" s="684"/>
      <c r="Q98" s="684"/>
      <c r="R98" s="684"/>
      <c r="S98" s="684"/>
    </row>
    <row r="99" spans="1:19" ht="24.75" customHeight="1">
      <c r="A99" s="1389" t="s">
        <v>505</v>
      </c>
      <c r="B99" s="1270"/>
      <c r="C99" s="1270"/>
      <c r="D99" s="1270"/>
      <c r="E99" s="684"/>
      <c r="F99" s="684"/>
      <c r="G99" s="684"/>
      <c r="H99" s="684"/>
      <c r="I99" s="684"/>
      <c r="J99" s="684"/>
      <c r="K99" s="684"/>
      <c r="L99" s="684"/>
      <c r="M99" s="684"/>
      <c r="N99" s="684"/>
      <c r="O99" s="684"/>
      <c r="P99" s="684"/>
      <c r="Q99" s="684"/>
      <c r="R99" s="684"/>
      <c r="S99" s="684"/>
    </row>
    <row r="100" spans="1:19" ht="34.5" customHeight="1">
      <c r="A100" s="1269" t="s">
        <v>501</v>
      </c>
      <c r="B100" s="1270"/>
      <c r="C100" s="1270"/>
      <c r="D100" s="1270"/>
      <c r="E100" s="684"/>
      <c r="F100" s="684"/>
      <c r="G100" s="684"/>
      <c r="H100" s="684"/>
      <c r="I100" s="684"/>
      <c r="J100" s="684"/>
      <c r="K100" s="684"/>
      <c r="L100" s="684"/>
      <c r="M100" s="684"/>
      <c r="N100" s="684"/>
      <c r="O100" s="684"/>
      <c r="P100" s="684"/>
      <c r="Q100" s="684"/>
      <c r="R100" s="684"/>
      <c r="S100" s="684"/>
    </row>
    <row r="101" spans="1:19" ht="14.5" customHeight="1">
      <c r="I101" s="873"/>
      <c r="J101" s="873"/>
      <c r="K101" s="873"/>
      <c r="L101" s="873"/>
      <c r="M101" s="873"/>
      <c r="N101" s="873"/>
      <c r="O101" s="873"/>
      <c r="P101" s="873"/>
      <c r="Q101" s="873"/>
      <c r="R101" s="873"/>
      <c r="S101" s="873"/>
    </row>
    <row r="102" spans="1:19" ht="25" customHeight="1">
      <c r="A102" s="1173">
        <v>2023</v>
      </c>
      <c r="B102" s="1173"/>
      <c r="C102" s="1173"/>
      <c r="D102" s="1173"/>
      <c r="E102" s="1173"/>
      <c r="F102" s="1173"/>
      <c r="G102" s="1173"/>
      <c r="H102" s="1173"/>
      <c r="I102" s="930"/>
      <c r="J102" s="930"/>
      <c r="K102" s="930"/>
      <c r="L102" s="930"/>
      <c r="M102" s="930"/>
      <c r="N102" s="930"/>
      <c r="O102" s="930"/>
      <c r="P102" s="930"/>
      <c r="Q102" s="930"/>
      <c r="R102" s="930"/>
      <c r="S102" s="930"/>
    </row>
    <row r="103" spans="1:19" ht="14.5" customHeight="1">
      <c r="A103" s="640"/>
      <c r="B103" s="640"/>
      <c r="C103" s="640"/>
      <c r="D103" s="640"/>
      <c r="E103" s="640"/>
      <c r="F103" s="640"/>
      <c r="G103" s="640"/>
      <c r="H103" s="640"/>
      <c r="I103" s="873"/>
      <c r="J103" s="873"/>
      <c r="K103" s="873"/>
      <c r="L103" s="873"/>
      <c r="M103" s="873"/>
      <c r="N103" s="873"/>
      <c r="O103" s="873"/>
      <c r="P103" s="873"/>
      <c r="Q103" s="873"/>
      <c r="R103" s="873"/>
      <c r="S103" s="873"/>
    </row>
    <row r="104" spans="1:19" ht="30.75" customHeight="1">
      <c r="A104" s="1372" t="s">
        <v>735</v>
      </c>
      <c r="B104" s="1372"/>
      <c r="C104" s="1372"/>
      <c r="D104" s="1372"/>
      <c r="E104" s="1372"/>
      <c r="F104" s="1372"/>
      <c r="G104" s="1372"/>
      <c r="H104" s="1372"/>
      <c r="I104" s="873"/>
      <c r="J104" s="873"/>
      <c r="K104" s="873"/>
      <c r="L104" s="873"/>
      <c r="M104" s="873"/>
      <c r="N104" s="873"/>
      <c r="O104" s="873"/>
      <c r="P104" s="873"/>
      <c r="Q104" s="873"/>
      <c r="R104" s="873"/>
      <c r="S104" s="873"/>
    </row>
    <row r="105" spans="1:19" ht="14.5" customHeight="1">
      <c r="A105" s="1155" t="s">
        <v>43</v>
      </c>
      <c r="B105" s="1174" t="s">
        <v>498</v>
      </c>
      <c r="C105" s="1373"/>
      <c r="D105" s="1373"/>
      <c r="E105" s="1373"/>
      <c r="F105" s="1373"/>
      <c r="G105" s="1373"/>
      <c r="H105" s="1357"/>
    </row>
    <row r="106" spans="1:19" ht="14.5" customHeight="1">
      <c r="A106" s="1156"/>
      <c r="B106" s="1359" t="s">
        <v>45</v>
      </c>
      <c r="C106" s="1308" t="s">
        <v>46</v>
      </c>
      <c r="D106" s="1309"/>
      <c r="E106" s="1309"/>
      <c r="F106" s="1309"/>
      <c r="G106" s="1309"/>
      <c r="H106" s="1310"/>
    </row>
    <row r="107" spans="1:19" ht="14.5" customHeight="1">
      <c r="A107" s="1156"/>
      <c r="B107" s="1360"/>
      <c r="C107" s="1362" t="s">
        <v>49</v>
      </c>
      <c r="D107" s="1363"/>
      <c r="E107" s="1366" t="s">
        <v>50</v>
      </c>
      <c r="F107" s="1367"/>
      <c r="G107" s="1367"/>
      <c r="H107" s="1368"/>
    </row>
    <row r="108" spans="1:19" ht="32.25" customHeight="1">
      <c r="A108" s="1156"/>
      <c r="B108" s="1361"/>
      <c r="C108" s="1364"/>
      <c r="D108" s="1365"/>
      <c r="E108" s="1308" t="s">
        <v>51</v>
      </c>
      <c r="F108" s="1369"/>
      <c r="G108" s="1308" t="s">
        <v>52</v>
      </c>
      <c r="H108" s="1310"/>
    </row>
    <row r="109" spans="1:19" ht="14.5" customHeight="1" thickBot="1">
      <c r="A109" s="1157"/>
      <c r="B109" s="616" t="s">
        <v>37</v>
      </c>
      <c r="C109" s="617" t="s">
        <v>37</v>
      </c>
      <c r="D109" s="4" t="s">
        <v>53</v>
      </c>
      <c r="E109" s="617" t="s">
        <v>37</v>
      </c>
      <c r="F109" s="4" t="s">
        <v>53</v>
      </c>
      <c r="G109" s="617" t="s">
        <v>37</v>
      </c>
      <c r="H109" s="214" t="s">
        <v>53</v>
      </c>
    </row>
    <row r="110" spans="1:19" ht="14.5" customHeight="1">
      <c r="A110" s="676" t="s">
        <v>54</v>
      </c>
      <c r="B110" s="677">
        <v>10348</v>
      </c>
      <c r="C110" s="680">
        <v>2372</v>
      </c>
      <c r="D110" s="883">
        <v>22.92230382682644</v>
      </c>
      <c r="E110" s="680">
        <v>5889</v>
      </c>
      <c r="F110" s="883">
        <v>56.909547738693469</v>
      </c>
      <c r="G110" s="680">
        <v>2087</v>
      </c>
      <c r="H110" s="883">
        <v>20.168148434480095</v>
      </c>
    </row>
    <row r="111" spans="1:19" ht="14.5" customHeight="1">
      <c r="A111" s="676" t="s">
        <v>55</v>
      </c>
      <c r="B111" s="677">
        <v>10129</v>
      </c>
      <c r="C111" s="681">
        <v>2218</v>
      </c>
      <c r="D111" s="884">
        <v>21.897521966630467</v>
      </c>
      <c r="E111" s="681">
        <v>6184</v>
      </c>
      <c r="F111" s="884">
        <v>61.05242373383355</v>
      </c>
      <c r="G111" s="681">
        <v>1727</v>
      </c>
      <c r="H111" s="982">
        <v>17.050054299535987</v>
      </c>
    </row>
    <row r="112" spans="1:19" ht="14.5" customHeight="1">
      <c r="A112" s="676" t="s">
        <v>56</v>
      </c>
      <c r="B112" s="677">
        <v>2713</v>
      </c>
      <c r="C112" s="681">
        <v>993</v>
      </c>
      <c r="D112" s="884">
        <v>36.601548101732398</v>
      </c>
      <c r="E112" s="681">
        <v>643</v>
      </c>
      <c r="F112" s="884">
        <v>23.700700331736087</v>
      </c>
      <c r="G112" s="681">
        <v>1077</v>
      </c>
      <c r="H112" s="982">
        <v>39.697751566531515</v>
      </c>
    </row>
    <row r="113" spans="1:11" ht="14.5" customHeight="1">
      <c r="A113" s="676" t="s">
        <v>57</v>
      </c>
      <c r="B113" s="677">
        <v>1722</v>
      </c>
      <c r="C113" s="681">
        <v>368</v>
      </c>
      <c r="D113" s="884">
        <v>21.370499419279906</v>
      </c>
      <c r="E113" s="681">
        <v>729</v>
      </c>
      <c r="F113" s="884">
        <v>42.334494773519168</v>
      </c>
      <c r="G113" s="681">
        <v>625</v>
      </c>
      <c r="H113" s="982">
        <v>36.29500580720093</v>
      </c>
    </row>
    <row r="114" spans="1:11" ht="14.5" customHeight="1">
      <c r="A114" s="676" t="s">
        <v>58</v>
      </c>
      <c r="B114" s="677">
        <v>490</v>
      </c>
      <c r="C114" s="681">
        <v>265</v>
      </c>
      <c r="D114" s="884">
        <v>54.081632653061227</v>
      </c>
      <c r="E114" s="681">
        <v>61</v>
      </c>
      <c r="F114" s="884">
        <v>12.448979591836734</v>
      </c>
      <c r="G114" s="681">
        <v>164</v>
      </c>
      <c r="H114" s="982">
        <v>33.469387755102041</v>
      </c>
    </row>
    <row r="115" spans="1:11" ht="14.5" customHeight="1">
      <c r="A115" s="676" t="s">
        <v>59</v>
      </c>
      <c r="B115" s="677">
        <v>1577</v>
      </c>
      <c r="C115" s="681">
        <v>979</v>
      </c>
      <c r="D115" s="884">
        <v>62.079898541534561</v>
      </c>
      <c r="E115" s="681">
        <v>141</v>
      </c>
      <c r="F115" s="884">
        <v>8.9410272669625872</v>
      </c>
      <c r="G115" s="681">
        <v>457</v>
      </c>
      <c r="H115" s="982">
        <v>28.979074191502853</v>
      </c>
    </row>
    <row r="116" spans="1:11" ht="14.5" customHeight="1">
      <c r="A116" s="676" t="s">
        <v>60</v>
      </c>
      <c r="B116" s="677">
        <v>5503</v>
      </c>
      <c r="C116" s="681">
        <v>2852</v>
      </c>
      <c r="D116" s="884">
        <v>51.826276576412866</v>
      </c>
      <c r="E116" s="681">
        <v>811</v>
      </c>
      <c r="F116" s="884">
        <v>14.737415954933672</v>
      </c>
      <c r="G116" s="681">
        <v>1840</v>
      </c>
      <c r="H116" s="982">
        <v>33.436307468653467</v>
      </c>
    </row>
    <row r="117" spans="1:11" ht="14.5" customHeight="1">
      <c r="A117" s="676" t="s">
        <v>61</v>
      </c>
      <c r="B117" s="677">
        <v>1134</v>
      </c>
      <c r="C117" s="681">
        <v>385</v>
      </c>
      <c r="D117" s="884">
        <v>33.950617283950621</v>
      </c>
      <c r="E117" s="681">
        <v>568</v>
      </c>
      <c r="F117" s="884">
        <v>50.088183421516753</v>
      </c>
      <c r="G117" s="681">
        <v>181</v>
      </c>
      <c r="H117" s="982">
        <v>15.961199294532626</v>
      </c>
      <c r="K117" s="886"/>
    </row>
    <row r="118" spans="1:11" ht="14.5" customHeight="1">
      <c r="A118" s="676" t="s">
        <v>62</v>
      </c>
      <c r="B118" s="677">
        <v>6183</v>
      </c>
      <c r="C118" s="681">
        <v>2503</v>
      </c>
      <c r="D118" s="884">
        <v>40.481966682840046</v>
      </c>
      <c r="E118" s="681">
        <v>1923</v>
      </c>
      <c r="F118" s="884">
        <v>31.101407083939836</v>
      </c>
      <c r="G118" s="681">
        <v>1757</v>
      </c>
      <c r="H118" s="982">
        <v>28.416626233220121</v>
      </c>
    </row>
    <row r="119" spans="1:11" ht="14.5" customHeight="1">
      <c r="A119" s="676" t="s">
        <v>99</v>
      </c>
      <c r="B119" s="677">
        <v>11395</v>
      </c>
      <c r="C119" s="681">
        <v>3016</v>
      </c>
      <c r="D119" s="884">
        <v>26.467749012724877</v>
      </c>
      <c r="E119" s="681">
        <v>3122</v>
      </c>
      <c r="F119" s="884">
        <v>27.397981570864417</v>
      </c>
      <c r="G119" s="681">
        <v>5257</v>
      </c>
      <c r="H119" s="982">
        <v>46.134269416410703</v>
      </c>
    </row>
    <row r="120" spans="1:11" ht="14.5" customHeight="1">
      <c r="A120" s="676" t="s">
        <v>64</v>
      </c>
      <c r="B120" s="677">
        <v>2562</v>
      </c>
      <c r="C120" s="681">
        <v>378</v>
      </c>
      <c r="D120" s="884">
        <v>14.754098360655737</v>
      </c>
      <c r="E120" s="681">
        <v>1389</v>
      </c>
      <c r="F120" s="884">
        <v>54.215456674473074</v>
      </c>
      <c r="G120" s="681">
        <v>795</v>
      </c>
      <c r="H120" s="982">
        <v>31.030444964871194</v>
      </c>
    </row>
    <row r="121" spans="1:11" ht="14.5" customHeight="1">
      <c r="A121" s="676" t="s">
        <v>65</v>
      </c>
      <c r="B121" s="677">
        <v>529</v>
      </c>
      <c r="C121" s="681">
        <v>161</v>
      </c>
      <c r="D121" s="884">
        <v>30.434782608695656</v>
      </c>
      <c r="E121" s="681">
        <v>77</v>
      </c>
      <c r="F121" s="884">
        <v>14.555765595463138</v>
      </c>
      <c r="G121" s="681">
        <v>291</v>
      </c>
      <c r="H121" s="982">
        <v>55.009451795841215</v>
      </c>
    </row>
    <row r="122" spans="1:11" ht="14.5" customHeight="1">
      <c r="A122" s="676" t="s">
        <v>66</v>
      </c>
      <c r="B122" s="677">
        <v>3053</v>
      </c>
      <c r="C122" s="681">
        <v>1482</v>
      </c>
      <c r="D122" s="884">
        <v>48.542417294464464</v>
      </c>
      <c r="E122" s="681">
        <v>596</v>
      </c>
      <c r="F122" s="884">
        <v>19.521781853914185</v>
      </c>
      <c r="G122" s="681">
        <v>975</v>
      </c>
      <c r="H122" s="982">
        <v>31.935800851621355</v>
      </c>
    </row>
    <row r="123" spans="1:11" ht="14.5" customHeight="1">
      <c r="A123" s="676" t="s">
        <v>67</v>
      </c>
      <c r="B123" s="677">
        <v>1620</v>
      </c>
      <c r="C123" s="681">
        <v>476</v>
      </c>
      <c r="D123" s="884">
        <v>29.382716049382719</v>
      </c>
      <c r="E123" s="681">
        <v>847</v>
      </c>
      <c r="F123" s="884">
        <v>52.283950617283949</v>
      </c>
      <c r="G123" s="681">
        <v>297</v>
      </c>
      <c r="H123" s="982">
        <v>18.333333333333332</v>
      </c>
    </row>
    <row r="124" spans="1:11" ht="14.5" customHeight="1">
      <c r="A124" s="676" t="s">
        <v>68</v>
      </c>
      <c r="B124" s="677">
        <v>2214</v>
      </c>
      <c r="C124" s="681">
        <v>978</v>
      </c>
      <c r="D124" s="884">
        <v>44.173441734417345</v>
      </c>
      <c r="E124" s="681">
        <v>516</v>
      </c>
      <c r="F124" s="884">
        <v>23.306233062330623</v>
      </c>
      <c r="G124" s="681">
        <v>720</v>
      </c>
      <c r="H124" s="982">
        <v>32.520325203252028</v>
      </c>
    </row>
    <row r="125" spans="1:11" ht="14.5" customHeight="1" thickBot="1">
      <c r="A125" s="676" t="s">
        <v>69</v>
      </c>
      <c r="B125" s="677">
        <v>1602</v>
      </c>
      <c r="C125" s="682">
        <v>524</v>
      </c>
      <c r="D125" s="885">
        <v>32.709113607990012</v>
      </c>
      <c r="E125" s="682">
        <v>767</v>
      </c>
      <c r="F125" s="885">
        <v>47.877652933832707</v>
      </c>
      <c r="G125" s="682">
        <v>311</v>
      </c>
      <c r="H125" s="983">
        <v>19.413233458177277</v>
      </c>
    </row>
    <row r="126" spans="1:11" ht="14.5" customHeight="1">
      <c r="A126" s="626" t="s">
        <v>70</v>
      </c>
      <c r="B126" s="627">
        <v>50930</v>
      </c>
      <c r="C126" s="628">
        <v>15722</v>
      </c>
      <c r="D126" s="629">
        <v>30.86982132338504</v>
      </c>
      <c r="E126" s="628">
        <v>20113</v>
      </c>
      <c r="F126" s="629">
        <v>39.491458865108974</v>
      </c>
      <c r="G126" s="628">
        <v>15095</v>
      </c>
      <c r="H126" s="630">
        <v>29.638719811505986</v>
      </c>
    </row>
    <row r="127" spans="1:11" ht="14.5" customHeight="1">
      <c r="A127" s="631" t="s">
        <v>71</v>
      </c>
      <c r="B127" s="632">
        <v>11844</v>
      </c>
      <c r="C127" s="633">
        <v>4228</v>
      </c>
      <c r="D127" s="634">
        <v>35.697399527186761</v>
      </c>
      <c r="E127" s="633">
        <v>4150</v>
      </c>
      <c r="F127" s="634">
        <v>35.038838230327592</v>
      </c>
      <c r="G127" s="633">
        <v>3466</v>
      </c>
      <c r="H127" s="635">
        <v>29.263762242485647</v>
      </c>
    </row>
    <row r="128" spans="1:11" ht="14.5" customHeight="1">
      <c r="A128" s="984" t="s">
        <v>72</v>
      </c>
      <c r="B128" s="985">
        <v>62774</v>
      </c>
      <c r="C128" s="986">
        <v>19950</v>
      </c>
      <c r="D128" s="987">
        <v>31.780673527256511</v>
      </c>
      <c r="E128" s="986">
        <v>24263</v>
      </c>
      <c r="F128" s="987">
        <v>38.651352470768153</v>
      </c>
      <c r="G128" s="986">
        <v>18561</v>
      </c>
      <c r="H128" s="988">
        <v>29.56797400197534</v>
      </c>
    </row>
    <row r="129" spans="1:19" s="878" customFormat="1" ht="14.5" customHeight="1">
      <c r="A129" s="1374" t="s">
        <v>733</v>
      </c>
      <c r="B129" s="1374"/>
      <c r="C129" s="1374"/>
      <c r="D129" s="1374"/>
      <c r="E129" s="1374"/>
      <c r="F129" s="1374"/>
      <c r="G129" s="1374"/>
      <c r="H129" s="1374"/>
    </row>
    <row r="130" spans="1:19" s="878" customFormat="1" ht="24" customHeight="1">
      <c r="A130" s="1352" t="s">
        <v>617</v>
      </c>
      <c r="B130" s="1352"/>
      <c r="C130" s="1352"/>
      <c r="D130" s="1352"/>
      <c r="E130" s="1352"/>
      <c r="F130" s="1352"/>
      <c r="G130" s="1352"/>
      <c r="H130" s="1352"/>
    </row>
    <row r="131" spans="1:19" ht="14.5" customHeight="1"/>
    <row r="132" spans="1:19" ht="25" customHeight="1">
      <c r="A132" s="1173">
        <v>2022</v>
      </c>
      <c r="B132" s="1173"/>
      <c r="C132" s="1173"/>
      <c r="D132" s="1173"/>
      <c r="E132" s="1173"/>
      <c r="F132" s="1173"/>
      <c r="G132" s="1173"/>
      <c r="H132" s="1173"/>
      <c r="I132" s="1173"/>
      <c r="J132" s="1173"/>
      <c r="K132" s="1173"/>
      <c r="L132" s="1173"/>
      <c r="M132" s="1173"/>
      <c r="N132" s="1173"/>
      <c r="O132" s="1173"/>
      <c r="P132" s="1173"/>
      <c r="Q132" s="1173"/>
      <c r="R132" s="1173"/>
      <c r="S132" s="1173"/>
    </row>
    <row r="133" spans="1:19" ht="14.5" customHeight="1">
      <c r="A133" s="640"/>
      <c r="B133" s="640"/>
      <c r="C133" s="640"/>
      <c r="D133" s="640"/>
      <c r="E133" s="640"/>
      <c r="F133" s="640"/>
      <c r="G133" s="640"/>
      <c r="H133" s="640"/>
      <c r="I133" s="640"/>
      <c r="J133" s="640"/>
      <c r="K133" s="640"/>
      <c r="L133" s="640"/>
      <c r="M133" s="640"/>
      <c r="N133" s="640"/>
      <c r="O133" s="640"/>
      <c r="P133" s="640"/>
      <c r="Q133" s="640"/>
      <c r="R133" s="640"/>
      <c r="S133" s="640"/>
    </row>
    <row r="134" spans="1:19" ht="30" customHeight="1">
      <c r="A134" s="1372" t="s">
        <v>736</v>
      </c>
      <c r="B134" s="1372"/>
      <c r="C134" s="1372"/>
      <c r="D134" s="1372"/>
      <c r="E134" s="1372"/>
      <c r="F134" s="1372"/>
      <c r="G134" s="1372"/>
      <c r="H134" s="1372"/>
    </row>
    <row r="135" spans="1:19" ht="14.5" customHeight="1">
      <c r="A135" s="1155" t="s">
        <v>43</v>
      </c>
      <c r="B135" s="1174" t="s">
        <v>498</v>
      </c>
      <c r="C135" s="1373"/>
      <c r="D135" s="1373"/>
      <c r="E135" s="1373"/>
      <c r="F135" s="1373"/>
      <c r="G135" s="1373"/>
      <c r="H135" s="1357"/>
    </row>
    <row r="136" spans="1:19" ht="14.5" customHeight="1">
      <c r="A136" s="1156"/>
      <c r="B136" s="1359" t="s">
        <v>45</v>
      </c>
      <c r="C136" s="1308" t="s">
        <v>46</v>
      </c>
      <c r="D136" s="1309"/>
      <c r="E136" s="1309"/>
      <c r="F136" s="1309"/>
      <c r="G136" s="1309"/>
      <c r="H136" s="1310"/>
    </row>
    <row r="137" spans="1:19" ht="14.5" customHeight="1">
      <c r="A137" s="1156"/>
      <c r="B137" s="1360"/>
      <c r="C137" s="1362" t="s">
        <v>49</v>
      </c>
      <c r="D137" s="1363"/>
      <c r="E137" s="1366" t="s">
        <v>50</v>
      </c>
      <c r="F137" s="1367"/>
      <c r="G137" s="1367"/>
      <c r="H137" s="1368"/>
    </row>
    <row r="138" spans="1:19" ht="32.25" customHeight="1">
      <c r="A138" s="1156"/>
      <c r="B138" s="1361"/>
      <c r="C138" s="1364"/>
      <c r="D138" s="1365"/>
      <c r="E138" s="1308" t="s">
        <v>51</v>
      </c>
      <c r="F138" s="1369"/>
      <c r="G138" s="1308" t="s">
        <v>52</v>
      </c>
      <c r="H138" s="1310"/>
    </row>
    <row r="139" spans="1:19" ht="14.5" customHeight="1" thickBot="1">
      <c r="A139" s="1157"/>
      <c r="B139" s="616" t="s">
        <v>37</v>
      </c>
      <c r="C139" s="678" t="s">
        <v>37</v>
      </c>
      <c r="D139" s="679" t="s">
        <v>53</v>
      </c>
      <c r="E139" s="617" t="s">
        <v>37</v>
      </c>
      <c r="F139" s="4" t="s">
        <v>53</v>
      </c>
      <c r="G139" s="617" t="s">
        <v>37</v>
      </c>
      <c r="H139" s="214" t="s">
        <v>53</v>
      </c>
    </row>
    <row r="140" spans="1:19" ht="14.5" customHeight="1">
      <c r="A140" s="676" t="s">
        <v>54</v>
      </c>
      <c r="B140" s="677">
        <v>9777</v>
      </c>
      <c r="C140" s="680">
        <v>1757</v>
      </c>
      <c r="D140" s="883">
        <v>17.97074767311036</v>
      </c>
      <c r="E140" s="680">
        <v>6036</v>
      </c>
      <c r="F140" s="883">
        <v>61.736729057993244</v>
      </c>
      <c r="G140" s="680">
        <v>1984</v>
      </c>
      <c r="H140" s="989">
        <v>20.292523268896389</v>
      </c>
    </row>
    <row r="141" spans="1:19" ht="14.5" customHeight="1">
      <c r="A141" s="676" t="s">
        <v>55</v>
      </c>
      <c r="B141" s="677">
        <v>9924</v>
      </c>
      <c r="C141" s="681">
        <v>2170</v>
      </c>
      <c r="D141" s="884">
        <v>21.866182990729545</v>
      </c>
      <c r="E141" s="681">
        <v>6135</v>
      </c>
      <c r="F141" s="884">
        <v>61.819830713422007</v>
      </c>
      <c r="G141" s="681">
        <v>1619</v>
      </c>
      <c r="H141" s="982">
        <v>16.313986295848448</v>
      </c>
    </row>
    <row r="142" spans="1:19" ht="14.5" customHeight="1">
      <c r="A142" s="676" t="s">
        <v>56</v>
      </c>
      <c r="B142" s="677">
        <v>2680</v>
      </c>
      <c r="C142" s="681">
        <v>938</v>
      </c>
      <c r="D142" s="884">
        <v>35</v>
      </c>
      <c r="E142" s="681">
        <v>668</v>
      </c>
      <c r="F142" s="884">
        <v>24.925373134328357</v>
      </c>
      <c r="G142" s="681">
        <v>1074</v>
      </c>
      <c r="H142" s="982">
        <v>40.07462686567164</v>
      </c>
      <c r="I142" s="970"/>
    </row>
    <row r="143" spans="1:19" ht="14.5" customHeight="1">
      <c r="A143" s="676" t="s">
        <v>57</v>
      </c>
      <c r="B143" s="677">
        <v>1703</v>
      </c>
      <c r="C143" s="681">
        <v>365</v>
      </c>
      <c r="D143" s="884">
        <v>21.43276570757487</v>
      </c>
      <c r="E143" s="681">
        <v>759</v>
      </c>
      <c r="F143" s="884">
        <v>44.568408690546093</v>
      </c>
      <c r="G143" s="681">
        <v>579</v>
      </c>
      <c r="H143" s="982">
        <v>33.998825601879034</v>
      </c>
    </row>
    <row r="144" spans="1:19" ht="14.5" customHeight="1">
      <c r="A144" s="676" t="s">
        <v>58</v>
      </c>
      <c r="B144" s="677">
        <v>481</v>
      </c>
      <c r="C144" s="681">
        <v>268</v>
      </c>
      <c r="D144" s="884">
        <v>55.717255717255718</v>
      </c>
      <c r="E144" s="681">
        <v>74</v>
      </c>
      <c r="F144" s="884">
        <v>15.384615384615385</v>
      </c>
      <c r="G144" s="681">
        <v>139</v>
      </c>
      <c r="H144" s="982">
        <v>28.898128898128899</v>
      </c>
    </row>
    <row r="145" spans="1:11" ht="14.5" customHeight="1">
      <c r="A145" s="676" t="s">
        <v>59</v>
      </c>
      <c r="B145" s="677">
        <v>1579</v>
      </c>
      <c r="C145" s="681">
        <v>966</v>
      </c>
      <c r="D145" s="884">
        <v>61.177960734642177</v>
      </c>
      <c r="E145" s="681">
        <v>159</v>
      </c>
      <c r="F145" s="884">
        <v>10.069664344521849</v>
      </c>
      <c r="G145" s="681">
        <v>454</v>
      </c>
      <c r="H145" s="982">
        <v>28.752374920835972</v>
      </c>
    </row>
    <row r="146" spans="1:11" ht="14.5" customHeight="1">
      <c r="A146" s="676" t="s">
        <v>60</v>
      </c>
      <c r="B146" s="677">
        <v>5029</v>
      </c>
      <c r="C146" s="681">
        <v>2252</v>
      </c>
      <c r="D146" s="884">
        <v>44.780274408431097</v>
      </c>
      <c r="E146" s="681">
        <v>942</v>
      </c>
      <c r="F146" s="884">
        <v>18.731358122887254</v>
      </c>
      <c r="G146" s="681">
        <v>1835</v>
      </c>
      <c r="H146" s="982">
        <v>36.488367468681645</v>
      </c>
    </row>
    <row r="147" spans="1:11" ht="14.5" customHeight="1">
      <c r="A147" s="676" t="s">
        <v>61</v>
      </c>
      <c r="B147" s="677">
        <v>1155</v>
      </c>
      <c r="C147" s="681">
        <v>407</v>
      </c>
      <c r="D147" s="884">
        <v>35.238095238095241</v>
      </c>
      <c r="E147" s="681">
        <v>595</v>
      </c>
      <c r="F147" s="884">
        <v>51.515151515151516</v>
      </c>
      <c r="G147" s="681">
        <v>153</v>
      </c>
      <c r="H147" s="982">
        <v>13.246753246753245</v>
      </c>
      <c r="K147" s="886"/>
    </row>
    <row r="148" spans="1:11" ht="14.5" customHeight="1">
      <c r="A148" s="676" t="s">
        <v>62</v>
      </c>
      <c r="B148" s="677">
        <v>5989</v>
      </c>
      <c r="C148" s="681">
        <v>2389</v>
      </c>
      <c r="D148" s="884">
        <v>39.889797962932043</v>
      </c>
      <c r="E148" s="681">
        <v>1907</v>
      </c>
      <c r="F148" s="884">
        <v>31.841709801302386</v>
      </c>
      <c r="G148" s="681">
        <v>1693</v>
      </c>
      <c r="H148" s="982">
        <v>28.268492235765567</v>
      </c>
    </row>
    <row r="149" spans="1:11" ht="14.5" customHeight="1">
      <c r="A149" s="676" t="s">
        <v>99</v>
      </c>
      <c r="B149" s="677">
        <v>11217</v>
      </c>
      <c r="C149" s="681">
        <v>2682</v>
      </c>
      <c r="D149" s="884">
        <v>23.910136400106978</v>
      </c>
      <c r="E149" s="681">
        <v>3207</v>
      </c>
      <c r="F149" s="884">
        <v>28.590532227868415</v>
      </c>
      <c r="G149" s="681">
        <v>5328</v>
      </c>
      <c r="H149" s="982">
        <v>47.499331372024606</v>
      </c>
    </row>
    <row r="150" spans="1:11" ht="14.5" customHeight="1">
      <c r="A150" s="676" t="s">
        <v>64</v>
      </c>
      <c r="B150" s="677">
        <v>2526</v>
      </c>
      <c r="C150" s="681">
        <v>406</v>
      </c>
      <c r="D150" s="884">
        <v>16.072842438638162</v>
      </c>
      <c r="E150" s="681">
        <v>1133</v>
      </c>
      <c r="F150" s="884">
        <v>44.853523357086303</v>
      </c>
      <c r="G150" s="681">
        <v>987</v>
      </c>
      <c r="H150" s="982">
        <v>39.073634204275535</v>
      </c>
    </row>
    <row r="151" spans="1:11" ht="14.5" customHeight="1">
      <c r="A151" s="676" t="s">
        <v>65</v>
      </c>
      <c r="B151" s="677">
        <v>498</v>
      </c>
      <c r="C151" s="681">
        <v>107</v>
      </c>
      <c r="D151" s="884">
        <v>21.485943775100402</v>
      </c>
      <c r="E151" s="681">
        <v>107</v>
      </c>
      <c r="F151" s="884">
        <v>21.485943775100402</v>
      </c>
      <c r="G151" s="681">
        <v>284</v>
      </c>
      <c r="H151" s="982">
        <v>57.028112449799195</v>
      </c>
    </row>
    <row r="152" spans="1:11" ht="14.5" customHeight="1">
      <c r="A152" s="676" t="s">
        <v>66</v>
      </c>
      <c r="B152" s="677">
        <v>3026</v>
      </c>
      <c r="C152" s="681">
        <v>1437</v>
      </c>
      <c r="D152" s="884">
        <v>47.488433575677462</v>
      </c>
      <c r="E152" s="681">
        <v>637</v>
      </c>
      <c r="F152" s="884">
        <v>21.050892267019165</v>
      </c>
      <c r="G152" s="681">
        <v>952</v>
      </c>
      <c r="H152" s="982">
        <v>31.460674157303369</v>
      </c>
    </row>
    <row r="153" spans="1:11" ht="14.5" customHeight="1">
      <c r="A153" s="676" t="s">
        <v>67</v>
      </c>
      <c r="B153" s="677">
        <v>1597</v>
      </c>
      <c r="C153" s="681">
        <v>423</v>
      </c>
      <c r="D153" s="884">
        <v>26.487163431433942</v>
      </c>
      <c r="E153" s="681">
        <v>878</v>
      </c>
      <c r="F153" s="884">
        <v>54.978083907326237</v>
      </c>
      <c r="G153" s="681">
        <v>296</v>
      </c>
      <c r="H153" s="982">
        <v>18.534752661239825</v>
      </c>
    </row>
    <row r="154" spans="1:11" ht="14.5" customHeight="1">
      <c r="A154" s="676" t="s">
        <v>68</v>
      </c>
      <c r="B154" s="677">
        <v>2149</v>
      </c>
      <c r="C154" s="681">
        <v>918</v>
      </c>
      <c r="D154" s="884">
        <v>42.717543043275938</v>
      </c>
      <c r="E154" s="681">
        <v>524</v>
      </c>
      <c r="F154" s="884">
        <v>24.383434155421128</v>
      </c>
      <c r="G154" s="681">
        <v>707</v>
      </c>
      <c r="H154" s="982">
        <v>32.899022801302927</v>
      </c>
    </row>
    <row r="155" spans="1:11" ht="14.5" customHeight="1" thickBot="1">
      <c r="A155" s="676" t="s">
        <v>69</v>
      </c>
      <c r="B155" s="677">
        <v>1597</v>
      </c>
      <c r="C155" s="682">
        <v>525</v>
      </c>
      <c r="D155" s="885">
        <v>32.87413901064496</v>
      </c>
      <c r="E155" s="682">
        <v>759</v>
      </c>
      <c r="F155" s="885">
        <v>47.526612398246712</v>
      </c>
      <c r="G155" s="682">
        <v>313</v>
      </c>
      <c r="H155" s="983">
        <v>19.599248591108328</v>
      </c>
    </row>
    <row r="156" spans="1:11" ht="14.5" customHeight="1">
      <c r="A156" s="626" t="s">
        <v>70</v>
      </c>
      <c r="B156" s="627">
        <v>49169</v>
      </c>
      <c r="C156" s="633">
        <v>13915</v>
      </c>
      <c r="D156" s="634">
        <v>28.300351847708921</v>
      </c>
      <c r="E156" s="628">
        <v>20224</v>
      </c>
      <c r="F156" s="629">
        <v>41.131607313551221</v>
      </c>
      <c r="G156" s="628">
        <v>15030</v>
      </c>
      <c r="H156" s="630">
        <v>30.568040838739858</v>
      </c>
    </row>
    <row r="157" spans="1:11" ht="14.5" customHeight="1">
      <c r="A157" s="631" t="s">
        <v>71</v>
      </c>
      <c r="B157" s="632">
        <v>11758</v>
      </c>
      <c r="C157" s="633">
        <v>4095</v>
      </c>
      <c r="D157" s="634">
        <v>34.827351590406529</v>
      </c>
      <c r="E157" s="633">
        <v>4296</v>
      </c>
      <c r="F157" s="634">
        <v>36.536825990814762</v>
      </c>
      <c r="G157" s="633">
        <v>3367</v>
      </c>
      <c r="H157" s="635">
        <v>28.635822418778705</v>
      </c>
    </row>
    <row r="158" spans="1:11" ht="14.5" customHeight="1">
      <c r="A158" s="984" t="s">
        <v>72</v>
      </c>
      <c r="B158" s="985">
        <v>60927</v>
      </c>
      <c r="C158" s="986">
        <v>18010</v>
      </c>
      <c r="D158" s="987">
        <v>29.559965204260834</v>
      </c>
      <c r="E158" s="986">
        <v>24520</v>
      </c>
      <c r="F158" s="987">
        <v>40.244883220903702</v>
      </c>
      <c r="G158" s="986">
        <v>18397</v>
      </c>
      <c r="H158" s="988">
        <v>30.19515157483546</v>
      </c>
    </row>
    <row r="159" spans="1:11" s="878" customFormat="1" ht="14.5" customHeight="1">
      <c r="A159" s="1374" t="s">
        <v>733</v>
      </c>
      <c r="B159" s="1374"/>
      <c r="C159" s="1374"/>
      <c r="D159" s="1374"/>
      <c r="E159" s="1374"/>
      <c r="F159" s="1374"/>
      <c r="G159" s="1374"/>
      <c r="H159" s="1374"/>
    </row>
    <row r="160" spans="1:11" s="878" customFormat="1" ht="24" customHeight="1">
      <c r="A160" s="1352" t="s">
        <v>618</v>
      </c>
      <c r="B160" s="1352"/>
      <c r="C160" s="1352"/>
      <c r="D160" s="1352"/>
      <c r="E160" s="1352"/>
      <c r="F160" s="1352"/>
      <c r="G160" s="1352"/>
      <c r="H160" s="1352"/>
    </row>
    <row r="161" spans="1:19" ht="14.5" customHeight="1">
      <c r="A161" s="1"/>
      <c r="B161" s="18"/>
      <c r="C161" s="18"/>
      <c r="D161" s="18"/>
      <c r="E161" s="18"/>
      <c r="F161" s="18"/>
      <c r="G161" s="18"/>
      <c r="H161" s="18"/>
      <c r="I161" s="18"/>
      <c r="J161" s="18"/>
      <c r="K161" s="18"/>
      <c r="L161" s="18"/>
      <c r="M161" s="18"/>
      <c r="N161" s="18"/>
      <c r="O161" s="18"/>
      <c r="P161" s="18"/>
      <c r="Q161" s="18"/>
      <c r="R161" s="18"/>
      <c r="S161" s="18"/>
    </row>
    <row r="162" spans="1:19" ht="14.5" customHeight="1">
      <c r="A162" s="1240" t="s">
        <v>625</v>
      </c>
      <c r="B162" s="1240"/>
      <c r="C162" s="1240"/>
      <c r="D162" s="1240"/>
      <c r="E162" s="1240"/>
      <c r="F162" s="1240"/>
      <c r="G162" s="1240"/>
      <c r="H162" s="1240"/>
      <c r="I162" s="1240"/>
      <c r="J162" s="1240"/>
      <c r="K162" s="1240"/>
      <c r="L162" s="1240"/>
      <c r="M162" s="1240"/>
      <c r="N162" s="1240"/>
      <c r="O162" s="1240"/>
      <c r="P162" s="1240"/>
      <c r="Q162" s="1240"/>
      <c r="R162" s="1240"/>
      <c r="S162" s="1240"/>
    </row>
    <row r="163" spans="1:19" ht="14.5" customHeight="1">
      <c r="A163" s="1334" t="s">
        <v>43</v>
      </c>
      <c r="B163" s="1337" t="s">
        <v>150</v>
      </c>
      <c r="C163" s="1338"/>
      <c r="D163" s="1338"/>
      <c r="E163" s="1338"/>
      <c r="F163" s="1338"/>
      <c r="G163" s="1338"/>
      <c r="H163" s="1338"/>
      <c r="I163" s="1338"/>
      <c r="J163" s="1338"/>
      <c r="K163" s="1338"/>
      <c r="L163" s="1338"/>
      <c r="M163" s="1338"/>
      <c r="N163" s="1338"/>
      <c r="O163" s="1338"/>
      <c r="P163" s="1338"/>
      <c r="Q163" s="1338"/>
      <c r="R163" s="1338"/>
      <c r="S163" s="1339"/>
    </row>
    <row r="164" spans="1:19" ht="14.5" customHeight="1">
      <c r="A164" s="1335"/>
      <c r="B164" s="1337" t="s">
        <v>151</v>
      </c>
      <c r="C164" s="1338"/>
      <c r="D164" s="1338"/>
      <c r="E164" s="1338"/>
      <c r="F164" s="1338"/>
      <c r="G164" s="1340"/>
      <c r="H164" s="1341" t="s">
        <v>152</v>
      </c>
      <c r="I164" s="1341"/>
      <c r="J164" s="1341"/>
      <c r="K164" s="1341"/>
      <c r="L164" s="1341"/>
      <c r="M164" s="1342"/>
      <c r="N164" s="1329" t="s">
        <v>153</v>
      </c>
      <c r="O164" s="1330"/>
      <c r="P164" s="1330"/>
      <c r="Q164" s="1330"/>
      <c r="R164" s="1330"/>
      <c r="S164" s="1331"/>
    </row>
    <row r="165" spans="1:19" ht="14.5" customHeight="1">
      <c r="A165" s="1335"/>
      <c r="B165" s="1343" t="s">
        <v>154</v>
      </c>
      <c r="C165" s="1341"/>
      <c r="D165" s="1344"/>
      <c r="E165" s="1344" t="s">
        <v>155</v>
      </c>
      <c r="F165" s="1345"/>
      <c r="G165" s="1346"/>
      <c r="H165" s="1343" t="s">
        <v>154</v>
      </c>
      <c r="I165" s="1341"/>
      <c r="J165" s="1344"/>
      <c r="K165" s="1344" t="s">
        <v>155</v>
      </c>
      <c r="L165" s="1345"/>
      <c r="M165" s="1346"/>
      <c r="N165" s="1347" t="s">
        <v>154</v>
      </c>
      <c r="O165" s="1348"/>
      <c r="P165" s="1348"/>
      <c r="Q165" s="1341" t="s">
        <v>155</v>
      </c>
      <c r="R165" s="1341"/>
      <c r="S165" s="1344"/>
    </row>
    <row r="166" spans="1:19" ht="14.5" customHeight="1">
      <c r="A166" s="1336"/>
      <c r="B166" s="284" t="s">
        <v>30</v>
      </c>
      <c r="C166" s="292" t="s">
        <v>111</v>
      </c>
      <c r="D166" s="146" t="s">
        <v>112</v>
      </c>
      <c r="E166" s="292" t="s">
        <v>30</v>
      </c>
      <c r="F166" s="292" t="s">
        <v>111</v>
      </c>
      <c r="G166" s="147" t="s">
        <v>112</v>
      </c>
      <c r="H166" s="284" t="s">
        <v>30</v>
      </c>
      <c r="I166" s="292" t="s">
        <v>111</v>
      </c>
      <c r="J166" s="146" t="s">
        <v>112</v>
      </c>
      <c r="K166" s="292" t="s">
        <v>30</v>
      </c>
      <c r="L166" s="292" t="s">
        <v>111</v>
      </c>
      <c r="M166" s="147" t="s">
        <v>112</v>
      </c>
      <c r="N166" s="284" t="s">
        <v>30</v>
      </c>
      <c r="O166" s="292" t="s">
        <v>111</v>
      </c>
      <c r="P166" s="146" t="s">
        <v>112</v>
      </c>
      <c r="Q166" s="292" t="s">
        <v>30</v>
      </c>
      <c r="R166" s="292" t="s">
        <v>111</v>
      </c>
      <c r="S166" s="146" t="s">
        <v>112</v>
      </c>
    </row>
    <row r="167" spans="1:19" ht="14.5" customHeight="1">
      <c r="A167" s="160" t="s">
        <v>54</v>
      </c>
      <c r="B167" s="285">
        <v>17</v>
      </c>
      <c r="C167" s="293">
        <v>0.63</v>
      </c>
      <c r="D167" s="148">
        <v>345</v>
      </c>
      <c r="E167" s="298">
        <v>23.2</v>
      </c>
      <c r="F167" s="293">
        <v>0.7</v>
      </c>
      <c r="G167" s="149">
        <v>305</v>
      </c>
      <c r="H167" s="287">
        <v>36.200000000000003</v>
      </c>
      <c r="I167" s="293">
        <v>0.81</v>
      </c>
      <c r="J167" s="148">
        <v>53</v>
      </c>
      <c r="K167" s="298">
        <v>36.6</v>
      </c>
      <c r="L167" s="293">
        <v>1.25</v>
      </c>
      <c r="M167" s="149">
        <v>45</v>
      </c>
      <c r="N167" s="287">
        <v>13.1</v>
      </c>
      <c r="O167" s="293">
        <v>0.47</v>
      </c>
      <c r="P167" s="148">
        <v>292</v>
      </c>
      <c r="Q167" s="298">
        <v>20.7</v>
      </c>
      <c r="R167" s="293">
        <v>0.69</v>
      </c>
      <c r="S167" s="148">
        <v>260</v>
      </c>
    </row>
    <row r="168" spans="1:19" ht="14.5" customHeight="1">
      <c r="A168" s="161" t="s">
        <v>55</v>
      </c>
      <c r="B168" s="286">
        <v>18.3</v>
      </c>
      <c r="C168" s="293">
        <v>0.8</v>
      </c>
      <c r="D168" s="150">
        <v>299</v>
      </c>
      <c r="E168" s="299">
        <v>24.9</v>
      </c>
      <c r="F168" s="293">
        <v>0.75</v>
      </c>
      <c r="G168" s="151">
        <v>281</v>
      </c>
      <c r="H168" s="287">
        <v>35.700000000000003</v>
      </c>
      <c r="I168" s="293">
        <v>0.67</v>
      </c>
      <c r="J168" s="150">
        <v>73</v>
      </c>
      <c r="K168" s="298">
        <v>36.299999999999997</v>
      </c>
      <c r="L168" s="293">
        <v>1</v>
      </c>
      <c r="M168" s="151">
        <v>64</v>
      </c>
      <c r="N168" s="286">
        <v>12.4</v>
      </c>
      <c r="O168" s="293">
        <v>0.68</v>
      </c>
      <c r="P168" s="150">
        <v>226</v>
      </c>
      <c r="Q168" s="299">
        <v>21.6</v>
      </c>
      <c r="R168" s="293">
        <v>0.8</v>
      </c>
      <c r="S168" s="150">
        <v>209</v>
      </c>
    </row>
    <row r="169" spans="1:19" ht="14.5" customHeight="1">
      <c r="A169" s="161" t="s">
        <v>56</v>
      </c>
      <c r="B169" s="287">
        <v>23.5</v>
      </c>
      <c r="C169" s="293">
        <v>0.87</v>
      </c>
      <c r="D169" s="150">
        <v>288</v>
      </c>
      <c r="E169" s="298">
        <v>25.8</v>
      </c>
      <c r="F169" s="293">
        <v>0.93</v>
      </c>
      <c r="G169" s="151">
        <v>257</v>
      </c>
      <c r="H169" s="287">
        <v>37.1</v>
      </c>
      <c r="I169" s="293">
        <v>0.44</v>
      </c>
      <c r="J169" s="150">
        <v>129</v>
      </c>
      <c r="K169" s="298">
        <v>37.9</v>
      </c>
      <c r="L169" s="293">
        <v>0.71</v>
      </c>
      <c r="M169" s="151">
        <v>106</v>
      </c>
      <c r="N169" s="287">
        <v>12.8</v>
      </c>
      <c r="O169" s="293">
        <v>0.8</v>
      </c>
      <c r="P169" s="150">
        <v>158</v>
      </c>
      <c r="Q169" s="298">
        <v>17.8</v>
      </c>
      <c r="R169" s="293">
        <v>1.01</v>
      </c>
      <c r="S169" s="150">
        <v>144</v>
      </c>
    </row>
    <row r="170" spans="1:19" ht="14.5" customHeight="1">
      <c r="A170" s="161" t="s">
        <v>156</v>
      </c>
      <c r="B170" s="287">
        <v>17.5</v>
      </c>
      <c r="C170" s="293">
        <v>0.67</v>
      </c>
      <c r="D170" s="150">
        <v>250</v>
      </c>
      <c r="E170" s="298">
        <v>25.5</v>
      </c>
      <c r="F170" s="293">
        <v>0.72</v>
      </c>
      <c r="G170" s="151">
        <v>232</v>
      </c>
      <c r="H170" s="287">
        <v>36.1</v>
      </c>
      <c r="I170" s="293">
        <v>0.99</v>
      </c>
      <c r="J170" s="150">
        <v>41</v>
      </c>
      <c r="K170" s="298">
        <v>37.799999999999997</v>
      </c>
      <c r="L170" s="293">
        <v>1.1499999999999999</v>
      </c>
      <c r="M170" s="151">
        <v>35</v>
      </c>
      <c r="N170" s="287">
        <v>13.8</v>
      </c>
      <c r="O170" s="293">
        <v>0.53</v>
      </c>
      <c r="P170" s="150">
        <v>209</v>
      </c>
      <c r="Q170" s="298">
        <v>22.7</v>
      </c>
      <c r="R170" s="293">
        <v>0.74</v>
      </c>
      <c r="S170" s="150">
        <v>190</v>
      </c>
    </row>
    <row r="171" spans="1:19" ht="14.5" customHeight="1">
      <c r="A171" s="161" t="s">
        <v>58</v>
      </c>
      <c r="B171" s="287">
        <v>24.7</v>
      </c>
      <c r="C171" s="293">
        <v>1.28</v>
      </c>
      <c r="D171" s="150">
        <v>93</v>
      </c>
      <c r="E171" s="298">
        <v>28.9</v>
      </c>
      <c r="F171" s="293">
        <v>1.46</v>
      </c>
      <c r="G171" s="151">
        <v>73</v>
      </c>
      <c r="H171" s="286">
        <v>34.6</v>
      </c>
      <c r="I171" s="293">
        <v>0.8</v>
      </c>
      <c r="J171" s="150">
        <v>39</v>
      </c>
      <c r="K171" s="298">
        <v>36.9</v>
      </c>
      <c r="L171" s="293">
        <v>1.23</v>
      </c>
      <c r="M171" s="151">
        <v>26</v>
      </c>
      <c r="N171" s="287">
        <v>18.3</v>
      </c>
      <c r="O171" s="293">
        <v>1.42</v>
      </c>
      <c r="P171" s="150">
        <v>53</v>
      </c>
      <c r="Q171" s="298">
        <v>25.1</v>
      </c>
      <c r="R171" s="293">
        <v>1.78</v>
      </c>
      <c r="S171" s="150">
        <v>44</v>
      </c>
    </row>
    <row r="172" spans="1:19" ht="14.5" customHeight="1">
      <c r="A172" s="161" t="s">
        <v>59</v>
      </c>
      <c r="B172" s="287">
        <v>29.7</v>
      </c>
      <c r="C172" s="293">
        <v>0.87</v>
      </c>
      <c r="D172" s="150">
        <v>180</v>
      </c>
      <c r="E172" s="298">
        <v>31.1</v>
      </c>
      <c r="F172" s="293">
        <v>0.97</v>
      </c>
      <c r="G172" s="151">
        <v>155</v>
      </c>
      <c r="H172" s="287">
        <v>35.6</v>
      </c>
      <c r="I172" s="293">
        <v>0.4</v>
      </c>
      <c r="J172" s="150">
        <v>127</v>
      </c>
      <c r="K172" s="298">
        <v>36.700000000000003</v>
      </c>
      <c r="L172" s="293">
        <v>0.51</v>
      </c>
      <c r="M172" s="151">
        <v>100</v>
      </c>
      <c r="N172" s="287">
        <v>17.3</v>
      </c>
      <c r="O172" s="293">
        <v>1.42</v>
      </c>
      <c r="P172" s="150">
        <v>53</v>
      </c>
      <c r="Q172" s="298">
        <v>20.399999999999999</v>
      </c>
      <c r="R172" s="293">
        <v>1.46</v>
      </c>
      <c r="S172" s="150">
        <v>48</v>
      </c>
    </row>
    <row r="173" spans="1:19" ht="14.5" customHeight="1">
      <c r="A173" s="161" t="s">
        <v>60</v>
      </c>
      <c r="B173" s="286">
        <v>26.1</v>
      </c>
      <c r="C173" s="293">
        <v>0.87</v>
      </c>
      <c r="D173" s="150">
        <v>259</v>
      </c>
      <c r="E173" s="299">
        <v>31.7</v>
      </c>
      <c r="F173" s="293">
        <v>0.76</v>
      </c>
      <c r="G173" s="151">
        <v>225</v>
      </c>
      <c r="H173" s="287">
        <v>37.700000000000003</v>
      </c>
      <c r="I173" s="293">
        <v>0.28000000000000003</v>
      </c>
      <c r="J173" s="150">
        <v>128</v>
      </c>
      <c r="K173" s="298">
        <v>38.6</v>
      </c>
      <c r="L173" s="293">
        <v>0.61</v>
      </c>
      <c r="M173" s="151">
        <v>102</v>
      </c>
      <c r="N173" s="287">
        <v>14.9</v>
      </c>
      <c r="O173" s="293">
        <v>0.83</v>
      </c>
      <c r="P173" s="150">
        <v>131</v>
      </c>
      <c r="Q173" s="298">
        <v>25</v>
      </c>
      <c r="R173" s="293">
        <v>0.84</v>
      </c>
      <c r="S173" s="150">
        <v>112</v>
      </c>
    </row>
    <row r="174" spans="1:19" ht="14.5" customHeight="1">
      <c r="A174" s="161" t="s">
        <v>61</v>
      </c>
      <c r="B174" s="287">
        <v>21</v>
      </c>
      <c r="C174" s="293">
        <v>0.74</v>
      </c>
      <c r="D174" s="150">
        <v>186</v>
      </c>
      <c r="E174" s="298">
        <v>27.2</v>
      </c>
      <c r="F174" s="293">
        <v>0.81</v>
      </c>
      <c r="G174" s="151">
        <v>171</v>
      </c>
      <c r="H174" s="287">
        <v>38.4</v>
      </c>
      <c r="I174" s="293">
        <v>0.52</v>
      </c>
      <c r="J174" s="150">
        <v>28</v>
      </c>
      <c r="K174" s="298">
        <v>35.5</v>
      </c>
      <c r="L174" s="293">
        <v>2.02</v>
      </c>
      <c r="M174" s="151">
        <v>21</v>
      </c>
      <c r="N174" s="287">
        <v>17.7</v>
      </c>
      <c r="O174" s="293">
        <v>0.64</v>
      </c>
      <c r="P174" s="150">
        <v>158</v>
      </c>
      <c r="Q174" s="298">
        <v>26</v>
      </c>
      <c r="R174" s="293">
        <v>0.85</v>
      </c>
      <c r="S174" s="150">
        <v>147</v>
      </c>
    </row>
    <row r="175" spans="1:19" ht="14.5" customHeight="1">
      <c r="A175" s="161" t="s">
        <v>62</v>
      </c>
      <c r="B175" s="287">
        <v>21.4</v>
      </c>
      <c r="C175" s="293">
        <v>0.75</v>
      </c>
      <c r="D175" s="150">
        <v>299</v>
      </c>
      <c r="E175" s="298">
        <v>26.2</v>
      </c>
      <c r="F175" s="293">
        <v>0.81</v>
      </c>
      <c r="G175" s="151">
        <v>262</v>
      </c>
      <c r="H175" s="287">
        <v>35.799999999999997</v>
      </c>
      <c r="I175" s="293">
        <v>0.5</v>
      </c>
      <c r="J175" s="150">
        <v>87</v>
      </c>
      <c r="K175" s="298">
        <v>38.5</v>
      </c>
      <c r="L175" s="293">
        <v>0.79</v>
      </c>
      <c r="M175" s="151">
        <v>64</v>
      </c>
      <c r="N175" s="287">
        <v>15.9</v>
      </c>
      <c r="O175" s="293">
        <v>0.71</v>
      </c>
      <c r="P175" s="150">
        <v>212</v>
      </c>
      <c r="Q175" s="298">
        <v>22</v>
      </c>
      <c r="R175" s="293">
        <v>0.85</v>
      </c>
      <c r="S175" s="150">
        <v>194</v>
      </c>
    </row>
    <row r="176" spans="1:19" ht="14.5" customHeight="1">
      <c r="A176" s="161" t="s">
        <v>99</v>
      </c>
      <c r="B176" s="287">
        <v>26.5</v>
      </c>
      <c r="C176" s="293">
        <v>0.62</v>
      </c>
      <c r="D176" s="150">
        <v>329</v>
      </c>
      <c r="E176" s="298">
        <v>32.1</v>
      </c>
      <c r="F176" s="293">
        <v>0.62</v>
      </c>
      <c r="G176" s="151">
        <v>285</v>
      </c>
      <c r="H176" s="287">
        <v>37.6</v>
      </c>
      <c r="I176" s="293">
        <v>0.36</v>
      </c>
      <c r="J176" s="150">
        <v>113</v>
      </c>
      <c r="K176" s="299">
        <v>39</v>
      </c>
      <c r="L176" s="293">
        <v>0.63</v>
      </c>
      <c r="M176" s="151">
        <v>84</v>
      </c>
      <c r="N176" s="286">
        <v>20.7</v>
      </c>
      <c r="O176" s="293">
        <v>0.64</v>
      </c>
      <c r="P176" s="150">
        <v>216</v>
      </c>
      <c r="Q176" s="298">
        <v>29.1</v>
      </c>
      <c r="R176" s="293">
        <v>0.75</v>
      </c>
      <c r="S176" s="150">
        <v>198</v>
      </c>
    </row>
    <row r="177" spans="1:19" ht="14.5" customHeight="1">
      <c r="A177" s="161" t="s">
        <v>64</v>
      </c>
      <c r="B177" s="286">
        <v>19.7</v>
      </c>
      <c r="C177" s="293">
        <v>0.63</v>
      </c>
      <c r="D177" s="150">
        <v>314</v>
      </c>
      <c r="E177" s="298">
        <v>28.7</v>
      </c>
      <c r="F177" s="293">
        <v>0.64</v>
      </c>
      <c r="G177" s="151">
        <v>285</v>
      </c>
      <c r="H177" s="287">
        <v>37.700000000000003</v>
      </c>
      <c r="I177" s="293">
        <v>0.5</v>
      </c>
      <c r="J177" s="150">
        <v>45</v>
      </c>
      <c r="K177" s="298">
        <v>36.799999999999997</v>
      </c>
      <c r="L177" s="293">
        <v>1.49</v>
      </c>
      <c r="M177" s="151">
        <v>33</v>
      </c>
      <c r="N177" s="286">
        <v>16.399999999999999</v>
      </c>
      <c r="O177" s="293">
        <v>0.53</v>
      </c>
      <c r="P177" s="150">
        <v>269</v>
      </c>
      <c r="Q177" s="298">
        <v>27.7</v>
      </c>
      <c r="R177" s="293">
        <v>0.67</v>
      </c>
      <c r="S177" s="150">
        <v>248</v>
      </c>
    </row>
    <row r="178" spans="1:19" ht="14.5" customHeight="1">
      <c r="A178" s="161" t="s">
        <v>65</v>
      </c>
      <c r="B178" s="286">
        <v>26.4</v>
      </c>
      <c r="C178" s="293">
        <v>1.02</v>
      </c>
      <c r="D178" s="150">
        <v>107</v>
      </c>
      <c r="E178" s="298">
        <v>33.4</v>
      </c>
      <c r="F178" s="293">
        <v>0.87</v>
      </c>
      <c r="G178" s="151">
        <v>94</v>
      </c>
      <c r="H178" s="287">
        <v>38.5</v>
      </c>
      <c r="I178" s="293">
        <v>0.28000000000000003</v>
      </c>
      <c r="J178" s="150">
        <v>44</v>
      </c>
      <c r="K178" s="298">
        <v>38</v>
      </c>
      <c r="L178" s="293">
        <v>0.95</v>
      </c>
      <c r="M178" s="151">
        <v>37</v>
      </c>
      <c r="N178" s="287">
        <v>18</v>
      </c>
      <c r="O178" s="293">
        <v>0.87</v>
      </c>
      <c r="P178" s="150">
        <v>63</v>
      </c>
      <c r="Q178" s="298">
        <v>29.7</v>
      </c>
      <c r="R178" s="293">
        <v>1.01</v>
      </c>
      <c r="S178" s="150">
        <v>56</v>
      </c>
    </row>
    <row r="179" spans="1:19" ht="14.5" customHeight="1">
      <c r="A179" s="161" t="s">
        <v>66</v>
      </c>
      <c r="B179" s="287">
        <v>31.1</v>
      </c>
      <c r="C179" s="293">
        <v>0.61</v>
      </c>
      <c r="D179" s="150">
        <v>254</v>
      </c>
      <c r="E179" s="298">
        <v>33.200000000000003</v>
      </c>
      <c r="F179" s="293">
        <v>0.7</v>
      </c>
      <c r="G179" s="151">
        <v>214</v>
      </c>
      <c r="H179" s="286">
        <v>37.200000000000003</v>
      </c>
      <c r="I179" s="293">
        <v>0.25</v>
      </c>
      <c r="J179" s="150">
        <v>156</v>
      </c>
      <c r="K179" s="298">
        <v>38.799999999999997</v>
      </c>
      <c r="L179" s="293">
        <v>0.6</v>
      </c>
      <c r="M179" s="151">
        <v>109</v>
      </c>
      <c r="N179" s="287">
        <v>20.3</v>
      </c>
      <c r="O179" s="293">
        <v>0.93</v>
      </c>
      <c r="P179" s="150">
        <v>98</v>
      </c>
      <c r="Q179" s="298">
        <v>25.7</v>
      </c>
      <c r="R179" s="293">
        <v>1.1100000000000001</v>
      </c>
      <c r="S179" s="150">
        <v>90</v>
      </c>
    </row>
    <row r="180" spans="1:19" ht="14.5" customHeight="1">
      <c r="A180" s="161" t="s">
        <v>67</v>
      </c>
      <c r="B180" s="287">
        <v>21.5</v>
      </c>
      <c r="C180" s="293">
        <v>0.56999999999999995</v>
      </c>
      <c r="D180" s="150">
        <v>318</v>
      </c>
      <c r="E180" s="298">
        <v>26.9</v>
      </c>
      <c r="F180" s="293">
        <v>0.61</v>
      </c>
      <c r="G180" s="151">
        <v>259</v>
      </c>
      <c r="H180" s="287">
        <v>37.4</v>
      </c>
      <c r="I180" s="293">
        <v>0.38</v>
      </c>
      <c r="J180" s="150">
        <v>72</v>
      </c>
      <c r="K180" s="298">
        <v>37.9</v>
      </c>
      <c r="L180" s="293">
        <v>0.81</v>
      </c>
      <c r="M180" s="151">
        <v>52</v>
      </c>
      <c r="N180" s="287">
        <v>17.100000000000001</v>
      </c>
      <c r="O180" s="293">
        <v>0.48</v>
      </c>
      <c r="P180" s="150">
        <v>246</v>
      </c>
      <c r="Q180" s="298">
        <v>24.5</v>
      </c>
      <c r="R180" s="293">
        <v>0.64</v>
      </c>
      <c r="S180" s="150">
        <v>205</v>
      </c>
    </row>
    <row r="181" spans="1:19" ht="14.5" customHeight="1">
      <c r="A181" s="161" t="s">
        <v>68</v>
      </c>
      <c r="B181" s="286">
        <v>27.3</v>
      </c>
      <c r="C181" s="293">
        <v>0.56000000000000005</v>
      </c>
      <c r="D181" s="150">
        <v>365</v>
      </c>
      <c r="E181" s="299">
        <v>30.8</v>
      </c>
      <c r="F181" s="293">
        <v>0.63</v>
      </c>
      <c r="G181" s="151">
        <v>308</v>
      </c>
      <c r="H181" s="287">
        <v>36.4</v>
      </c>
      <c r="I181" s="293">
        <v>0.33</v>
      </c>
      <c r="J181" s="150">
        <v>182</v>
      </c>
      <c r="K181" s="298">
        <v>38.799999999999997</v>
      </c>
      <c r="L181" s="293">
        <v>0.57999999999999996</v>
      </c>
      <c r="M181" s="151">
        <v>144</v>
      </c>
      <c r="N181" s="286">
        <v>17.8</v>
      </c>
      <c r="O181" s="293">
        <v>0.63</v>
      </c>
      <c r="P181" s="150">
        <v>183</v>
      </c>
      <c r="Q181" s="298">
        <v>23.2</v>
      </c>
      <c r="R181" s="293">
        <v>0.79</v>
      </c>
      <c r="S181" s="150">
        <v>162</v>
      </c>
    </row>
    <row r="182" spans="1:19" ht="14.5" customHeight="1" thickBot="1">
      <c r="A182" s="161" t="s">
        <v>69</v>
      </c>
      <c r="B182" s="288">
        <v>24.8</v>
      </c>
      <c r="C182" s="294">
        <v>0.61</v>
      </c>
      <c r="D182" s="152">
        <v>270</v>
      </c>
      <c r="E182" s="300">
        <v>29.6</v>
      </c>
      <c r="F182" s="294">
        <v>0.67</v>
      </c>
      <c r="G182" s="153">
        <v>238</v>
      </c>
      <c r="H182" s="288">
        <v>37.799999999999997</v>
      </c>
      <c r="I182" s="294">
        <v>0.37</v>
      </c>
      <c r="J182" s="152">
        <v>76</v>
      </c>
      <c r="K182" s="300">
        <v>39.1</v>
      </c>
      <c r="L182" s="294">
        <v>0.55000000000000004</v>
      </c>
      <c r="M182" s="153">
        <v>58</v>
      </c>
      <c r="N182" s="288">
        <v>19.600000000000001</v>
      </c>
      <c r="O182" s="294">
        <v>0.57999999999999996</v>
      </c>
      <c r="P182" s="152">
        <v>194</v>
      </c>
      <c r="Q182" s="300">
        <v>25.8</v>
      </c>
      <c r="R182" s="294">
        <v>0.79</v>
      </c>
      <c r="S182" s="152">
        <v>164</v>
      </c>
    </row>
    <row r="183" spans="1:19" ht="14.5" customHeight="1">
      <c r="A183" s="162" t="s">
        <v>70</v>
      </c>
      <c r="B183" s="289">
        <v>22</v>
      </c>
      <c r="C183" s="295">
        <v>0.28999999999999998</v>
      </c>
      <c r="D183" s="154">
        <v>2590</v>
      </c>
      <c r="E183" s="301">
        <v>27.8</v>
      </c>
      <c r="F183" s="295">
        <v>0.28999999999999998</v>
      </c>
      <c r="G183" s="155">
        <v>2273</v>
      </c>
      <c r="H183" s="304">
        <v>36.700000000000003</v>
      </c>
      <c r="I183" s="295">
        <v>0.2</v>
      </c>
      <c r="J183" s="154">
        <v>891</v>
      </c>
      <c r="K183" s="301">
        <v>37.799999999999997</v>
      </c>
      <c r="L183" s="295">
        <v>0.33</v>
      </c>
      <c r="M183" s="155">
        <v>699</v>
      </c>
      <c r="N183" s="289">
        <v>15.7</v>
      </c>
      <c r="O183" s="295">
        <v>0.27</v>
      </c>
      <c r="P183" s="154">
        <v>1698</v>
      </c>
      <c r="Q183" s="301">
        <v>24</v>
      </c>
      <c r="R183" s="295">
        <v>0.33</v>
      </c>
      <c r="S183" s="154">
        <v>1531</v>
      </c>
    </row>
    <row r="184" spans="1:19" ht="14.5" customHeight="1">
      <c r="A184" s="163" t="s">
        <v>71</v>
      </c>
      <c r="B184" s="290">
        <v>24.2</v>
      </c>
      <c r="C184" s="296">
        <v>0.33</v>
      </c>
      <c r="D184" s="156">
        <v>1566</v>
      </c>
      <c r="E184" s="302">
        <v>28.3</v>
      </c>
      <c r="F184" s="296">
        <v>0.37</v>
      </c>
      <c r="G184" s="157">
        <v>1371</v>
      </c>
      <c r="H184" s="305">
        <v>37.200000000000003</v>
      </c>
      <c r="I184" s="296">
        <v>0.19</v>
      </c>
      <c r="J184" s="156">
        <v>502</v>
      </c>
      <c r="K184" s="302">
        <v>38.299999999999997</v>
      </c>
      <c r="L184" s="296">
        <v>0.37</v>
      </c>
      <c r="M184" s="157">
        <v>381</v>
      </c>
      <c r="N184" s="290">
        <v>16.3</v>
      </c>
      <c r="O184" s="296">
        <v>0.31</v>
      </c>
      <c r="P184" s="156">
        <v>1063</v>
      </c>
      <c r="Q184" s="302">
        <v>22.9</v>
      </c>
      <c r="R184" s="296">
        <v>0.4</v>
      </c>
      <c r="S184" s="156">
        <v>940</v>
      </c>
    </row>
    <row r="185" spans="1:19" ht="14.5" customHeight="1">
      <c r="A185" s="164" t="s">
        <v>72</v>
      </c>
      <c r="B185" s="291">
        <v>22.4</v>
      </c>
      <c r="C185" s="297">
        <v>0.24</v>
      </c>
      <c r="D185" s="165">
        <v>4156</v>
      </c>
      <c r="E185" s="303">
        <v>27.9</v>
      </c>
      <c r="F185" s="297">
        <v>0.25</v>
      </c>
      <c r="G185" s="166">
        <v>3644</v>
      </c>
      <c r="H185" s="306">
        <v>36.799999999999997</v>
      </c>
      <c r="I185" s="297">
        <v>0.16</v>
      </c>
      <c r="J185" s="165">
        <v>1393</v>
      </c>
      <c r="K185" s="303">
        <v>37.9</v>
      </c>
      <c r="L185" s="297">
        <v>0.27</v>
      </c>
      <c r="M185" s="166">
        <v>1080</v>
      </c>
      <c r="N185" s="291">
        <v>15.8</v>
      </c>
      <c r="O185" s="297">
        <v>0.23</v>
      </c>
      <c r="P185" s="165">
        <v>2761</v>
      </c>
      <c r="Q185" s="307">
        <v>23.8</v>
      </c>
      <c r="R185" s="297">
        <v>0.28000000000000003</v>
      </c>
      <c r="S185" s="165">
        <v>2471</v>
      </c>
    </row>
    <row r="186" spans="1:19" ht="14.5" customHeight="1">
      <c r="A186" s="1333" t="s">
        <v>413</v>
      </c>
      <c r="B186" s="1333"/>
      <c r="C186" s="1333"/>
      <c r="D186" s="1333"/>
      <c r="E186" s="1333"/>
      <c r="F186" s="1333"/>
      <c r="G186" s="1333"/>
      <c r="H186" s="1333"/>
      <c r="I186" s="1333"/>
      <c r="J186" s="1333"/>
      <c r="K186" s="1333"/>
      <c r="L186" s="1333"/>
      <c r="M186" s="1333"/>
      <c r="N186" s="1333"/>
      <c r="O186" s="1333"/>
      <c r="P186" s="1333"/>
      <c r="Q186" s="1333"/>
      <c r="R186" s="1333"/>
      <c r="S186" s="1333"/>
    </row>
    <row r="187" spans="1:19" ht="14.5" customHeight="1">
      <c r="A187" s="1333" t="s">
        <v>414</v>
      </c>
      <c r="B187" s="1333"/>
      <c r="C187" s="1333"/>
      <c r="D187" s="1333"/>
      <c r="E187" s="1333"/>
      <c r="F187" s="1333"/>
      <c r="G187" s="1333"/>
      <c r="H187" s="1333"/>
      <c r="I187" s="1333"/>
      <c r="J187" s="1333"/>
      <c r="K187" s="1333"/>
      <c r="L187" s="1333"/>
      <c r="M187" s="1333"/>
      <c r="N187" s="1333"/>
      <c r="O187" s="1333"/>
      <c r="P187" s="1333"/>
      <c r="Q187" s="1333"/>
      <c r="R187" s="1333"/>
      <c r="S187" s="1333"/>
    </row>
    <row r="188" spans="1:19" ht="14.5" customHeight="1">
      <c r="A188" s="1333" t="s">
        <v>157</v>
      </c>
      <c r="B188" s="1333"/>
      <c r="C188" s="1333"/>
      <c r="D188" s="1333"/>
      <c r="E188" s="1333"/>
      <c r="F188" s="1333"/>
      <c r="G188" s="1333"/>
      <c r="H188" s="1333"/>
      <c r="I188" s="1333"/>
      <c r="J188" s="1333"/>
      <c r="K188" s="1333"/>
      <c r="L188" s="1333"/>
      <c r="M188" s="1333"/>
      <c r="N188" s="1333"/>
      <c r="O188" s="1333"/>
      <c r="P188" s="1333"/>
      <c r="Q188" s="1333"/>
      <c r="R188" s="1333"/>
      <c r="S188" s="1333"/>
    </row>
    <row r="189" spans="1:19" ht="14.5" customHeight="1">
      <c r="A189" s="1332" t="s">
        <v>410</v>
      </c>
      <c r="B189" s="1332"/>
      <c r="C189" s="1332"/>
      <c r="D189" s="1332"/>
      <c r="E189" s="1332"/>
      <c r="F189" s="1332"/>
      <c r="G189" s="1332"/>
      <c r="H189" s="1332"/>
      <c r="I189" s="1332"/>
      <c r="J189" s="1332"/>
      <c r="K189" s="1332"/>
      <c r="L189" s="1332"/>
      <c r="M189" s="1332"/>
      <c r="N189" s="1332"/>
      <c r="O189" s="1332"/>
      <c r="P189" s="1332"/>
      <c r="Q189" s="1332"/>
      <c r="R189" s="1332"/>
      <c r="S189" s="1332"/>
    </row>
    <row r="190" spans="1:19" ht="14.5" customHeight="1">
      <c r="A190" s="1332" t="s">
        <v>751</v>
      </c>
      <c r="B190" s="1332"/>
      <c r="C190" s="1332"/>
      <c r="D190" s="1332"/>
      <c r="E190" s="1332"/>
      <c r="F190" s="1332"/>
      <c r="G190" s="1332"/>
      <c r="H190" s="1332"/>
      <c r="I190" s="1332"/>
      <c r="J190" s="1332"/>
      <c r="K190" s="1332"/>
      <c r="L190" s="1332"/>
      <c r="M190" s="1332"/>
      <c r="N190" s="1332"/>
      <c r="O190" s="1332"/>
      <c r="P190" s="1332"/>
      <c r="Q190" s="1332"/>
      <c r="R190" s="1332"/>
      <c r="S190" s="1332"/>
    </row>
    <row r="191" spans="1:19" ht="14.5" customHeight="1">
      <c r="A191" s="158"/>
      <c r="B191" s="158"/>
      <c r="C191" s="158"/>
      <c r="D191" s="158"/>
      <c r="E191" s="158"/>
      <c r="F191" s="158"/>
      <c r="G191" s="158"/>
      <c r="H191" s="158"/>
      <c r="I191" s="158"/>
      <c r="J191" s="158"/>
      <c r="K191" s="158"/>
      <c r="L191" s="158"/>
      <c r="M191" s="158"/>
      <c r="N191" s="158"/>
      <c r="O191" s="158"/>
      <c r="P191" s="158"/>
      <c r="Q191" s="158"/>
      <c r="R191" s="158"/>
    </row>
    <row r="192" spans="1:19" ht="14.5" customHeight="1">
      <c r="A192" s="51" t="s">
        <v>626</v>
      </c>
      <c r="B192" s="144"/>
      <c r="C192" s="144"/>
      <c r="D192" s="144"/>
      <c r="E192" s="144"/>
      <c r="F192" s="144"/>
      <c r="G192" s="144"/>
      <c r="H192" s="144"/>
      <c r="I192" s="144"/>
      <c r="J192" s="144"/>
      <c r="K192" s="144"/>
      <c r="L192" s="144"/>
      <c r="M192" s="144"/>
      <c r="N192" s="144"/>
      <c r="O192" s="144"/>
    </row>
    <row r="193" spans="1:19" ht="14.5" customHeight="1">
      <c r="A193" s="1334"/>
      <c r="B193" s="1337" t="s">
        <v>150</v>
      </c>
      <c r="C193" s="1338"/>
      <c r="D193" s="1338"/>
      <c r="E193" s="1338"/>
      <c r="F193" s="1338"/>
      <c r="G193" s="1338"/>
      <c r="H193" s="1338"/>
      <c r="I193" s="1338"/>
      <c r="J193" s="1338"/>
      <c r="K193" s="1338"/>
      <c r="L193" s="1338"/>
      <c r="M193" s="1338"/>
      <c r="N193" s="1338"/>
      <c r="O193" s="1338"/>
      <c r="P193" s="1338"/>
      <c r="Q193" s="1338"/>
      <c r="R193" s="1338"/>
      <c r="S193" s="1339"/>
    </row>
    <row r="194" spans="1:19" ht="14.5" customHeight="1">
      <c r="A194" s="1335"/>
      <c r="B194" s="1337" t="s">
        <v>151</v>
      </c>
      <c r="C194" s="1338"/>
      <c r="D194" s="1338"/>
      <c r="E194" s="1338"/>
      <c r="F194" s="1338"/>
      <c r="G194" s="1340"/>
      <c r="H194" s="1341" t="s">
        <v>152</v>
      </c>
      <c r="I194" s="1341"/>
      <c r="J194" s="1341"/>
      <c r="K194" s="1341"/>
      <c r="L194" s="1341"/>
      <c r="M194" s="1342"/>
      <c r="N194" s="1329" t="s">
        <v>153</v>
      </c>
      <c r="O194" s="1330"/>
      <c r="P194" s="1330"/>
      <c r="Q194" s="1330"/>
      <c r="R194" s="1330"/>
      <c r="S194" s="1331"/>
    </row>
    <row r="195" spans="1:19" ht="14.5" customHeight="1">
      <c r="A195" s="1335"/>
      <c r="B195" s="1343" t="s">
        <v>154</v>
      </c>
      <c r="C195" s="1341"/>
      <c r="D195" s="1344"/>
      <c r="E195" s="1344" t="s">
        <v>155</v>
      </c>
      <c r="F195" s="1345"/>
      <c r="G195" s="1346"/>
      <c r="H195" s="1343" t="s">
        <v>154</v>
      </c>
      <c r="I195" s="1341"/>
      <c r="J195" s="1344"/>
      <c r="K195" s="1344" t="s">
        <v>155</v>
      </c>
      <c r="L195" s="1345"/>
      <c r="M195" s="1346"/>
      <c r="N195" s="1347" t="s">
        <v>154</v>
      </c>
      <c r="O195" s="1348"/>
      <c r="P195" s="1348"/>
      <c r="Q195" s="1341" t="s">
        <v>155</v>
      </c>
      <c r="R195" s="1341"/>
      <c r="S195" s="1344"/>
    </row>
    <row r="196" spans="1:19" ht="14.5" customHeight="1" thickBot="1">
      <c r="A196" s="1336"/>
      <c r="B196" s="308" t="s">
        <v>30</v>
      </c>
      <c r="C196" s="309" t="s">
        <v>111</v>
      </c>
      <c r="D196" s="146" t="s">
        <v>112</v>
      </c>
      <c r="E196" s="309" t="s">
        <v>30</v>
      </c>
      <c r="F196" s="309" t="s">
        <v>111</v>
      </c>
      <c r="G196" s="147" t="s">
        <v>112</v>
      </c>
      <c r="H196" s="308" t="s">
        <v>30</v>
      </c>
      <c r="I196" s="309" t="s">
        <v>111</v>
      </c>
      <c r="J196" s="146" t="s">
        <v>112</v>
      </c>
      <c r="K196" s="309" t="s">
        <v>30</v>
      </c>
      <c r="L196" s="309" t="s">
        <v>111</v>
      </c>
      <c r="M196" s="147" t="s">
        <v>112</v>
      </c>
      <c r="N196" s="308" t="s">
        <v>30</v>
      </c>
      <c r="O196" s="309" t="s">
        <v>111</v>
      </c>
      <c r="P196" s="146" t="s">
        <v>112</v>
      </c>
      <c r="Q196" s="309" t="s">
        <v>30</v>
      </c>
      <c r="R196" s="309" t="s">
        <v>111</v>
      </c>
      <c r="S196" s="146" t="s">
        <v>112</v>
      </c>
    </row>
    <row r="197" spans="1:19" ht="22.5" customHeight="1">
      <c r="A197" s="167" t="s">
        <v>158</v>
      </c>
      <c r="B197" s="287">
        <v>24.4</v>
      </c>
      <c r="C197" s="293">
        <v>0.31</v>
      </c>
      <c r="D197" s="150">
        <v>2528</v>
      </c>
      <c r="E197" s="298">
        <v>30.2</v>
      </c>
      <c r="F197" s="293">
        <v>0.31</v>
      </c>
      <c r="G197" s="149">
        <v>2221</v>
      </c>
      <c r="H197" s="287">
        <v>39.200000000000003</v>
      </c>
      <c r="I197" s="293">
        <v>0.02</v>
      </c>
      <c r="J197" s="150">
        <v>917</v>
      </c>
      <c r="K197" s="298">
        <v>40.1</v>
      </c>
      <c r="L197" s="293">
        <v>0.26</v>
      </c>
      <c r="M197" s="149">
        <v>735</v>
      </c>
      <c r="N197" s="287">
        <v>17.2</v>
      </c>
      <c r="O197" s="293">
        <v>0.3</v>
      </c>
      <c r="P197" s="150">
        <v>1611</v>
      </c>
      <c r="Q197" s="298">
        <v>25.8</v>
      </c>
      <c r="R197" s="293">
        <v>0.36</v>
      </c>
      <c r="S197" s="880">
        <v>1452</v>
      </c>
    </row>
    <row r="198" spans="1:19" ht="22.5" customHeight="1">
      <c r="A198" s="168" t="s">
        <v>159</v>
      </c>
      <c r="B198" s="287">
        <v>19.600000000000001</v>
      </c>
      <c r="C198" s="293">
        <v>0.47</v>
      </c>
      <c r="D198" s="150">
        <v>1115</v>
      </c>
      <c r="E198" s="298">
        <v>24.7</v>
      </c>
      <c r="F198" s="293">
        <v>0.47</v>
      </c>
      <c r="G198" s="151">
        <v>967</v>
      </c>
      <c r="H198" s="287">
        <v>34.700000000000003</v>
      </c>
      <c r="I198" s="293">
        <v>0.1</v>
      </c>
      <c r="J198" s="150">
        <v>305</v>
      </c>
      <c r="K198" s="298">
        <v>35.4</v>
      </c>
      <c r="L198" s="293">
        <v>0.39</v>
      </c>
      <c r="M198" s="151">
        <v>223</v>
      </c>
      <c r="N198" s="287">
        <v>14.2</v>
      </c>
      <c r="O198" s="293">
        <v>0.43</v>
      </c>
      <c r="P198" s="150">
        <v>810</v>
      </c>
      <c r="Q198" s="298">
        <v>21.3</v>
      </c>
      <c r="R198" s="293">
        <v>0.52</v>
      </c>
      <c r="S198" s="880">
        <v>715</v>
      </c>
    </row>
    <row r="199" spans="1:19" ht="22.5" customHeight="1" thickBot="1">
      <c r="A199" s="1049" t="s">
        <v>160</v>
      </c>
      <c r="B199" s="1050">
        <v>16.5</v>
      </c>
      <c r="C199" s="1051">
        <v>0.55000000000000004</v>
      </c>
      <c r="D199" s="1052">
        <v>511</v>
      </c>
      <c r="E199" s="1053">
        <v>20.7</v>
      </c>
      <c r="F199" s="1051">
        <v>0.62</v>
      </c>
      <c r="G199" s="1054">
        <v>453</v>
      </c>
      <c r="H199" s="1050">
        <v>26.7</v>
      </c>
      <c r="I199" s="1051">
        <v>0.47</v>
      </c>
      <c r="J199" s="1052">
        <v>171</v>
      </c>
      <c r="K199" s="1053">
        <v>28.3</v>
      </c>
      <c r="L199" s="1051">
        <v>0.82</v>
      </c>
      <c r="M199" s="1054">
        <v>122</v>
      </c>
      <c r="N199" s="1050">
        <v>11.1</v>
      </c>
      <c r="O199" s="1051">
        <v>0.48</v>
      </c>
      <c r="P199" s="1052">
        <v>340</v>
      </c>
      <c r="Q199" s="1053">
        <v>16.8</v>
      </c>
      <c r="R199" s="1051">
        <v>0.68</v>
      </c>
      <c r="S199" s="1056">
        <v>304</v>
      </c>
    </row>
    <row r="200" spans="1:19" ht="14.5" customHeight="1">
      <c r="A200" s="169" t="s">
        <v>72</v>
      </c>
      <c r="B200" s="306">
        <v>22.4</v>
      </c>
      <c r="C200" s="297">
        <v>0.24</v>
      </c>
      <c r="D200" s="165">
        <v>4156</v>
      </c>
      <c r="E200" s="307">
        <v>27.9</v>
      </c>
      <c r="F200" s="297">
        <v>0.25</v>
      </c>
      <c r="G200" s="166">
        <v>3644</v>
      </c>
      <c r="H200" s="306">
        <v>36.799999999999997</v>
      </c>
      <c r="I200" s="297">
        <v>0.16</v>
      </c>
      <c r="J200" s="165">
        <v>1393</v>
      </c>
      <c r="K200" s="307">
        <v>37.9</v>
      </c>
      <c r="L200" s="297">
        <v>0.27</v>
      </c>
      <c r="M200" s="166">
        <v>1080</v>
      </c>
      <c r="N200" s="306">
        <v>15.8</v>
      </c>
      <c r="O200" s="297">
        <v>0.23</v>
      </c>
      <c r="P200" s="165">
        <v>2761</v>
      </c>
      <c r="Q200" s="307">
        <v>23.8</v>
      </c>
      <c r="R200" s="297">
        <v>0.28000000000000003</v>
      </c>
      <c r="S200" s="88">
        <v>2471</v>
      </c>
    </row>
    <row r="201" spans="1:19" ht="14.5" customHeight="1">
      <c r="A201" s="1333" t="s">
        <v>415</v>
      </c>
      <c r="B201" s="1333"/>
      <c r="C201" s="1333"/>
      <c r="D201" s="1333"/>
      <c r="E201" s="1333"/>
      <c r="F201" s="1333"/>
      <c r="G201" s="1333"/>
      <c r="H201" s="1333"/>
      <c r="I201" s="1333"/>
      <c r="J201" s="1333"/>
      <c r="K201" s="1333"/>
      <c r="L201" s="1333"/>
      <c r="M201" s="1333"/>
      <c r="N201" s="1333"/>
      <c r="O201" s="1333"/>
      <c r="P201" s="1333"/>
      <c r="Q201" s="1333"/>
      <c r="R201" s="1333"/>
      <c r="S201" s="1333"/>
    </row>
    <row r="202" spans="1:19" ht="14.5" customHeight="1">
      <c r="A202" s="1333" t="s">
        <v>414</v>
      </c>
      <c r="B202" s="1333"/>
      <c r="C202" s="1333"/>
      <c r="D202" s="1333"/>
      <c r="E202" s="1333"/>
      <c r="F202" s="1333"/>
      <c r="G202" s="1333"/>
      <c r="H202" s="1333"/>
      <c r="I202" s="1333"/>
      <c r="J202" s="1333"/>
      <c r="K202" s="1333"/>
      <c r="L202" s="1333"/>
      <c r="M202" s="1333"/>
      <c r="N202" s="1333"/>
      <c r="O202" s="1333"/>
      <c r="P202" s="1333"/>
      <c r="Q202" s="1333"/>
      <c r="R202" s="1333"/>
      <c r="S202" s="1333"/>
    </row>
    <row r="203" spans="1:19" ht="14.5" customHeight="1">
      <c r="A203" s="1333" t="s">
        <v>157</v>
      </c>
      <c r="B203" s="1333"/>
      <c r="C203" s="1333"/>
      <c r="D203" s="1333"/>
      <c r="E203" s="1333"/>
      <c r="F203" s="1333"/>
      <c r="G203" s="1333"/>
      <c r="H203" s="1333"/>
      <c r="I203" s="1333"/>
      <c r="J203" s="1333"/>
      <c r="K203" s="1333"/>
      <c r="L203" s="1333"/>
      <c r="M203" s="1333"/>
      <c r="N203" s="1333"/>
      <c r="O203" s="1333"/>
      <c r="P203" s="1333"/>
      <c r="Q203" s="1333"/>
      <c r="R203" s="1333"/>
      <c r="S203" s="1333"/>
    </row>
    <row r="204" spans="1:19" ht="14.5" customHeight="1">
      <c r="A204" s="1332" t="s">
        <v>411</v>
      </c>
      <c r="B204" s="1332"/>
      <c r="C204" s="1332"/>
      <c r="D204" s="1332"/>
      <c r="E204" s="1332"/>
      <c r="F204" s="1332"/>
      <c r="G204" s="1332"/>
      <c r="H204" s="1332"/>
      <c r="I204" s="1332"/>
      <c r="J204" s="1332"/>
      <c r="K204" s="1332"/>
      <c r="L204" s="1332"/>
      <c r="M204" s="1332"/>
      <c r="N204" s="1332"/>
      <c r="O204" s="1332"/>
      <c r="P204" s="1332"/>
      <c r="Q204" s="1332"/>
      <c r="R204" s="1332"/>
      <c r="S204" s="1332"/>
    </row>
    <row r="205" spans="1:19" ht="14.5" customHeight="1">
      <c r="A205" s="1332" t="s">
        <v>751</v>
      </c>
      <c r="B205" s="1332"/>
      <c r="C205" s="1332"/>
      <c r="D205" s="1332"/>
      <c r="E205" s="1332"/>
      <c r="F205" s="1332"/>
      <c r="G205" s="1332"/>
      <c r="H205" s="1332"/>
      <c r="I205" s="1332"/>
      <c r="J205" s="1332"/>
      <c r="K205" s="1332"/>
      <c r="L205" s="1332"/>
      <c r="M205" s="1332"/>
      <c r="N205" s="1332"/>
      <c r="O205" s="1332"/>
      <c r="P205" s="1332"/>
      <c r="Q205" s="1332"/>
      <c r="R205" s="1332"/>
      <c r="S205" s="1332"/>
    </row>
    <row r="206" spans="1:19" ht="14.5" customHeight="1"/>
    <row r="207" spans="1:19" ht="14.5" customHeight="1">
      <c r="A207" s="1376">
        <v>2021</v>
      </c>
      <c r="B207" s="1376"/>
      <c r="C207" s="1376"/>
      <c r="D207" s="1376"/>
      <c r="E207" s="1376"/>
      <c r="F207" s="1376"/>
      <c r="G207" s="1376"/>
      <c r="H207" s="1376"/>
    </row>
    <row r="208" spans="1:19" ht="14.5" customHeight="1"/>
    <row r="209" spans="1:11" ht="31.5" customHeight="1">
      <c r="A209" s="1372" t="s">
        <v>737</v>
      </c>
      <c r="B209" s="1372"/>
      <c r="C209" s="1372"/>
      <c r="D209" s="1372"/>
      <c r="E209" s="1372"/>
      <c r="F209" s="1372"/>
      <c r="G209" s="1372"/>
      <c r="H209" s="1372"/>
    </row>
    <row r="210" spans="1:11" ht="14.5" customHeight="1">
      <c r="A210" s="1155" t="s">
        <v>43</v>
      </c>
      <c r="B210" s="1174" t="s">
        <v>498</v>
      </c>
      <c r="C210" s="1373"/>
      <c r="D210" s="1373"/>
      <c r="E210" s="1373"/>
      <c r="F210" s="1373"/>
      <c r="G210" s="1373"/>
      <c r="H210" s="1357"/>
    </row>
    <row r="211" spans="1:11" ht="14.5" customHeight="1">
      <c r="A211" s="1156"/>
      <c r="B211" s="1359" t="s">
        <v>45</v>
      </c>
      <c r="C211" s="1308" t="s">
        <v>46</v>
      </c>
      <c r="D211" s="1309"/>
      <c r="E211" s="1309"/>
      <c r="F211" s="1309"/>
      <c r="G211" s="1309"/>
      <c r="H211" s="1310"/>
    </row>
    <row r="212" spans="1:11" ht="14.5" customHeight="1">
      <c r="A212" s="1156"/>
      <c r="B212" s="1360"/>
      <c r="C212" s="1362" t="s">
        <v>49</v>
      </c>
      <c r="D212" s="1363"/>
      <c r="E212" s="1366" t="s">
        <v>50</v>
      </c>
      <c r="F212" s="1367"/>
      <c r="G212" s="1367"/>
      <c r="H212" s="1368"/>
    </row>
    <row r="213" spans="1:11" ht="32.25" customHeight="1">
      <c r="A213" s="1156"/>
      <c r="B213" s="1361"/>
      <c r="C213" s="1364"/>
      <c r="D213" s="1365"/>
      <c r="E213" s="1308" t="s">
        <v>51</v>
      </c>
      <c r="F213" s="1369"/>
      <c r="G213" s="1308" t="s">
        <v>52</v>
      </c>
      <c r="H213" s="1310"/>
    </row>
    <row r="214" spans="1:11" ht="14.5" customHeight="1" thickBot="1">
      <c r="A214" s="1157"/>
      <c r="B214" s="616" t="s">
        <v>37</v>
      </c>
      <c r="C214" s="617" t="s">
        <v>37</v>
      </c>
      <c r="D214" s="4" t="s">
        <v>53</v>
      </c>
      <c r="E214" s="617" t="s">
        <v>37</v>
      </c>
      <c r="F214" s="4" t="s">
        <v>53</v>
      </c>
      <c r="G214" s="617" t="s">
        <v>37</v>
      </c>
      <c r="H214" s="214" t="s">
        <v>53</v>
      </c>
    </row>
    <row r="215" spans="1:11" ht="14.5" customHeight="1">
      <c r="A215" s="676" t="s">
        <v>54</v>
      </c>
      <c r="B215" s="677">
        <v>9418</v>
      </c>
      <c r="C215" s="680">
        <v>1594</v>
      </c>
      <c r="D215" s="883">
        <v>16.92503716287959</v>
      </c>
      <c r="E215" s="680">
        <v>5801</v>
      </c>
      <c r="F215" s="883">
        <v>61.59481843278828</v>
      </c>
      <c r="G215" s="680">
        <v>2023</v>
      </c>
      <c r="H215" s="989">
        <v>21.48014440433213</v>
      </c>
    </row>
    <row r="216" spans="1:11" ht="14.5" customHeight="1">
      <c r="A216" s="676" t="s">
        <v>55</v>
      </c>
      <c r="B216" s="677">
        <v>9448</v>
      </c>
      <c r="C216" s="681">
        <v>1739</v>
      </c>
      <c r="D216" s="884">
        <v>18.406011854360713</v>
      </c>
      <c r="E216" s="681">
        <v>6188</v>
      </c>
      <c r="F216" s="884">
        <v>65.495342929720579</v>
      </c>
      <c r="G216" s="681">
        <v>1521</v>
      </c>
      <c r="H216" s="982">
        <v>16.098645215918715</v>
      </c>
    </row>
    <row r="217" spans="1:11" ht="14.5" customHeight="1">
      <c r="A217" s="676" t="s">
        <v>56</v>
      </c>
      <c r="B217" s="677">
        <v>2618</v>
      </c>
      <c r="C217" s="681">
        <v>874</v>
      </c>
      <c r="D217" s="884">
        <v>33.3842627960275</v>
      </c>
      <c r="E217" s="681">
        <v>712</v>
      </c>
      <c r="F217" s="884">
        <v>27.19633307868602</v>
      </c>
      <c r="G217" s="681">
        <v>1032</v>
      </c>
      <c r="H217" s="982">
        <v>39.419404125286476</v>
      </c>
    </row>
    <row r="218" spans="1:11" ht="14.5" customHeight="1">
      <c r="A218" s="676" t="s">
        <v>57</v>
      </c>
      <c r="B218" s="677">
        <v>1673</v>
      </c>
      <c r="C218" s="681">
        <v>330</v>
      </c>
      <c r="D218" s="884">
        <v>19.725044829647338</v>
      </c>
      <c r="E218" s="681">
        <v>806</v>
      </c>
      <c r="F218" s="884">
        <v>48.176927674835625</v>
      </c>
      <c r="G218" s="681">
        <v>537</v>
      </c>
      <c r="H218" s="982">
        <v>32.098027495517037</v>
      </c>
      <c r="K218" s="886"/>
    </row>
    <row r="219" spans="1:11" ht="14.5" customHeight="1">
      <c r="A219" s="676" t="s">
        <v>58</v>
      </c>
      <c r="B219" s="677">
        <v>473</v>
      </c>
      <c r="C219" s="681">
        <v>261</v>
      </c>
      <c r="D219" s="884">
        <v>55.17970401691332</v>
      </c>
      <c r="E219" s="681">
        <v>72</v>
      </c>
      <c r="F219" s="884">
        <v>15.221987315010571</v>
      </c>
      <c r="G219" s="681">
        <v>140</v>
      </c>
      <c r="H219" s="982">
        <v>29.598308668076111</v>
      </c>
    </row>
    <row r="220" spans="1:11" ht="14.5" customHeight="1">
      <c r="A220" s="676" t="s">
        <v>59</v>
      </c>
      <c r="B220" s="677">
        <v>1563</v>
      </c>
      <c r="C220" s="681">
        <v>953</v>
      </c>
      <c r="D220" s="884">
        <v>60.972488803582856</v>
      </c>
      <c r="E220" s="681">
        <v>167</v>
      </c>
      <c r="F220" s="884">
        <v>10.684580934101087</v>
      </c>
      <c r="G220" s="681">
        <v>443</v>
      </c>
      <c r="H220" s="982">
        <v>28.342930262316056</v>
      </c>
    </row>
    <row r="221" spans="1:11" ht="14.5" customHeight="1">
      <c r="A221" s="676" t="s">
        <v>60</v>
      </c>
      <c r="B221" s="677">
        <v>4501</v>
      </c>
      <c r="C221" s="681">
        <v>1667</v>
      </c>
      <c r="D221" s="884">
        <v>37.036214174627865</v>
      </c>
      <c r="E221" s="681">
        <v>1131</v>
      </c>
      <c r="F221" s="884">
        <v>25.127749389024661</v>
      </c>
      <c r="G221" s="681">
        <v>1703</v>
      </c>
      <c r="H221" s="982">
        <v>37.836036436347484</v>
      </c>
    </row>
    <row r="222" spans="1:11" ht="14.5" customHeight="1">
      <c r="A222" s="676" t="s">
        <v>61</v>
      </c>
      <c r="B222" s="677">
        <v>1127</v>
      </c>
      <c r="C222" s="681">
        <v>382</v>
      </c>
      <c r="D222" s="884">
        <v>33.895297249334519</v>
      </c>
      <c r="E222" s="681">
        <v>577</v>
      </c>
      <c r="F222" s="884">
        <v>51.197870452528839</v>
      </c>
      <c r="G222" s="681">
        <v>168</v>
      </c>
      <c r="H222" s="982">
        <v>14.906832298136646</v>
      </c>
    </row>
    <row r="223" spans="1:11" ht="14.5" customHeight="1">
      <c r="A223" s="676" t="s">
        <v>62</v>
      </c>
      <c r="B223" s="677">
        <v>5862</v>
      </c>
      <c r="C223" s="681">
        <v>2358</v>
      </c>
      <c r="D223" s="884">
        <v>40.225179119754351</v>
      </c>
      <c r="E223" s="681">
        <v>1878</v>
      </c>
      <c r="F223" s="884">
        <v>32.036847492323439</v>
      </c>
      <c r="G223" s="681">
        <v>1626</v>
      </c>
      <c r="H223" s="982">
        <v>27.73797338792221</v>
      </c>
    </row>
    <row r="224" spans="1:11" ht="14.5" customHeight="1">
      <c r="A224" s="676" t="s">
        <v>99</v>
      </c>
      <c r="B224" s="677">
        <v>11093</v>
      </c>
      <c r="C224" s="681">
        <v>2462</v>
      </c>
      <c r="D224" s="884">
        <v>22.194176507707564</v>
      </c>
      <c r="E224" s="681">
        <v>3220</v>
      </c>
      <c r="F224" s="884">
        <v>29.027314522671954</v>
      </c>
      <c r="G224" s="681">
        <v>5411</v>
      </c>
      <c r="H224" s="982">
        <v>48.778508969620482</v>
      </c>
    </row>
    <row r="225" spans="1:19" ht="14.5" customHeight="1">
      <c r="A225" s="676" t="s">
        <v>64</v>
      </c>
      <c r="B225" s="677">
        <v>2483</v>
      </c>
      <c r="C225" s="681">
        <v>324</v>
      </c>
      <c r="D225" s="884">
        <v>13.048731373338704</v>
      </c>
      <c r="E225" s="681">
        <v>1124</v>
      </c>
      <c r="F225" s="884">
        <v>45.267821184051549</v>
      </c>
      <c r="G225" s="681">
        <v>1035</v>
      </c>
      <c r="H225" s="982">
        <v>41.683447442609747</v>
      </c>
    </row>
    <row r="226" spans="1:19" ht="14.5" customHeight="1">
      <c r="A226" s="676" t="s">
        <v>65</v>
      </c>
      <c r="B226" s="677">
        <v>514</v>
      </c>
      <c r="C226" s="681">
        <v>113</v>
      </c>
      <c r="D226" s="884">
        <v>21.98443579766537</v>
      </c>
      <c r="E226" s="681">
        <v>119</v>
      </c>
      <c r="F226" s="884">
        <v>23.151750972762645</v>
      </c>
      <c r="G226" s="681">
        <v>282</v>
      </c>
      <c r="H226" s="982">
        <v>54.863813229571988</v>
      </c>
    </row>
    <row r="227" spans="1:19" ht="14.5" customHeight="1">
      <c r="A227" s="676" t="s">
        <v>66</v>
      </c>
      <c r="B227" s="677">
        <v>2988</v>
      </c>
      <c r="C227" s="681">
        <v>1348</v>
      </c>
      <c r="D227" s="884">
        <v>45.113788487282463</v>
      </c>
      <c r="E227" s="681">
        <v>632</v>
      </c>
      <c r="F227" s="884">
        <v>21.151271753681392</v>
      </c>
      <c r="G227" s="681">
        <v>1008</v>
      </c>
      <c r="H227" s="982">
        <v>33.734939759036145</v>
      </c>
    </row>
    <row r="228" spans="1:19" ht="14.5" customHeight="1">
      <c r="A228" s="676" t="s">
        <v>67</v>
      </c>
      <c r="B228" s="677">
        <v>1560</v>
      </c>
      <c r="C228" s="681">
        <v>364</v>
      </c>
      <c r="D228" s="884">
        <v>23.333333333333332</v>
      </c>
      <c r="E228" s="681">
        <v>857</v>
      </c>
      <c r="F228" s="884">
        <v>54.935897435897438</v>
      </c>
      <c r="G228" s="681">
        <v>339</v>
      </c>
      <c r="H228" s="982">
        <v>21.73076923076923</v>
      </c>
    </row>
    <row r="229" spans="1:19" ht="14.5" customHeight="1">
      <c r="A229" s="676" t="s">
        <v>68</v>
      </c>
      <c r="B229" s="677">
        <v>2102</v>
      </c>
      <c r="C229" s="681">
        <v>842</v>
      </c>
      <c r="D229" s="884">
        <v>40.057088487155092</v>
      </c>
      <c r="E229" s="681">
        <v>530</v>
      </c>
      <c r="F229" s="884">
        <v>25.214081826831592</v>
      </c>
      <c r="G229" s="681">
        <v>730</v>
      </c>
      <c r="H229" s="982">
        <v>34.72882968601332</v>
      </c>
    </row>
    <row r="230" spans="1:19" ht="14.5" customHeight="1" thickBot="1">
      <c r="A230" s="676" t="s">
        <v>69</v>
      </c>
      <c r="B230" s="677">
        <v>1596</v>
      </c>
      <c r="C230" s="682">
        <v>531</v>
      </c>
      <c r="D230" s="885">
        <v>33.270676691729321</v>
      </c>
      <c r="E230" s="682">
        <v>767</v>
      </c>
      <c r="F230" s="885">
        <v>48.057644110275689</v>
      </c>
      <c r="G230" s="682">
        <v>298</v>
      </c>
      <c r="H230" s="983">
        <v>18.671679197994987</v>
      </c>
    </row>
    <row r="231" spans="1:19" ht="14.5" customHeight="1">
      <c r="A231" s="626" t="s">
        <v>70</v>
      </c>
      <c r="B231" s="627">
        <v>47457</v>
      </c>
      <c r="C231" s="628">
        <v>12313</v>
      </c>
      <c r="D231" s="629">
        <v>25.945592852476977</v>
      </c>
      <c r="E231" s="628">
        <v>20230</v>
      </c>
      <c r="F231" s="629">
        <v>42.628063299407884</v>
      </c>
      <c r="G231" s="628">
        <v>14914</v>
      </c>
      <c r="H231" s="630">
        <v>31.426343848115135</v>
      </c>
    </row>
    <row r="232" spans="1:19" ht="14.5" customHeight="1">
      <c r="A232" s="631" t="s">
        <v>71</v>
      </c>
      <c r="B232" s="632">
        <v>11562</v>
      </c>
      <c r="C232" s="633">
        <v>3829</v>
      </c>
      <c r="D232" s="634">
        <v>33.11710776682235</v>
      </c>
      <c r="E232" s="633">
        <v>4351</v>
      </c>
      <c r="F232" s="634">
        <v>37.631897595571701</v>
      </c>
      <c r="G232" s="633">
        <v>3382</v>
      </c>
      <c r="H232" s="635">
        <v>29.250994637605949</v>
      </c>
    </row>
    <row r="233" spans="1:19" ht="14.5" customHeight="1">
      <c r="A233" s="984" t="s">
        <v>72</v>
      </c>
      <c r="B233" s="985">
        <v>59019</v>
      </c>
      <c r="C233" s="986">
        <v>16142</v>
      </c>
      <c r="D233" s="987">
        <v>27.350514241176572</v>
      </c>
      <c r="E233" s="986">
        <v>24581</v>
      </c>
      <c r="F233" s="987">
        <v>41.649299378166354</v>
      </c>
      <c r="G233" s="986">
        <v>18296</v>
      </c>
      <c r="H233" s="988">
        <v>31.000186380657073</v>
      </c>
    </row>
    <row r="234" spans="1:19" s="878" customFormat="1" ht="14.5" customHeight="1">
      <c r="A234" s="1374" t="s">
        <v>733</v>
      </c>
      <c r="B234" s="1374"/>
      <c r="C234" s="1374"/>
      <c r="D234" s="1374"/>
      <c r="E234" s="1374"/>
      <c r="F234" s="1374"/>
      <c r="G234" s="1374"/>
      <c r="H234" s="1374"/>
    </row>
    <row r="235" spans="1:19" s="878" customFormat="1" ht="24.75" customHeight="1">
      <c r="A235" s="1352" t="s">
        <v>619</v>
      </c>
      <c r="B235" s="1352"/>
      <c r="C235" s="1352"/>
      <c r="D235" s="1352"/>
      <c r="E235" s="1352"/>
      <c r="F235" s="1352"/>
      <c r="G235" s="1352"/>
      <c r="H235" s="1352"/>
    </row>
    <row r="236" spans="1:19" ht="14.5" customHeight="1"/>
    <row r="237" spans="1:19" ht="25" customHeight="1">
      <c r="A237" s="1173">
        <v>2020</v>
      </c>
      <c r="B237" s="1173"/>
      <c r="C237" s="1173"/>
      <c r="D237" s="1173"/>
      <c r="E237" s="1173"/>
      <c r="F237" s="1173"/>
      <c r="G237" s="1173"/>
      <c r="H237" s="1173"/>
      <c r="I237" s="1173"/>
      <c r="J237" s="1173"/>
      <c r="K237" s="1173"/>
      <c r="L237" s="1173"/>
      <c r="M237" s="1173"/>
      <c r="N237" s="1173"/>
      <c r="O237" s="1173"/>
      <c r="P237" s="1173"/>
      <c r="Q237" s="1173"/>
      <c r="R237" s="1173"/>
      <c r="S237" s="1173"/>
    </row>
    <row r="238" spans="1:19" ht="14.5" customHeight="1"/>
    <row r="239" spans="1:19" ht="30" customHeight="1">
      <c r="A239" s="1353" t="s">
        <v>738</v>
      </c>
      <c r="B239" s="1354"/>
      <c r="C239" s="1354"/>
      <c r="D239" s="1354"/>
      <c r="E239" s="1354"/>
      <c r="F239" s="1354"/>
      <c r="G239" s="1354"/>
      <c r="H239" s="1354"/>
    </row>
    <row r="240" spans="1:19" ht="14.5" customHeight="1">
      <c r="A240" s="1355" t="s">
        <v>43</v>
      </c>
      <c r="B240" s="1357" t="s">
        <v>498</v>
      </c>
      <c r="C240" s="1358"/>
      <c r="D240" s="1358"/>
      <c r="E240" s="1358"/>
      <c r="F240" s="1358"/>
      <c r="G240" s="1358"/>
      <c r="H240" s="1358"/>
    </row>
    <row r="241" spans="1:8" ht="14.5" customHeight="1">
      <c r="A241" s="1355"/>
      <c r="B241" s="1377" t="s">
        <v>45</v>
      </c>
      <c r="C241" s="1310" t="s">
        <v>46</v>
      </c>
      <c r="D241" s="1351"/>
      <c r="E241" s="1351"/>
      <c r="F241" s="1351"/>
      <c r="G241" s="1351"/>
      <c r="H241" s="1351"/>
    </row>
    <row r="242" spans="1:8" ht="14.5" customHeight="1">
      <c r="A242" s="1355"/>
      <c r="B242" s="1377"/>
      <c r="C242" s="1378" t="s">
        <v>49</v>
      </c>
      <c r="D242" s="1379"/>
      <c r="E242" s="1368" t="s">
        <v>50</v>
      </c>
      <c r="F242" s="1380"/>
      <c r="G242" s="1380"/>
      <c r="H242" s="1380"/>
    </row>
    <row r="243" spans="1:8" ht="32.25" customHeight="1">
      <c r="A243" s="1355"/>
      <c r="B243" s="1377"/>
      <c r="C243" s="1378"/>
      <c r="D243" s="1379"/>
      <c r="E243" s="1310" t="s">
        <v>51</v>
      </c>
      <c r="F243" s="1381"/>
      <c r="G243" s="1310" t="s">
        <v>52</v>
      </c>
      <c r="H243" s="1351"/>
    </row>
    <row r="244" spans="1:8" ht="14.5" customHeight="1" thickBot="1">
      <c r="A244" s="1356"/>
      <c r="B244" s="616" t="s">
        <v>37</v>
      </c>
      <c r="C244" s="617" t="s">
        <v>37</v>
      </c>
      <c r="D244" s="4" t="s">
        <v>53</v>
      </c>
      <c r="E244" s="617" t="s">
        <v>37</v>
      </c>
      <c r="F244" s="4" t="s">
        <v>53</v>
      </c>
      <c r="G244" s="617" t="s">
        <v>37</v>
      </c>
      <c r="H244" s="214" t="s">
        <v>53</v>
      </c>
    </row>
    <row r="245" spans="1:8" ht="14.5" customHeight="1">
      <c r="A245" s="676" t="s">
        <v>54</v>
      </c>
      <c r="B245" s="618">
        <v>8901</v>
      </c>
      <c r="C245" s="619">
        <v>1422</v>
      </c>
      <c r="D245" s="620">
        <v>15.975733063700709</v>
      </c>
      <c r="E245" s="619">
        <v>5614</v>
      </c>
      <c r="F245" s="620">
        <v>63.071564992697446</v>
      </c>
      <c r="G245" s="619">
        <v>1865</v>
      </c>
      <c r="H245" s="621">
        <v>20.952701943601841</v>
      </c>
    </row>
    <row r="246" spans="1:8" ht="14.5" customHeight="1">
      <c r="A246" s="676" t="s">
        <v>55</v>
      </c>
      <c r="B246" s="618">
        <v>9224</v>
      </c>
      <c r="C246" s="619">
        <v>1699</v>
      </c>
      <c r="D246" s="620">
        <v>18.419340849956633</v>
      </c>
      <c r="E246" s="619">
        <v>6107</v>
      </c>
      <c r="F246" s="620">
        <v>66.207718993928879</v>
      </c>
      <c r="G246" s="619">
        <v>1418</v>
      </c>
      <c r="H246" s="621">
        <v>15.372940156114485</v>
      </c>
    </row>
    <row r="247" spans="1:8" ht="14.5" customHeight="1">
      <c r="A247" s="676" t="s">
        <v>56</v>
      </c>
      <c r="B247" s="618">
        <v>2531</v>
      </c>
      <c r="C247" s="619">
        <v>844</v>
      </c>
      <c r="D247" s="620">
        <v>33.346503358356387</v>
      </c>
      <c r="E247" s="619">
        <v>715</v>
      </c>
      <c r="F247" s="620">
        <v>28.249703674436983</v>
      </c>
      <c r="G247" s="619">
        <v>972</v>
      </c>
      <c r="H247" s="621">
        <v>38.403792967206641</v>
      </c>
    </row>
    <row r="248" spans="1:8" ht="14.5" customHeight="1">
      <c r="A248" s="676" t="s">
        <v>57</v>
      </c>
      <c r="B248" s="618">
        <v>1646</v>
      </c>
      <c r="C248" s="619">
        <v>305</v>
      </c>
      <c r="D248" s="620">
        <v>18.529769137302551</v>
      </c>
      <c r="E248" s="619">
        <v>797</v>
      </c>
      <c r="F248" s="620">
        <v>48.420413122721747</v>
      </c>
      <c r="G248" s="619">
        <v>544</v>
      </c>
      <c r="H248" s="621">
        <v>33.049817739975701</v>
      </c>
    </row>
    <row r="249" spans="1:8" ht="14.5" customHeight="1">
      <c r="A249" s="676" t="s">
        <v>58</v>
      </c>
      <c r="B249" s="618">
        <v>493</v>
      </c>
      <c r="C249" s="619">
        <v>298</v>
      </c>
      <c r="D249" s="620">
        <v>60.446247464503045</v>
      </c>
      <c r="E249" s="619">
        <v>75</v>
      </c>
      <c r="F249" s="620">
        <v>15.212981744421908</v>
      </c>
      <c r="G249" s="619">
        <v>120</v>
      </c>
      <c r="H249" s="621">
        <v>24.340770791075052</v>
      </c>
    </row>
    <row r="250" spans="1:8" ht="14.5" customHeight="1">
      <c r="A250" s="676" t="s">
        <v>59</v>
      </c>
      <c r="B250" s="618">
        <v>1493</v>
      </c>
      <c r="C250" s="619">
        <v>875</v>
      </c>
      <c r="D250" s="620">
        <v>58.606831882116538</v>
      </c>
      <c r="E250" s="619">
        <v>152</v>
      </c>
      <c r="F250" s="620">
        <v>10.180843938379102</v>
      </c>
      <c r="G250" s="619">
        <v>466</v>
      </c>
      <c r="H250" s="621">
        <v>31.212324179504353</v>
      </c>
    </row>
    <row r="251" spans="1:8" ht="14.5" customHeight="1">
      <c r="A251" s="676" t="s">
        <v>60</v>
      </c>
      <c r="B251" s="618">
        <v>4328</v>
      </c>
      <c r="C251" s="619">
        <v>1360</v>
      </c>
      <c r="D251" s="620">
        <v>31.42329020332717</v>
      </c>
      <c r="E251" s="619">
        <v>1304</v>
      </c>
      <c r="F251" s="620">
        <v>30.129390018484287</v>
      </c>
      <c r="G251" s="619">
        <v>1664</v>
      </c>
      <c r="H251" s="621">
        <v>38.447319778188536</v>
      </c>
    </row>
    <row r="252" spans="1:8" ht="14.5" customHeight="1">
      <c r="A252" s="676" t="s">
        <v>61</v>
      </c>
      <c r="B252" s="618">
        <v>1136</v>
      </c>
      <c r="C252" s="619">
        <v>384</v>
      </c>
      <c r="D252" s="620">
        <v>33.802816901408448</v>
      </c>
      <c r="E252" s="619">
        <v>580</v>
      </c>
      <c r="F252" s="620">
        <v>51.056338028169016</v>
      </c>
      <c r="G252" s="619">
        <v>172</v>
      </c>
      <c r="H252" s="621">
        <v>15.140845070422534</v>
      </c>
    </row>
    <row r="253" spans="1:8" ht="14.5" customHeight="1">
      <c r="A253" s="676" t="s">
        <v>62</v>
      </c>
      <c r="B253" s="618">
        <v>5696</v>
      </c>
      <c r="C253" s="619">
        <v>2246</v>
      </c>
      <c r="D253" s="620">
        <v>39.431179775280903</v>
      </c>
      <c r="E253" s="619">
        <v>1871</v>
      </c>
      <c r="F253" s="620">
        <v>32.84761235955056</v>
      </c>
      <c r="G253" s="619">
        <v>1579</v>
      </c>
      <c r="H253" s="621">
        <v>27.721207865168541</v>
      </c>
    </row>
    <row r="254" spans="1:8" ht="14.5" customHeight="1">
      <c r="A254" s="676" t="s">
        <v>99</v>
      </c>
      <c r="B254" s="618">
        <v>10611</v>
      </c>
      <c r="C254" s="619">
        <v>1939</v>
      </c>
      <c r="D254" s="620">
        <v>18.273489774762037</v>
      </c>
      <c r="E254" s="619">
        <v>3295</v>
      </c>
      <c r="F254" s="620">
        <v>31.052681179907644</v>
      </c>
      <c r="G254" s="619">
        <v>5377</v>
      </c>
      <c r="H254" s="621">
        <v>50.673829045330322</v>
      </c>
    </row>
    <row r="255" spans="1:8" ht="14.5" customHeight="1">
      <c r="A255" s="676" t="s">
        <v>64</v>
      </c>
      <c r="B255" s="618">
        <v>2486</v>
      </c>
      <c r="C255" s="619">
        <v>312</v>
      </c>
      <c r="D255" s="620">
        <v>12.550281576830249</v>
      </c>
      <c r="E255" s="619">
        <v>1148</v>
      </c>
      <c r="F255" s="620">
        <v>46.178600160901048</v>
      </c>
      <c r="G255" s="619">
        <v>1026</v>
      </c>
      <c r="H255" s="621">
        <v>41.271118262268701</v>
      </c>
    </row>
    <row r="256" spans="1:8" ht="14.5" customHeight="1">
      <c r="A256" s="676" t="s">
        <v>65</v>
      </c>
      <c r="B256" s="618">
        <v>480</v>
      </c>
      <c r="C256" s="619">
        <v>83</v>
      </c>
      <c r="D256" s="620">
        <v>17.291666666666668</v>
      </c>
      <c r="E256" s="619">
        <v>109</v>
      </c>
      <c r="F256" s="620">
        <v>22.708333333333332</v>
      </c>
      <c r="G256" s="619">
        <v>288</v>
      </c>
      <c r="H256" s="621">
        <v>60</v>
      </c>
    </row>
    <row r="257" spans="1:19" ht="14.5" customHeight="1">
      <c r="A257" s="676" t="s">
        <v>66</v>
      </c>
      <c r="B257" s="618">
        <v>2951</v>
      </c>
      <c r="C257" s="619">
        <v>1293</v>
      </c>
      <c r="D257" s="620">
        <v>43.815655709928834</v>
      </c>
      <c r="E257" s="619">
        <v>670</v>
      </c>
      <c r="F257" s="620">
        <v>22.704168078617418</v>
      </c>
      <c r="G257" s="619">
        <v>988</v>
      </c>
      <c r="H257" s="621">
        <v>33.480176211453745</v>
      </c>
    </row>
    <row r="258" spans="1:19" ht="14.5" customHeight="1">
      <c r="A258" s="676" t="s">
        <v>67</v>
      </c>
      <c r="B258" s="618">
        <v>1542</v>
      </c>
      <c r="C258" s="619">
        <v>328</v>
      </c>
      <c r="D258" s="620">
        <v>21.271076523994811</v>
      </c>
      <c r="E258" s="619">
        <v>897</v>
      </c>
      <c r="F258" s="620">
        <v>58.17120622568094</v>
      </c>
      <c r="G258" s="619">
        <v>317</v>
      </c>
      <c r="H258" s="621">
        <v>20.557717250324252</v>
      </c>
    </row>
    <row r="259" spans="1:19" ht="14.5" customHeight="1">
      <c r="A259" s="676" t="s">
        <v>68</v>
      </c>
      <c r="B259" s="622">
        <v>1980</v>
      </c>
      <c r="C259" s="623">
        <v>700</v>
      </c>
      <c r="D259" s="624">
        <v>35.353535353535356</v>
      </c>
      <c r="E259" s="623">
        <v>502</v>
      </c>
      <c r="F259" s="624">
        <v>25.353535353535356</v>
      </c>
      <c r="G259" s="623">
        <v>778</v>
      </c>
      <c r="H259" s="625">
        <v>39.292929292929287</v>
      </c>
    </row>
    <row r="260" spans="1:19" ht="14.5" customHeight="1" thickBot="1">
      <c r="A260" s="676" t="s">
        <v>69</v>
      </c>
      <c r="B260" s="618">
        <v>1591</v>
      </c>
      <c r="C260" s="637">
        <v>511</v>
      </c>
      <c r="D260" s="638">
        <v>32.118164676304211</v>
      </c>
      <c r="E260" s="637">
        <v>815</v>
      </c>
      <c r="F260" s="638">
        <v>51.225644248900061</v>
      </c>
      <c r="G260" s="637">
        <v>265</v>
      </c>
      <c r="H260" s="639">
        <v>16.656191074795725</v>
      </c>
    </row>
    <row r="261" spans="1:19" ht="14.5" customHeight="1">
      <c r="A261" s="626" t="s">
        <v>70</v>
      </c>
      <c r="B261" s="627">
        <v>45692</v>
      </c>
      <c r="C261" s="628">
        <v>10934</v>
      </c>
      <c r="D261" s="629">
        <v>23.929790773001837</v>
      </c>
      <c r="E261" s="628">
        <v>20177</v>
      </c>
      <c r="F261" s="629">
        <v>44.158714873500834</v>
      </c>
      <c r="G261" s="628">
        <v>14581</v>
      </c>
      <c r="H261" s="630">
        <v>31.911494353497329</v>
      </c>
    </row>
    <row r="262" spans="1:19" ht="14.5" customHeight="1">
      <c r="A262" s="631" t="s">
        <v>71</v>
      </c>
      <c r="B262" s="632">
        <v>11397</v>
      </c>
      <c r="C262" s="633">
        <v>3665</v>
      </c>
      <c r="D262" s="634">
        <v>32.157585329472674</v>
      </c>
      <c r="E262" s="633">
        <v>4474</v>
      </c>
      <c r="F262" s="634">
        <v>39.255944546810561</v>
      </c>
      <c r="G262" s="633">
        <v>3258</v>
      </c>
      <c r="H262" s="635">
        <v>28.586470123716769</v>
      </c>
    </row>
    <row r="263" spans="1:19" ht="14.5" customHeight="1">
      <c r="A263" s="984" t="s">
        <v>72</v>
      </c>
      <c r="B263" s="985">
        <v>57089</v>
      </c>
      <c r="C263" s="986">
        <v>14599</v>
      </c>
      <c r="D263" s="987">
        <v>25.572351941705058</v>
      </c>
      <c r="E263" s="986">
        <v>24651</v>
      </c>
      <c r="F263" s="987">
        <v>43.179947100141888</v>
      </c>
      <c r="G263" s="986">
        <v>17839</v>
      </c>
      <c r="H263" s="988">
        <v>31.247700958153057</v>
      </c>
    </row>
    <row r="264" spans="1:19" s="878" customFormat="1" ht="14.5" customHeight="1">
      <c r="A264" s="1374" t="s">
        <v>733</v>
      </c>
      <c r="B264" s="1375"/>
      <c r="C264" s="1375"/>
      <c r="D264" s="1375"/>
      <c r="E264" s="1375"/>
      <c r="F264" s="1375"/>
      <c r="G264" s="1375"/>
      <c r="H264" s="1375"/>
    </row>
    <row r="265" spans="1:19" s="878" customFormat="1" ht="25.5" customHeight="1">
      <c r="A265" s="1352" t="s">
        <v>620</v>
      </c>
      <c r="B265" s="1352"/>
      <c r="C265" s="1352"/>
      <c r="D265" s="1352"/>
      <c r="E265" s="1352"/>
      <c r="F265" s="1352"/>
      <c r="G265" s="1352"/>
      <c r="H265" s="1352"/>
    </row>
    <row r="266" spans="1:19" ht="14.5" customHeight="1">
      <c r="A266" s="636"/>
      <c r="B266" s="636"/>
      <c r="C266" s="636"/>
      <c r="D266" s="636"/>
      <c r="E266" s="636"/>
      <c r="F266" s="636"/>
      <c r="G266" s="636"/>
      <c r="H266" s="636"/>
    </row>
    <row r="267" spans="1:19" ht="14.5" customHeight="1">
      <c r="A267" s="1240" t="s">
        <v>627</v>
      </c>
      <c r="B267" s="1240"/>
      <c r="C267" s="1240"/>
      <c r="D267" s="1240"/>
      <c r="E267" s="1240"/>
      <c r="F267" s="1240"/>
      <c r="G267" s="1240"/>
      <c r="H267" s="1240"/>
      <c r="I267" s="1240"/>
      <c r="J267" s="1240"/>
      <c r="K267" s="1240"/>
      <c r="L267" s="1240"/>
      <c r="M267" s="1240"/>
      <c r="N267" s="1240"/>
      <c r="O267" s="1240"/>
      <c r="P267" s="1240"/>
      <c r="Q267" s="1240"/>
      <c r="R267" s="1240"/>
      <c r="S267" s="1240"/>
    </row>
    <row r="268" spans="1:19" ht="14.5" customHeight="1">
      <c r="A268" s="1334" t="s">
        <v>43</v>
      </c>
      <c r="B268" s="1337" t="s">
        <v>150</v>
      </c>
      <c r="C268" s="1338"/>
      <c r="D268" s="1338"/>
      <c r="E268" s="1338"/>
      <c r="F268" s="1338"/>
      <c r="G268" s="1338"/>
      <c r="H268" s="1338"/>
      <c r="I268" s="1338"/>
      <c r="J268" s="1338"/>
      <c r="K268" s="1338"/>
      <c r="L268" s="1338"/>
      <c r="M268" s="1338"/>
      <c r="N268" s="1338"/>
      <c r="O268" s="1338"/>
      <c r="P268" s="1338"/>
      <c r="Q268" s="1338"/>
      <c r="R268" s="1338"/>
      <c r="S268" s="1339"/>
    </row>
    <row r="269" spans="1:19" ht="14.5" customHeight="1">
      <c r="A269" s="1335"/>
      <c r="B269" s="1337" t="s">
        <v>151</v>
      </c>
      <c r="C269" s="1338"/>
      <c r="D269" s="1338"/>
      <c r="E269" s="1338"/>
      <c r="F269" s="1338"/>
      <c r="G269" s="1340"/>
      <c r="H269" s="1341" t="s">
        <v>152</v>
      </c>
      <c r="I269" s="1341"/>
      <c r="J269" s="1341"/>
      <c r="K269" s="1341"/>
      <c r="L269" s="1341"/>
      <c r="M269" s="1342"/>
      <c r="N269" s="1329" t="s">
        <v>153</v>
      </c>
      <c r="O269" s="1330"/>
      <c r="P269" s="1330"/>
      <c r="Q269" s="1330"/>
      <c r="R269" s="1330"/>
      <c r="S269" s="1331"/>
    </row>
    <row r="270" spans="1:19" ht="14.5" customHeight="1">
      <c r="A270" s="1335"/>
      <c r="B270" s="1343" t="s">
        <v>154</v>
      </c>
      <c r="C270" s="1341"/>
      <c r="D270" s="1344"/>
      <c r="E270" s="1344" t="s">
        <v>155</v>
      </c>
      <c r="F270" s="1345"/>
      <c r="G270" s="1346"/>
      <c r="H270" s="1343" t="s">
        <v>154</v>
      </c>
      <c r="I270" s="1341"/>
      <c r="J270" s="1344"/>
      <c r="K270" s="1344" t="s">
        <v>155</v>
      </c>
      <c r="L270" s="1345"/>
      <c r="M270" s="1346"/>
      <c r="N270" s="1347" t="s">
        <v>154</v>
      </c>
      <c r="O270" s="1348"/>
      <c r="P270" s="1348"/>
      <c r="Q270" s="1341" t="s">
        <v>155</v>
      </c>
      <c r="R270" s="1341"/>
      <c r="S270" s="1344"/>
    </row>
    <row r="271" spans="1:19" ht="14.5" customHeight="1" thickBot="1">
      <c r="A271" s="1336"/>
      <c r="B271" s="284" t="s">
        <v>30</v>
      </c>
      <c r="C271" s="292" t="s">
        <v>111</v>
      </c>
      <c r="D271" s="146" t="s">
        <v>112</v>
      </c>
      <c r="E271" s="292" t="s">
        <v>30</v>
      </c>
      <c r="F271" s="292" t="s">
        <v>111</v>
      </c>
      <c r="G271" s="147" t="s">
        <v>112</v>
      </c>
      <c r="H271" s="284" t="s">
        <v>30</v>
      </c>
      <c r="I271" s="292" t="s">
        <v>111</v>
      </c>
      <c r="J271" s="146" t="s">
        <v>112</v>
      </c>
      <c r="K271" s="292" t="s">
        <v>30</v>
      </c>
      <c r="L271" s="292" t="s">
        <v>111</v>
      </c>
      <c r="M271" s="147" t="s">
        <v>112</v>
      </c>
      <c r="N271" s="284" t="s">
        <v>30</v>
      </c>
      <c r="O271" s="292" t="s">
        <v>111</v>
      </c>
      <c r="P271" s="146" t="s">
        <v>112</v>
      </c>
      <c r="Q271" s="292" t="s">
        <v>30</v>
      </c>
      <c r="R271" s="292" t="s">
        <v>111</v>
      </c>
      <c r="S271" s="146" t="s">
        <v>112</v>
      </c>
    </row>
    <row r="272" spans="1:19" ht="14.5" customHeight="1">
      <c r="A272" s="160" t="s">
        <v>54</v>
      </c>
      <c r="B272" s="287">
        <v>15.2</v>
      </c>
      <c r="C272" s="293">
        <v>0.56000000000000005</v>
      </c>
      <c r="D272" s="150">
        <v>395</v>
      </c>
      <c r="E272" s="298">
        <v>22.1</v>
      </c>
      <c r="F272" s="293">
        <v>0.63</v>
      </c>
      <c r="G272" s="149">
        <v>342</v>
      </c>
      <c r="H272" s="287">
        <v>36.1</v>
      </c>
      <c r="I272" s="293">
        <v>0.88</v>
      </c>
      <c r="J272" s="150">
        <v>45</v>
      </c>
      <c r="K272" s="298">
        <v>36</v>
      </c>
      <c r="L272" s="293">
        <v>1.25</v>
      </c>
      <c r="M272" s="149">
        <v>37</v>
      </c>
      <c r="N272" s="287">
        <v>12.4</v>
      </c>
      <c r="O272" s="293">
        <v>0.46</v>
      </c>
      <c r="P272" s="150">
        <v>347</v>
      </c>
      <c r="Q272" s="298">
        <v>20.5</v>
      </c>
      <c r="R272" s="293">
        <v>0.64</v>
      </c>
      <c r="S272" s="148">
        <v>294</v>
      </c>
    </row>
    <row r="273" spans="1:19" ht="14.5" customHeight="1">
      <c r="A273" s="161" t="s">
        <v>55</v>
      </c>
      <c r="B273" s="287">
        <v>14</v>
      </c>
      <c r="C273" s="293">
        <v>0.64</v>
      </c>
      <c r="D273" s="150">
        <v>411</v>
      </c>
      <c r="E273" s="298">
        <v>21.5</v>
      </c>
      <c r="F273" s="293">
        <v>0.62</v>
      </c>
      <c r="G273" s="151">
        <v>377</v>
      </c>
      <c r="H273" s="287">
        <v>35.5</v>
      </c>
      <c r="I273" s="293">
        <v>0.87</v>
      </c>
      <c r="J273" s="150">
        <v>76</v>
      </c>
      <c r="K273" s="298">
        <v>34.6</v>
      </c>
      <c r="L273" s="293">
        <v>1.1100000000000001</v>
      </c>
      <c r="M273" s="151">
        <v>66</v>
      </c>
      <c r="N273" s="287">
        <v>9.3000000000000007</v>
      </c>
      <c r="O273" s="293">
        <v>0.5</v>
      </c>
      <c r="P273" s="150">
        <v>330</v>
      </c>
      <c r="Q273" s="298">
        <v>19</v>
      </c>
      <c r="R273" s="293">
        <v>0.65</v>
      </c>
      <c r="S273" s="150">
        <v>277</v>
      </c>
    </row>
    <row r="274" spans="1:19" ht="14.5" customHeight="1">
      <c r="A274" s="161" t="s">
        <v>56</v>
      </c>
      <c r="B274" s="287">
        <v>23.3</v>
      </c>
      <c r="C274" s="293">
        <v>1.41</v>
      </c>
      <c r="D274" s="150">
        <v>119</v>
      </c>
      <c r="E274" s="298">
        <v>26.4</v>
      </c>
      <c r="F274" s="293">
        <v>1.51</v>
      </c>
      <c r="G274" s="151">
        <v>103</v>
      </c>
      <c r="H274" s="287">
        <v>38.4</v>
      </c>
      <c r="I274" s="293">
        <v>0.33</v>
      </c>
      <c r="J274" s="150">
        <v>45</v>
      </c>
      <c r="K274" s="298">
        <v>39.6</v>
      </c>
      <c r="L274" s="293">
        <v>0.38</v>
      </c>
      <c r="M274" s="151">
        <v>35</v>
      </c>
      <c r="N274" s="287">
        <v>14.5</v>
      </c>
      <c r="O274" s="293">
        <v>1.37</v>
      </c>
      <c r="P274" s="150">
        <v>71</v>
      </c>
      <c r="Q274" s="298">
        <v>18.600000000000001</v>
      </c>
      <c r="R274" s="293">
        <v>1.62</v>
      </c>
      <c r="S274" s="150">
        <v>63</v>
      </c>
    </row>
    <row r="275" spans="1:19" ht="14.5" customHeight="1">
      <c r="A275" s="161" t="s">
        <v>156</v>
      </c>
      <c r="B275" s="287">
        <v>17.3</v>
      </c>
      <c r="C275" s="293">
        <v>0.8</v>
      </c>
      <c r="D275" s="150">
        <v>197</v>
      </c>
      <c r="E275" s="298">
        <v>25.5</v>
      </c>
      <c r="F275" s="293">
        <v>0.95</v>
      </c>
      <c r="G275" s="151">
        <v>167</v>
      </c>
      <c r="H275" s="287">
        <v>38</v>
      </c>
      <c r="I275" s="293">
        <v>0.65</v>
      </c>
      <c r="J275" s="150">
        <v>35</v>
      </c>
      <c r="K275" s="298">
        <v>38.5</v>
      </c>
      <c r="L275" s="293">
        <v>1.25</v>
      </c>
      <c r="M275" s="151">
        <v>24</v>
      </c>
      <c r="N275" s="287">
        <v>13.3</v>
      </c>
      <c r="O275" s="293">
        <v>0.61</v>
      </c>
      <c r="P275" s="150">
        <v>155</v>
      </c>
      <c r="Q275" s="298">
        <v>24</v>
      </c>
      <c r="R275" s="293">
        <v>1.01</v>
      </c>
      <c r="S275" s="150">
        <v>135</v>
      </c>
    </row>
    <row r="276" spans="1:19" ht="14.5" customHeight="1">
      <c r="A276" s="161" t="s">
        <v>58</v>
      </c>
      <c r="B276" s="287">
        <v>26</v>
      </c>
      <c r="C276" s="293">
        <v>1.45</v>
      </c>
      <c r="D276" s="150">
        <v>66</v>
      </c>
      <c r="E276" s="298">
        <v>28.9</v>
      </c>
      <c r="F276" s="293">
        <v>1.68</v>
      </c>
      <c r="G276" s="151">
        <v>55</v>
      </c>
      <c r="H276" s="287">
        <v>31</v>
      </c>
      <c r="I276" s="293">
        <v>1.68</v>
      </c>
      <c r="J276" s="150">
        <v>30</v>
      </c>
      <c r="K276" s="298">
        <v>32.5</v>
      </c>
      <c r="L276" s="293">
        <v>2.1800000000000002</v>
      </c>
      <c r="M276" s="151">
        <v>24</v>
      </c>
      <c r="N276" s="287">
        <v>19.899999999999999</v>
      </c>
      <c r="O276" s="293">
        <v>1.24</v>
      </c>
      <c r="P276" s="150">
        <v>35</v>
      </c>
      <c r="Q276" s="298">
        <v>24.8</v>
      </c>
      <c r="R276" s="293">
        <v>1.66</v>
      </c>
      <c r="S276" s="150">
        <v>28</v>
      </c>
    </row>
    <row r="277" spans="1:19" ht="14.5" customHeight="1">
      <c r="A277" s="161" t="s">
        <v>59</v>
      </c>
      <c r="B277" s="287" t="s">
        <v>148</v>
      </c>
      <c r="C277" s="293" t="s">
        <v>148</v>
      </c>
      <c r="D277" s="150" t="s">
        <v>148</v>
      </c>
      <c r="E277" s="298" t="s">
        <v>148</v>
      </c>
      <c r="F277" s="293" t="s">
        <v>148</v>
      </c>
      <c r="G277" s="151" t="s">
        <v>148</v>
      </c>
      <c r="H277" s="287" t="s">
        <v>148</v>
      </c>
      <c r="I277" s="293" t="s">
        <v>148</v>
      </c>
      <c r="J277" s="150" t="s">
        <v>148</v>
      </c>
      <c r="K277" s="298" t="s">
        <v>148</v>
      </c>
      <c r="L277" s="293" t="s">
        <v>148</v>
      </c>
      <c r="M277" s="151" t="s">
        <v>148</v>
      </c>
      <c r="N277" s="287" t="s">
        <v>148</v>
      </c>
      <c r="O277" s="293" t="s">
        <v>148</v>
      </c>
      <c r="P277" s="150" t="s">
        <v>148</v>
      </c>
      <c r="Q277" s="298" t="s">
        <v>148</v>
      </c>
      <c r="R277" s="293" t="s">
        <v>148</v>
      </c>
      <c r="S277" s="150" t="s">
        <v>148</v>
      </c>
    </row>
    <row r="278" spans="1:19" ht="14.5" customHeight="1">
      <c r="A278" s="161" t="s">
        <v>60</v>
      </c>
      <c r="B278" s="287">
        <v>20.5</v>
      </c>
      <c r="C278" s="293">
        <v>0.84</v>
      </c>
      <c r="D278" s="150">
        <v>237</v>
      </c>
      <c r="E278" s="298">
        <v>27.6</v>
      </c>
      <c r="F278" s="293">
        <v>0.89</v>
      </c>
      <c r="G278" s="151">
        <v>199</v>
      </c>
      <c r="H278" s="287">
        <v>36.799999999999997</v>
      </c>
      <c r="I278" s="293">
        <v>0.5</v>
      </c>
      <c r="J278" s="150">
        <v>56</v>
      </c>
      <c r="K278" s="298">
        <v>36.799999999999997</v>
      </c>
      <c r="L278" s="293">
        <v>0.9</v>
      </c>
      <c r="M278" s="151">
        <v>43</v>
      </c>
      <c r="N278" s="287">
        <v>15.9</v>
      </c>
      <c r="O278" s="293">
        <v>0.8</v>
      </c>
      <c r="P278" s="150">
        <v>176</v>
      </c>
      <c r="Q278" s="298">
        <v>25.7</v>
      </c>
      <c r="R278" s="293">
        <v>1</v>
      </c>
      <c r="S278" s="150">
        <v>144</v>
      </c>
    </row>
    <row r="279" spans="1:19" ht="14.5" customHeight="1">
      <c r="A279" s="161" t="s">
        <v>61</v>
      </c>
      <c r="B279" s="287">
        <v>23.2</v>
      </c>
      <c r="C279" s="293">
        <v>1.02</v>
      </c>
      <c r="D279" s="150">
        <v>127</v>
      </c>
      <c r="E279" s="298">
        <v>29.7</v>
      </c>
      <c r="F279" s="293">
        <v>1.03</v>
      </c>
      <c r="G279" s="151">
        <v>108</v>
      </c>
      <c r="H279" s="287">
        <v>37.9</v>
      </c>
      <c r="I279" s="293">
        <v>0.59</v>
      </c>
      <c r="J279" s="150">
        <v>38</v>
      </c>
      <c r="K279" s="298">
        <v>38.700000000000003</v>
      </c>
      <c r="L279" s="293">
        <v>1.2</v>
      </c>
      <c r="M279" s="151">
        <v>28</v>
      </c>
      <c r="N279" s="287">
        <v>16.8</v>
      </c>
      <c r="O279" s="293">
        <v>0.86</v>
      </c>
      <c r="P279" s="150">
        <v>88</v>
      </c>
      <c r="Q279" s="298">
        <v>26.4</v>
      </c>
      <c r="R279" s="293">
        <v>1.19</v>
      </c>
      <c r="S279" s="150">
        <v>75</v>
      </c>
    </row>
    <row r="280" spans="1:19" ht="14.5" customHeight="1">
      <c r="A280" s="161" t="s">
        <v>62</v>
      </c>
      <c r="B280" s="287">
        <v>21.8</v>
      </c>
      <c r="C280" s="293">
        <v>0.82</v>
      </c>
      <c r="D280" s="150">
        <v>268</v>
      </c>
      <c r="E280" s="298">
        <v>25.8</v>
      </c>
      <c r="F280" s="293">
        <v>0.9</v>
      </c>
      <c r="G280" s="151">
        <v>225</v>
      </c>
      <c r="H280" s="287">
        <v>35</v>
      </c>
      <c r="I280" s="293">
        <v>0.61</v>
      </c>
      <c r="J280" s="150">
        <v>94</v>
      </c>
      <c r="K280" s="298">
        <v>36.5</v>
      </c>
      <c r="L280" s="293">
        <v>0.67</v>
      </c>
      <c r="M280" s="151">
        <v>77</v>
      </c>
      <c r="N280" s="287">
        <v>14.8</v>
      </c>
      <c r="O280" s="293">
        <v>0.8</v>
      </c>
      <c r="P280" s="150">
        <v>169</v>
      </c>
      <c r="Q280" s="298">
        <v>20.100000000000001</v>
      </c>
      <c r="R280" s="293">
        <v>1.03</v>
      </c>
      <c r="S280" s="150">
        <v>140</v>
      </c>
    </row>
    <row r="281" spans="1:19" ht="14.5" customHeight="1">
      <c r="A281" s="161" t="s">
        <v>99</v>
      </c>
      <c r="B281" s="287">
        <v>25.2</v>
      </c>
      <c r="C281" s="293">
        <v>0.57999999999999996</v>
      </c>
      <c r="D281" s="150">
        <v>409</v>
      </c>
      <c r="E281" s="298">
        <v>31.1</v>
      </c>
      <c r="F281" s="293">
        <v>0.52</v>
      </c>
      <c r="G281" s="151">
        <v>361</v>
      </c>
      <c r="H281" s="287">
        <v>37.6</v>
      </c>
      <c r="I281" s="293">
        <v>0.28000000000000003</v>
      </c>
      <c r="J281" s="150">
        <v>138</v>
      </c>
      <c r="K281" s="298">
        <v>37.299999999999997</v>
      </c>
      <c r="L281" s="293">
        <v>0.52</v>
      </c>
      <c r="M281" s="151">
        <v>113</v>
      </c>
      <c r="N281" s="287">
        <v>18.600000000000001</v>
      </c>
      <c r="O281" s="293">
        <v>0.54</v>
      </c>
      <c r="P281" s="150">
        <v>267</v>
      </c>
      <c r="Q281" s="298">
        <v>28.1</v>
      </c>
      <c r="R281" s="293">
        <v>0.64</v>
      </c>
      <c r="S281" s="150">
        <v>242</v>
      </c>
    </row>
    <row r="282" spans="1:19" ht="14.5" customHeight="1">
      <c r="A282" s="161" t="s">
        <v>64</v>
      </c>
      <c r="B282" s="287">
        <v>17.600000000000001</v>
      </c>
      <c r="C282" s="293">
        <v>0.68</v>
      </c>
      <c r="D282" s="150">
        <v>281</v>
      </c>
      <c r="E282" s="298">
        <v>27.8</v>
      </c>
      <c r="F282" s="293">
        <v>0.7</v>
      </c>
      <c r="G282" s="151">
        <v>252</v>
      </c>
      <c r="H282" s="287">
        <v>37.200000000000003</v>
      </c>
      <c r="I282" s="293">
        <v>0.6</v>
      </c>
      <c r="J282" s="150">
        <v>43</v>
      </c>
      <c r="K282" s="298">
        <v>39</v>
      </c>
      <c r="L282" s="293">
        <v>0.67</v>
      </c>
      <c r="M282" s="151">
        <v>37</v>
      </c>
      <c r="N282" s="287">
        <v>14</v>
      </c>
      <c r="O282" s="293">
        <v>0.55000000000000004</v>
      </c>
      <c r="P282" s="150">
        <v>236</v>
      </c>
      <c r="Q282" s="298">
        <v>25.8</v>
      </c>
      <c r="R282" s="293">
        <v>0.74</v>
      </c>
      <c r="S282" s="150">
        <v>211</v>
      </c>
    </row>
    <row r="283" spans="1:19" ht="14.5" customHeight="1">
      <c r="A283" s="161" t="s">
        <v>65</v>
      </c>
      <c r="B283" s="287">
        <v>30.1</v>
      </c>
      <c r="C283" s="293">
        <v>1.1100000000000001</v>
      </c>
      <c r="D283" s="150">
        <v>75</v>
      </c>
      <c r="E283" s="298">
        <v>34</v>
      </c>
      <c r="F283" s="293">
        <v>0.97</v>
      </c>
      <c r="G283" s="151">
        <v>63</v>
      </c>
      <c r="H283" s="287">
        <v>38.299999999999997</v>
      </c>
      <c r="I283" s="293">
        <v>0.37</v>
      </c>
      <c r="J283" s="150">
        <v>39</v>
      </c>
      <c r="K283" s="298">
        <v>37.4</v>
      </c>
      <c r="L283" s="293">
        <v>1.23</v>
      </c>
      <c r="M283" s="151">
        <v>30</v>
      </c>
      <c r="N283" s="287">
        <v>20.9</v>
      </c>
      <c r="O283" s="293">
        <v>1.2</v>
      </c>
      <c r="P283" s="150">
        <v>36</v>
      </c>
      <c r="Q283" s="298">
        <v>31.5</v>
      </c>
      <c r="R283" s="293">
        <v>1.24</v>
      </c>
      <c r="S283" s="150">
        <v>32</v>
      </c>
    </row>
    <row r="284" spans="1:19" ht="14.5" customHeight="1">
      <c r="A284" s="161" t="s">
        <v>66</v>
      </c>
      <c r="B284" s="287">
        <v>29.9</v>
      </c>
      <c r="C284" s="293">
        <v>0.74</v>
      </c>
      <c r="D284" s="150">
        <v>224</v>
      </c>
      <c r="E284" s="298">
        <v>33</v>
      </c>
      <c r="F284" s="293">
        <v>0.81</v>
      </c>
      <c r="G284" s="151">
        <v>189</v>
      </c>
      <c r="H284" s="287">
        <v>38</v>
      </c>
      <c r="I284" s="293">
        <v>0.28999999999999998</v>
      </c>
      <c r="J284" s="150">
        <v>111</v>
      </c>
      <c r="K284" s="298">
        <v>39.4</v>
      </c>
      <c r="L284" s="293">
        <v>0.61</v>
      </c>
      <c r="M284" s="151">
        <v>80</v>
      </c>
      <c r="N284" s="287">
        <v>21.1</v>
      </c>
      <c r="O284" s="293">
        <v>0.96</v>
      </c>
      <c r="P284" s="150">
        <v>105</v>
      </c>
      <c r="Q284" s="298">
        <v>26.1</v>
      </c>
      <c r="R284" s="293">
        <v>1.18</v>
      </c>
      <c r="S284" s="150">
        <v>89</v>
      </c>
    </row>
    <row r="285" spans="1:19" ht="14.5" customHeight="1">
      <c r="A285" s="161" t="s">
        <v>67</v>
      </c>
      <c r="B285" s="287">
        <v>20</v>
      </c>
      <c r="C285" s="293">
        <v>0.82</v>
      </c>
      <c r="D285" s="150">
        <v>156</v>
      </c>
      <c r="E285" s="298">
        <v>28.1</v>
      </c>
      <c r="F285" s="293">
        <v>0.95</v>
      </c>
      <c r="G285" s="151">
        <v>129</v>
      </c>
      <c r="H285" s="287">
        <v>38.4</v>
      </c>
      <c r="I285" s="293">
        <v>0.44</v>
      </c>
      <c r="J285" s="150">
        <v>23</v>
      </c>
      <c r="K285" s="298">
        <v>39.700000000000003</v>
      </c>
      <c r="L285" s="293">
        <v>1.65</v>
      </c>
      <c r="M285" s="151">
        <v>16</v>
      </c>
      <c r="N285" s="287">
        <v>16.899999999999999</v>
      </c>
      <c r="O285" s="293">
        <v>0.68</v>
      </c>
      <c r="P285" s="150">
        <v>131</v>
      </c>
      <c r="Q285" s="298">
        <v>26.4</v>
      </c>
      <c r="R285" s="293">
        <v>0.98</v>
      </c>
      <c r="S285" s="150">
        <v>107</v>
      </c>
    </row>
    <row r="286" spans="1:19" ht="14.5" customHeight="1">
      <c r="A286" s="161" t="s">
        <v>68</v>
      </c>
      <c r="B286" s="287">
        <v>24.7</v>
      </c>
      <c r="C286" s="293">
        <v>1</v>
      </c>
      <c r="D286" s="150">
        <v>188</v>
      </c>
      <c r="E286" s="298">
        <v>28.2</v>
      </c>
      <c r="F286" s="293">
        <v>1.02</v>
      </c>
      <c r="G286" s="151">
        <v>166</v>
      </c>
      <c r="H286" s="287">
        <v>36.299999999999997</v>
      </c>
      <c r="I286" s="293">
        <v>0.66</v>
      </c>
      <c r="J286" s="150">
        <v>88</v>
      </c>
      <c r="K286" s="298">
        <v>38.4</v>
      </c>
      <c r="L286" s="293">
        <v>0.94</v>
      </c>
      <c r="M286" s="151">
        <v>68</v>
      </c>
      <c r="N286" s="287">
        <v>15.1</v>
      </c>
      <c r="O286" s="293">
        <v>0.98</v>
      </c>
      <c r="P286" s="150">
        <v>97</v>
      </c>
      <c r="Q286" s="298">
        <v>21.9</v>
      </c>
      <c r="R286" s="293">
        <v>1.17</v>
      </c>
      <c r="S286" s="150">
        <v>94</v>
      </c>
    </row>
    <row r="287" spans="1:19" ht="14.5" customHeight="1" thickBot="1">
      <c r="A287" s="161" t="s">
        <v>69</v>
      </c>
      <c r="B287" s="288">
        <v>24.5</v>
      </c>
      <c r="C287" s="294">
        <v>0.85</v>
      </c>
      <c r="D287" s="152">
        <v>183</v>
      </c>
      <c r="E287" s="300">
        <v>27.8</v>
      </c>
      <c r="F287" s="294">
        <v>1.08</v>
      </c>
      <c r="G287" s="153">
        <v>150</v>
      </c>
      <c r="H287" s="288">
        <v>38.5</v>
      </c>
      <c r="I287" s="294">
        <v>0.61</v>
      </c>
      <c r="J287" s="152">
        <v>46</v>
      </c>
      <c r="K287" s="300">
        <v>37.299999999999997</v>
      </c>
      <c r="L287" s="294">
        <v>1.42</v>
      </c>
      <c r="M287" s="153">
        <v>33</v>
      </c>
      <c r="N287" s="288">
        <v>19.399999999999999</v>
      </c>
      <c r="O287" s="294">
        <v>0.7</v>
      </c>
      <c r="P287" s="152">
        <v>127</v>
      </c>
      <c r="Q287" s="300">
        <v>23.9</v>
      </c>
      <c r="R287" s="294">
        <v>1.03</v>
      </c>
      <c r="S287" s="152">
        <v>102</v>
      </c>
    </row>
    <row r="288" spans="1:19" ht="14.5" customHeight="1">
      <c r="A288" s="162" t="s">
        <v>70</v>
      </c>
      <c r="B288" s="304">
        <v>19.7</v>
      </c>
      <c r="C288" s="295">
        <v>0.26</v>
      </c>
      <c r="D288" s="154">
        <v>2383</v>
      </c>
      <c r="E288" s="310">
        <v>26.1</v>
      </c>
      <c r="F288" s="295">
        <v>0.27</v>
      </c>
      <c r="G288" s="155">
        <v>2085</v>
      </c>
      <c r="H288" s="304">
        <v>36.4</v>
      </c>
      <c r="I288" s="295">
        <v>0.22</v>
      </c>
      <c r="J288" s="154">
        <v>643</v>
      </c>
      <c r="K288" s="310">
        <v>36.6</v>
      </c>
      <c r="L288" s="295">
        <v>0.31</v>
      </c>
      <c r="M288" s="155">
        <v>524</v>
      </c>
      <c r="N288" s="304">
        <v>14</v>
      </c>
      <c r="O288" s="295">
        <v>0.23</v>
      </c>
      <c r="P288" s="154">
        <v>1711</v>
      </c>
      <c r="Q288" s="310">
        <v>22.9</v>
      </c>
      <c r="R288" s="295">
        <v>0.3</v>
      </c>
      <c r="S288" s="154">
        <v>1476</v>
      </c>
    </row>
    <row r="289" spans="1:19" ht="14.5" customHeight="1">
      <c r="A289" s="163" t="s">
        <v>71</v>
      </c>
      <c r="B289" s="290">
        <v>23.5</v>
      </c>
      <c r="C289" s="296">
        <v>0.39</v>
      </c>
      <c r="D289" s="156">
        <v>1006</v>
      </c>
      <c r="E289" s="302">
        <v>28.8</v>
      </c>
      <c r="F289" s="296">
        <v>0.44</v>
      </c>
      <c r="G289" s="157">
        <v>846</v>
      </c>
      <c r="H289" s="290">
        <v>38.1</v>
      </c>
      <c r="I289" s="296">
        <v>0.18</v>
      </c>
      <c r="J289" s="156">
        <v>298</v>
      </c>
      <c r="K289" s="302">
        <v>39.1</v>
      </c>
      <c r="L289" s="296">
        <v>0.37</v>
      </c>
      <c r="M289" s="157">
        <v>216</v>
      </c>
      <c r="N289" s="290">
        <v>16.8</v>
      </c>
      <c r="O289" s="296">
        <v>0.36</v>
      </c>
      <c r="P289" s="156">
        <v>677</v>
      </c>
      <c r="Q289" s="302">
        <v>24.3</v>
      </c>
      <c r="R289" s="296">
        <v>0.5</v>
      </c>
      <c r="S289" s="156">
        <v>571</v>
      </c>
    </row>
    <row r="290" spans="1:19" ht="14.5" customHeight="1">
      <c r="A290" s="164" t="s">
        <v>72</v>
      </c>
      <c r="B290" s="306">
        <v>20.399999999999999</v>
      </c>
      <c r="C290" s="297">
        <v>0.23</v>
      </c>
      <c r="D290" s="165">
        <v>3389</v>
      </c>
      <c r="E290" s="307">
        <v>26.6</v>
      </c>
      <c r="F290" s="297">
        <v>0.23</v>
      </c>
      <c r="G290" s="166">
        <v>2931</v>
      </c>
      <c r="H290" s="306">
        <v>36.799999999999997</v>
      </c>
      <c r="I290" s="297">
        <v>0.18</v>
      </c>
      <c r="J290" s="165">
        <v>941</v>
      </c>
      <c r="K290" s="307">
        <v>37.1</v>
      </c>
      <c r="L290" s="297">
        <v>0.26</v>
      </c>
      <c r="M290" s="166">
        <v>740</v>
      </c>
      <c r="N290" s="306">
        <v>14.5</v>
      </c>
      <c r="O290" s="297">
        <v>0.2</v>
      </c>
      <c r="P290" s="165">
        <v>2388</v>
      </c>
      <c r="Q290" s="307">
        <v>23.1</v>
      </c>
      <c r="R290" s="297">
        <v>0.26</v>
      </c>
      <c r="S290" s="165">
        <v>2047</v>
      </c>
    </row>
    <row r="291" spans="1:19" ht="14.5" customHeight="1">
      <c r="A291" s="1349" t="s">
        <v>416</v>
      </c>
      <c r="B291" s="1349"/>
      <c r="C291" s="1349"/>
      <c r="D291" s="1349"/>
      <c r="E291" s="1349"/>
      <c r="F291" s="1349"/>
      <c r="G291" s="1349"/>
      <c r="H291" s="1349"/>
      <c r="I291" s="1349"/>
      <c r="J291" s="1349"/>
      <c r="K291" s="1349"/>
      <c r="L291" s="1349"/>
      <c r="M291" s="1349"/>
      <c r="N291" s="1349"/>
      <c r="O291" s="1349"/>
      <c r="P291" s="1349"/>
      <c r="Q291" s="1349"/>
      <c r="R291" s="1349"/>
      <c r="S291" s="1349"/>
    </row>
    <row r="292" spans="1:19" ht="14.5" customHeight="1">
      <c r="A292" s="1350" t="s">
        <v>417</v>
      </c>
      <c r="B292" s="1350"/>
      <c r="C292" s="1350"/>
      <c r="D292" s="1350"/>
      <c r="E292" s="1350"/>
      <c r="F292" s="1350"/>
      <c r="G292" s="1350"/>
      <c r="H292" s="1350"/>
      <c r="I292" s="1350"/>
      <c r="J292" s="1350"/>
      <c r="K292" s="1350"/>
      <c r="L292" s="1350"/>
      <c r="M292" s="1350"/>
      <c r="N292" s="1350"/>
      <c r="O292" s="1350"/>
      <c r="P292" s="1350"/>
      <c r="Q292" s="1350"/>
      <c r="R292" s="1350"/>
      <c r="S292" s="1350"/>
    </row>
    <row r="293" spans="1:19" ht="14.5" customHeight="1">
      <c r="A293" s="1333" t="s">
        <v>157</v>
      </c>
      <c r="B293" s="1333"/>
      <c r="C293" s="1333"/>
      <c r="D293" s="1333"/>
      <c r="E293" s="1333"/>
      <c r="F293" s="1333"/>
      <c r="G293" s="1333"/>
      <c r="H293" s="1333"/>
      <c r="I293" s="1333"/>
      <c r="J293" s="1333"/>
      <c r="K293" s="1333"/>
      <c r="L293" s="1333"/>
      <c r="M293" s="1333"/>
      <c r="N293" s="1333"/>
      <c r="O293" s="1333"/>
      <c r="P293" s="1333"/>
      <c r="Q293" s="1333"/>
      <c r="R293" s="1333"/>
      <c r="S293" s="1333"/>
    </row>
    <row r="294" spans="1:19" ht="14.5" customHeight="1">
      <c r="A294" s="1332" t="s">
        <v>412</v>
      </c>
      <c r="B294" s="1332"/>
      <c r="C294" s="1332"/>
      <c r="D294" s="1332"/>
      <c r="E294" s="1332"/>
      <c r="F294" s="1332"/>
      <c r="G294" s="1332"/>
      <c r="H294" s="1332"/>
      <c r="I294" s="1332"/>
      <c r="J294" s="1332"/>
      <c r="K294" s="1332"/>
      <c r="L294" s="1332"/>
      <c r="M294" s="1332"/>
      <c r="N294" s="1332"/>
      <c r="O294" s="1332"/>
      <c r="P294" s="1332"/>
      <c r="Q294" s="1332"/>
      <c r="R294" s="1332"/>
      <c r="S294" s="1332"/>
    </row>
    <row r="295" spans="1:19" ht="14.5" customHeight="1">
      <c r="A295" s="1333" t="s">
        <v>754</v>
      </c>
      <c r="B295" s="1333"/>
      <c r="C295" s="1333"/>
      <c r="D295" s="1333"/>
      <c r="E295" s="1333"/>
      <c r="F295" s="1333"/>
      <c r="G295" s="1333"/>
      <c r="H295" s="1333"/>
      <c r="I295" s="1333"/>
      <c r="J295" s="1333"/>
      <c r="K295" s="1333"/>
      <c r="L295" s="1333"/>
      <c r="M295" s="1333"/>
      <c r="N295" s="1333"/>
      <c r="O295" s="1333"/>
      <c r="P295" s="1333"/>
      <c r="Q295" s="1333"/>
      <c r="R295" s="1333"/>
      <c r="S295" s="1333"/>
    </row>
    <row r="296" spans="1:19" ht="14.5" customHeight="1">
      <c r="A296" s="158"/>
      <c r="B296" s="158"/>
      <c r="C296" s="158"/>
      <c r="D296" s="158"/>
      <c r="E296" s="158"/>
      <c r="F296" s="158"/>
      <c r="G296" s="158"/>
      <c r="H296" s="158"/>
      <c r="I296" s="158"/>
      <c r="J296" s="158"/>
      <c r="K296" s="158"/>
      <c r="L296" s="158"/>
      <c r="M296" s="158"/>
      <c r="N296" s="158"/>
      <c r="O296" s="158"/>
      <c r="P296" s="158"/>
      <c r="Q296" s="158"/>
      <c r="R296" s="158"/>
    </row>
    <row r="297" spans="1:19" ht="14.5" customHeight="1">
      <c r="A297" s="1258" t="s">
        <v>628</v>
      </c>
      <c r="B297" s="1258"/>
      <c r="C297" s="1258"/>
      <c r="D297" s="1258"/>
      <c r="E297" s="1258"/>
      <c r="F297" s="1258"/>
      <c r="G297" s="1258"/>
      <c r="H297" s="1258"/>
      <c r="I297" s="1258"/>
      <c r="J297" s="1258"/>
      <c r="K297" s="1258"/>
      <c r="L297" s="1258"/>
      <c r="M297" s="1258"/>
      <c r="N297" s="1258"/>
      <c r="O297" s="1258"/>
      <c r="P297" s="1258"/>
      <c r="Q297" s="1258"/>
      <c r="R297" s="1258"/>
      <c r="S297" s="1258"/>
    </row>
    <row r="298" spans="1:19" ht="14.5" customHeight="1">
      <c r="A298" s="1334"/>
      <c r="B298" s="1337" t="s">
        <v>150</v>
      </c>
      <c r="C298" s="1338"/>
      <c r="D298" s="1338"/>
      <c r="E298" s="1338"/>
      <c r="F298" s="1338"/>
      <c r="G298" s="1338"/>
      <c r="H298" s="1338"/>
      <c r="I298" s="1338"/>
      <c r="J298" s="1338"/>
      <c r="K298" s="1338"/>
      <c r="L298" s="1338"/>
      <c r="M298" s="1338"/>
      <c r="N298" s="1338"/>
      <c r="O298" s="1338"/>
      <c r="P298" s="1338"/>
      <c r="Q298" s="1338"/>
      <c r="R298" s="1338"/>
      <c r="S298" s="1339"/>
    </row>
    <row r="299" spans="1:19" ht="14.5" customHeight="1">
      <c r="A299" s="1335"/>
      <c r="B299" s="1337" t="s">
        <v>151</v>
      </c>
      <c r="C299" s="1338"/>
      <c r="D299" s="1338"/>
      <c r="E299" s="1338"/>
      <c r="F299" s="1338"/>
      <c r="G299" s="1340"/>
      <c r="H299" s="1341" t="s">
        <v>152</v>
      </c>
      <c r="I299" s="1341"/>
      <c r="J299" s="1341"/>
      <c r="K299" s="1341"/>
      <c r="L299" s="1341"/>
      <c r="M299" s="1342"/>
      <c r="N299" s="1329" t="s">
        <v>153</v>
      </c>
      <c r="O299" s="1330"/>
      <c r="P299" s="1330"/>
      <c r="Q299" s="1330"/>
      <c r="R299" s="1330"/>
      <c r="S299" s="1331"/>
    </row>
    <row r="300" spans="1:19" ht="14.5" customHeight="1">
      <c r="A300" s="1335"/>
      <c r="B300" s="1343" t="s">
        <v>154</v>
      </c>
      <c r="C300" s="1341"/>
      <c r="D300" s="1344"/>
      <c r="E300" s="1344" t="s">
        <v>155</v>
      </c>
      <c r="F300" s="1345"/>
      <c r="G300" s="1346"/>
      <c r="H300" s="1343" t="s">
        <v>154</v>
      </c>
      <c r="I300" s="1341"/>
      <c r="J300" s="1344"/>
      <c r="K300" s="1344" t="s">
        <v>155</v>
      </c>
      <c r="L300" s="1345"/>
      <c r="M300" s="1346"/>
      <c r="N300" s="1347" t="s">
        <v>154</v>
      </c>
      <c r="O300" s="1348"/>
      <c r="P300" s="1348"/>
      <c r="Q300" s="1341" t="s">
        <v>155</v>
      </c>
      <c r="R300" s="1341"/>
      <c r="S300" s="1344"/>
    </row>
    <row r="301" spans="1:19" ht="14.5" customHeight="1" thickBot="1">
      <c r="A301" s="1336"/>
      <c r="B301" s="284" t="s">
        <v>30</v>
      </c>
      <c r="C301" s="292" t="s">
        <v>111</v>
      </c>
      <c r="D301" s="146" t="s">
        <v>112</v>
      </c>
      <c r="E301" s="292" t="s">
        <v>30</v>
      </c>
      <c r="F301" s="292" t="s">
        <v>111</v>
      </c>
      <c r="G301" s="147" t="s">
        <v>112</v>
      </c>
      <c r="H301" s="284" t="s">
        <v>30</v>
      </c>
      <c r="I301" s="292" t="s">
        <v>111</v>
      </c>
      <c r="J301" s="146" t="s">
        <v>112</v>
      </c>
      <c r="K301" s="292" t="s">
        <v>30</v>
      </c>
      <c r="L301" s="292" t="s">
        <v>111</v>
      </c>
      <c r="M301" s="147" t="s">
        <v>112</v>
      </c>
      <c r="N301" s="284" t="s">
        <v>30</v>
      </c>
      <c r="O301" s="292" t="s">
        <v>111</v>
      </c>
      <c r="P301" s="146" t="s">
        <v>112</v>
      </c>
      <c r="Q301" s="292" t="s">
        <v>30</v>
      </c>
      <c r="R301" s="292" t="s">
        <v>111</v>
      </c>
      <c r="S301" s="146" t="s">
        <v>112</v>
      </c>
    </row>
    <row r="302" spans="1:19" ht="22.5" customHeight="1">
      <c r="A302" s="167" t="s">
        <v>158</v>
      </c>
      <c r="B302" s="287">
        <v>22.5</v>
      </c>
      <c r="C302" s="293">
        <v>0.3</v>
      </c>
      <c r="D302" s="150">
        <v>2101</v>
      </c>
      <c r="E302" s="298">
        <v>29</v>
      </c>
      <c r="F302" s="293">
        <v>0.28999999999999998</v>
      </c>
      <c r="G302" s="149">
        <v>1827</v>
      </c>
      <c r="H302" s="287">
        <v>39.200000000000003</v>
      </c>
      <c r="I302" s="293">
        <v>0.02</v>
      </c>
      <c r="J302" s="150">
        <v>660</v>
      </c>
      <c r="K302" s="298">
        <v>39.4</v>
      </c>
      <c r="L302" s="293">
        <v>0.23</v>
      </c>
      <c r="M302" s="149">
        <v>524</v>
      </c>
      <c r="N302" s="287">
        <v>15.6</v>
      </c>
      <c r="O302" s="293">
        <v>0.26</v>
      </c>
      <c r="P302" s="150">
        <v>1441</v>
      </c>
      <c r="Q302" s="298">
        <v>25.2</v>
      </c>
      <c r="R302" s="293">
        <v>0.33</v>
      </c>
      <c r="S302" s="150">
        <v>1266</v>
      </c>
    </row>
    <row r="303" spans="1:19" ht="22.5" customHeight="1">
      <c r="A303" s="168" t="s">
        <v>159</v>
      </c>
      <c r="B303" s="287">
        <v>18.3</v>
      </c>
      <c r="C303" s="293">
        <v>0.46</v>
      </c>
      <c r="D303" s="150">
        <v>802</v>
      </c>
      <c r="E303" s="298">
        <v>23.6</v>
      </c>
      <c r="F303" s="293">
        <v>0.48</v>
      </c>
      <c r="G303" s="151">
        <v>689</v>
      </c>
      <c r="H303" s="287">
        <v>35</v>
      </c>
      <c r="I303" s="293">
        <v>0.12</v>
      </c>
      <c r="J303" s="150">
        <v>164</v>
      </c>
      <c r="K303" s="298">
        <v>34.6</v>
      </c>
      <c r="L303" s="293">
        <v>0.52</v>
      </c>
      <c r="M303" s="151">
        <v>128</v>
      </c>
      <c r="N303" s="287">
        <v>14</v>
      </c>
      <c r="O303" s="293">
        <v>0.41</v>
      </c>
      <c r="P303" s="150">
        <v>638</v>
      </c>
      <c r="Q303" s="298">
        <v>20.8</v>
      </c>
      <c r="R303" s="293">
        <v>0.51</v>
      </c>
      <c r="S303" s="150">
        <v>528</v>
      </c>
    </row>
    <row r="304" spans="1:19" ht="22.5" customHeight="1" thickBot="1">
      <c r="A304" s="1049" t="s">
        <v>160</v>
      </c>
      <c r="B304" s="1050">
        <v>14.6</v>
      </c>
      <c r="C304" s="1051">
        <v>0.53</v>
      </c>
      <c r="D304" s="1052">
        <v>426</v>
      </c>
      <c r="E304" s="1053">
        <v>19.899999999999999</v>
      </c>
      <c r="F304" s="1051">
        <v>0.61</v>
      </c>
      <c r="G304" s="1054">
        <v>359</v>
      </c>
      <c r="H304" s="1050">
        <v>26.5</v>
      </c>
      <c r="I304" s="1051">
        <v>0.55000000000000004</v>
      </c>
      <c r="J304" s="1052">
        <v>117</v>
      </c>
      <c r="K304" s="1053">
        <v>28</v>
      </c>
      <c r="L304" s="1051">
        <v>0.79</v>
      </c>
      <c r="M304" s="1054">
        <v>88</v>
      </c>
      <c r="N304" s="1050">
        <v>10.199999999999999</v>
      </c>
      <c r="O304" s="1051">
        <v>0.49</v>
      </c>
      <c r="P304" s="1052">
        <v>309</v>
      </c>
      <c r="Q304" s="1053">
        <v>17.100000000000001</v>
      </c>
      <c r="R304" s="1051">
        <v>0.69</v>
      </c>
      <c r="S304" s="1052">
        <v>253</v>
      </c>
    </row>
    <row r="305" spans="1:19" ht="14.5" customHeight="1">
      <c r="A305" s="169" t="s">
        <v>72</v>
      </c>
      <c r="B305" s="306">
        <v>20.399999999999999</v>
      </c>
      <c r="C305" s="297">
        <v>0.23</v>
      </c>
      <c r="D305" s="165">
        <v>3389</v>
      </c>
      <c r="E305" s="307">
        <v>26.6</v>
      </c>
      <c r="F305" s="297">
        <v>0.23</v>
      </c>
      <c r="G305" s="166">
        <v>2931</v>
      </c>
      <c r="H305" s="306">
        <v>36.799999999999997</v>
      </c>
      <c r="I305" s="297">
        <v>0.18</v>
      </c>
      <c r="J305" s="165">
        <v>941</v>
      </c>
      <c r="K305" s="307">
        <v>37.1</v>
      </c>
      <c r="L305" s="297">
        <v>0.26</v>
      </c>
      <c r="M305" s="166">
        <v>740</v>
      </c>
      <c r="N305" s="306">
        <v>14.5</v>
      </c>
      <c r="O305" s="297">
        <v>0.2</v>
      </c>
      <c r="P305" s="165">
        <v>2388</v>
      </c>
      <c r="Q305" s="307">
        <v>23.1</v>
      </c>
      <c r="R305" s="297">
        <v>0.26</v>
      </c>
      <c r="S305" s="88">
        <v>2047</v>
      </c>
    </row>
    <row r="306" spans="1:19" ht="14.5" customHeight="1">
      <c r="A306" s="1349" t="s">
        <v>416</v>
      </c>
      <c r="B306" s="1349"/>
      <c r="C306" s="1349"/>
      <c r="D306" s="1349"/>
      <c r="E306" s="1349"/>
      <c r="F306" s="1349"/>
      <c r="G306" s="1349"/>
      <c r="H306" s="1349"/>
      <c r="I306" s="1349"/>
      <c r="J306" s="1349"/>
      <c r="K306" s="1349"/>
      <c r="L306" s="1349"/>
      <c r="M306" s="1349"/>
      <c r="N306" s="1349"/>
      <c r="O306" s="1349"/>
      <c r="P306" s="1349"/>
      <c r="Q306" s="1349"/>
      <c r="R306" s="1349"/>
      <c r="S306" s="1349"/>
    </row>
    <row r="307" spans="1:19" ht="14.5" customHeight="1">
      <c r="A307" s="1350" t="s">
        <v>417</v>
      </c>
      <c r="B307" s="1350"/>
      <c r="C307" s="1350"/>
      <c r="D307" s="1350"/>
      <c r="E307" s="1350"/>
      <c r="F307" s="1350"/>
      <c r="G307" s="1350"/>
      <c r="H307" s="1350"/>
      <c r="I307" s="1350"/>
      <c r="J307" s="1350"/>
      <c r="K307" s="1350"/>
      <c r="L307" s="1350"/>
      <c r="M307" s="1350"/>
      <c r="N307" s="1350"/>
      <c r="O307" s="1350"/>
      <c r="P307" s="1350"/>
      <c r="Q307" s="1350"/>
      <c r="R307" s="1350"/>
      <c r="S307" s="1350"/>
    </row>
    <row r="308" spans="1:19" ht="14.5" customHeight="1">
      <c r="A308" s="1333" t="s">
        <v>157</v>
      </c>
      <c r="B308" s="1333"/>
      <c r="C308" s="1333"/>
      <c r="D308" s="1333"/>
      <c r="E308" s="1333"/>
      <c r="F308" s="1333"/>
      <c r="G308" s="1333"/>
      <c r="H308" s="1333"/>
      <c r="I308" s="1333"/>
      <c r="J308" s="1333"/>
      <c r="K308" s="1333"/>
      <c r="L308" s="1333"/>
      <c r="M308" s="1333"/>
      <c r="N308" s="1333"/>
      <c r="O308" s="1333"/>
      <c r="P308" s="1333"/>
      <c r="Q308" s="1333"/>
      <c r="R308" s="1333"/>
      <c r="S308" s="1333"/>
    </row>
    <row r="309" spans="1:19" ht="14.5" customHeight="1">
      <c r="A309" s="1332" t="s">
        <v>411</v>
      </c>
      <c r="B309" s="1332"/>
      <c r="C309" s="1332"/>
      <c r="D309" s="1332"/>
      <c r="E309" s="1332"/>
      <c r="F309" s="1332"/>
      <c r="G309" s="1332"/>
      <c r="H309" s="1332"/>
      <c r="I309" s="1332"/>
      <c r="J309" s="1332"/>
      <c r="K309" s="1332"/>
      <c r="L309" s="1332"/>
      <c r="M309" s="1332"/>
      <c r="N309" s="1332"/>
      <c r="O309" s="1332"/>
      <c r="P309" s="1332"/>
      <c r="Q309" s="1332"/>
      <c r="R309" s="1332"/>
      <c r="S309" s="1332"/>
    </row>
    <row r="310" spans="1:19" ht="14.5" customHeight="1">
      <c r="A310" s="1332" t="s">
        <v>754</v>
      </c>
      <c r="B310" s="1332"/>
      <c r="C310" s="1332"/>
      <c r="D310" s="1332"/>
      <c r="E310" s="1332"/>
      <c r="F310" s="1332"/>
      <c r="G310" s="1332"/>
      <c r="H310" s="1332"/>
      <c r="I310" s="1332"/>
      <c r="J310" s="1332"/>
      <c r="K310" s="1332"/>
      <c r="L310" s="1332"/>
      <c r="M310" s="1332"/>
      <c r="N310" s="1332"/>
      <c r="O310" s="1332"/>
      <c r="P310" s="1332"/>
      <c r="Q310" s="1332"/>
      <c r="R310" s="1332"/>
      <c r="S310" s="1332"/>
    </row>
    <row r="311" spans="1:19" ht="14.5" customHeight="1"/>
    <row r="312" spans="1:19" ht="25" customHeight="1">
      <c r="A312" s="1173">
        <v>2019</v>
      </c>
      <c r="B312" s="1173"/>
      <c r="C312" s="1173"/>
      <c r="D312" s="1173"/>
      <c r="E312" s="1173"/>
      <c r="F312" s="1173"/>
      <c r="G312" s="1173"/>
      <c r="H312" s="1173"/>
    </row>
    <row r="313" spans="1:19" ht="14.5" customHeight="1"/>
    <row r="314" spans="1:19" ht="30" customHeight="1">
      <c r="A314" s="1353" t="s">
        <v>739</v>
      </c>
      <c r="B314" s="1354"/>
      <c r="C314" s="1354"/>
      <c r="D314" s="1354"/>
      <c r="E314" s="1354"/>
      <c r="F314" s="1354"/>
      <c r="G314" s="1354"/>
      <c r="H314" s="1354"/>
    </row>
    <row r="315" spans="1:19" ht="14.5" customHeight="1">
      <c r="A315" s="1355" t="s">
        <v>43</v>
      </c>
      <c r="B315" s="1357" t="s">
        <v>498</v>
      </c>
      <c r="C315" s="1358"/>
      <c r="D315" s="1358"/>
      <c r="E315" s="1358"/>
      <c r="F315" s="1358"/>
      <c r="G315" s="1358"/>
      <c r="H315" s="1358"/>
    </row>
    <row r="316" spans="1:19" ht="14.5" customHeight="1">
      <c r="A316" s="1355"/>
      <c r="B316" s="1377" t="s">
        <v>45</v>
      </c>
      <c r="C316" s="1310" t="s">
        <v>46</v>
      </c>
      <c r="D316" s="1351"/>
      <c r="E316" s="1351"/>
      <c r="F316" s="1351"/>
      <c r="G316" s="1351"/>
      <c r="H316" s="1351"/>
    </row>
    <row r="317" spans="1:19" ht="14.5" customHeight="1">
      <c r="A317" s="1355"/>
      <c r="B317" s="1377"/>
      <c r="C317" s="1378" t="s">
        <v>49</v>
      </c>
      <c r="D317" s="1379"/>
      <c r="E317" s="1368" t="s">
        <v>50</v>
      </c>
      <c r="F317" s="1380"/>
      <c r="G317" s="1380"/>
      <c r="H317" s="1380"/>
    </row>
    <row r="318" spans="1:19" ht="39" customHeight="1">
      <c r="A318" s="1355"/>
      <c r="B318" s="1377"/>
      <c r="C318" s="1378"/>
      <c r="D318" s="1379"/>
      <c r="E318" s="1310" t="s">
        <v>51</v>
      </c>
      <c r="F318" s="1381"/>
      <c r="G318" s="1310" t="s">
        <v>52</v>
      </c>
      <c r="H318" s="1351"/>
    </row>
    <row r="319" spans="1:19" ht="14.5" customHeight="1" thickBot="1">
      <c r="A319" s="1356"/>
      <c r="B319" s="616" t="s">
        <v>37</v>
      </c>
      <c r="C319" s="617" t="s">
        <v>37</v>
      </c>
      <c r="D319" s="4" t="s">
        <v>53</v>
      </c>
      <c r="E319" s="617" t="s">
        <v>37</v>
      </c>
      <c r="F319" s="4" t="s">
        <v>53</v>
      </c>
      <c r="G319" s="617" t="s">
        <v>37</v>
      </c>
      <c r="H319" s="214" t="s">
        <v>53</v>
      </c>
    </row>
    <row r="320" spans="1:19" ht="14.5" customHeight="1">
      <c r="A320" s="676" t="s">
        <v>54</v>
      </c>
      <c r="B320" s="677">
        <v>8366</v>
      </c>
      <c r="C320" s="680">
        <v>1258</v>
      </c>
      <c r="D320" s="883">
        <v>15.03705474539804</v>
      </c>
      <c r="E320" s="680">
        <v>5260</v>
      </c>
      <c r="F320" s="883">
        <v>62.873535739899587</v>
      </c>
      <c r="G320" s="680">
        <v>1848</v>
      </c>
      <c r="H320" s="989">
        <v>22.089409514702364</v>
      </c>
    </row>
    <row r="321" spans="1:8" ht="14.5" customHeight="1">
      <c r="A321" s="676" t="s">
        <v>55</v>
      </c>
      <c r="B321" s="677">
        <v>8880</v>
      </c>
      <c r="C321" s="681">
        <v>1421</v>
      </c>
      <c r="D321" s="884">
        <v>16.002252252252251</v>
      </c>
      <c r="E321" s="681">
        <v>6127</v>
      </c>
      <c r="F321" s="884">
        <v>68.997747747747752</v>
      </c>
      <c r="G321" s="681">
        <v>1332</v>
      </c>
      <c r="H321" s="982">
        <v>15</v>
      </c>
    </row>
    <row r="322" spans="1:8" ht="14.5" customHeight="1">
      <c r="A322" s="676" t="s">
        <v>56</v>
      </c>
      <c r="B322" s="677">
        <v>2468</v>
      </c>
      <c r="C322" s="681">
        <v>790</v>
      </c>
      <c r="D322" s="884">
        <v>32.009724473257698</v>
      </c>
      <c r="E322" s="681">
        <v>768</v>
      </c>
      <c r="F322" s="884">
        <v>31.118314424635336</v>
      </c>
      <c r="G322" s="681">
        <v>910</v>
      </c>
      <c r="H322" s="982">
        <v>36.871961102106972</v>
      </c>
    </row>
    <row r="323" spans="1:8" ht="14.5" customHeight="1">
      <c r="A323" s="676" t="s">
        <v>57</v>
      </c>
      <c r="B323" s="677">
        <v>1587</v>
      </c>
      <c r="C323" s="681">
        <v>266</v>
      </c>
      <c r="D323" s="884">
        <v>16.761184625078766</v>
      </c>
      <c r="E323" s="681">
        <v>884</v>
      </c>
      <c r="F323" s="884">
        <v>55.702583490863269</v>
      </c>
      <c r="G323" s="681">
        <v>437</v>
      </c>
      <c r="H323" s="982">
        <v>27.536231884057973</v>
      </c>
    </row>
    <row r="324" spans="1:8" ht="14.5" customHeight="1">
      <c r="A324" s="676" t="s">
        <v>58</v>
      </c>
      <c r="B324" s="677">
        <v>451</v>
      </c>
      <c r="C324" s="681">
        <v>252</v>
      </c>
      <c r="D324" s="884">
        <v>55.875831485587582</v>
      </c>
      <c r="E324" s="681">
        <v>62</v>
      </c>
      <c r="F324" s="884">
        <v>13.747228381374724</v>
      </c>
      <c r="G324" s="681">
        <v>137</v>
      </c>
      <c r="H324" s="982">
        <v>30.376940133037696</v>
      </c>
    </row>
    <row r="325" spans="1:8" ht="14.5" customHeight="1">
      <c r="A325" s="676" t="s">
        <v>59</v>
      </c>
      <c r="B325" s="677">
        <v>1452</v>
      </c>
      <c r="C325" s="681">
        <v>864</v>
      </c>
      <c r="D325" s="884">
        <v>59.504132231404959</v>
      </c>
      <c r="E325" s="681">
        <v>141</v>
      </c>
      <c r="F325" s="884">
        <v>9.7107438016528924</v>
      </c>
      <c r="G325" s="681">
        <v>447</v>
      </c>
      <c r="H325" s="982">
        <v>30.785123966942145</v>
      </c>
    </row>
    <row r="326" spans="1:8" ht="14.5" customHeight="1">
      <c r="A326" s="676" t="s">
        <v>60</v>
      </c>
      <c r="B326" s="677">
        <v>4260</v>
      </c>
      <c r="C326" s="681">
        <v>1368</v>
      </c>
      <c r="D326" s="884">
        <v>32.112676056338032</v>
      </c>
      <c r="E326" s="681">
        <v>1235</v>
      </c>
      <c r="F326" s="884">
        <v>28.9906103286385</v>
      </c>
      <c r="G326" s="681">
        <v>1657</v>
      </c>
      <c r="H326" s="982">
        <v>38.896713615023479</v>
      </c>
    </row>
    <row r="327" spans="1:8" ht="14.5" customHeight="1">
      <c r="A327" s="676" t="s">
        <v>61</v>
      </c>
      <c r="B327" s="677">
        <v>1080</v>
      </c>
      <c r="C327" s="681">
        <v>317</v>
      </c>
      <c r="D327" s="884">
        <v>29.351851851851851</v>
      </c>
      <c r="E327" s="681">
        <v>562</v>
      </c>
      <c r="F327" s="884">
        <v>52.037037037037038</v>
      </c>
      <c r="G327" s="681">
        <v>201</v>
      </c>
      <c r="H327" s="982">
        <v>18.611111111111111</v>
      </c>
    </row>
    <row r="328" spans="1:8" ht="14.5" customHeight="1">
      <c r="A328" s="676" t="s">
        <v>62</v>
      </c>
      <c r="B328" s="677">
        <v>5301</v>
      </c>
      <c r="C328" s="681">
        <v>1936</v>
      </c>
      <c r="D328" s="884">
        <v>36.521411054518019</v>
      </c>
      <c r="E328" s="681">
        <v>1849</v>
      </c>
      <c r="F328" s="884">
        <v>34.8802112808904</v>
      </c>
      <c r="G328" s="681">
        <v>1516</v>
      </c>
      <c r="H328" s="982">
        <v>28.598377664591585</v>
      </c>
    </row>
    <row r="329" spans="1:8" ht="14.5" customHeight="1">
      <c r="A329" s="676" t="s">
        <v>99</v>
      </c>
      <c r="B329" s="677">
        <v>10164</v>
      </c>
      <c r="C329" s="681">
        <v>1638</v>
      </c>
      <c r="D329" s="884">
        <v>16.115702479338843</v>
      </c>
      <c r="E329" s="681">
        <v>3235</v>
      </c>
      <c r="F329" s="884">
        <v>31.8280204643841</v>
      </c>
      <c r="G329" s="681">
        <v>5291</v>
      </c>
      <c r="H329" s="982">
        <v>52.056277056277054</v>
      </c>
    </row>
    <row r="330" spans="1:8" ht="14.5" customHeight="1">
      <c r="A330" s="676" t="s">
        <v>64</v>
      </c>
      <c r="B330" s="677">
        <v>2417</v>
      </c>
      <c r="C330" s="681">
        <v>284</v>
      </c>
      <c r="D330" s="884">
        <v>11.750103434009102</v>
      </c>
      <c r="E330" s="681">
        <v>1047</v>
      </c>
      <c r="F330" s="884">
        <v>43.318163011998344</v>
      </c>
      <c r="G330" s="681">
        <v>1086</v>
      </c>
      <c r="H330" s="982">
        <v>44.931733553992551</v>
      </c>
    </row>
    <row r="331" spans="1:8" ht="14.5" customHeight="1">
      <c r="A331" s="676" t="s">
        <v>65</v>
      </c>
      <c r="B331" s="677">
        <v>464</v>
      </c>
      <c r="C331" s="681">
        <v>68</v>
      </c>
      <c r="D331" s="884">
        <v>14.655172413793101</v>
      </c>
      <c r="E331" s="681">
        <v>112</v>
      </c>
      <c r="F331" s="884">
        <v>24.137931034482758</v>
      </c>
      <c r="G331" s="681">
        <v>284</v>
      </c>
      <c r="H331" s="982">
        <v>61.206896551724135</v>
      </c>
    </row>
    <row r="332" spans="1:8" ht="14.5" customHeight="1">
      <c r="A332" s="676" t="s">
        <v>66</v>
      </c>
      <c r="B332" s="677">
        <v>2903</v>
      </c>
      <c r="C332" s="681">
        <v>1249</v>
      </c>
      <c r="D332" s="884">
        <v>43.024457457802271</v>
      </c>
      <c r="E332" s="681">
        <v>714</v>
      </c>
      <c r="F332" s="884">
        <v>24.595246296934206</v>
      </c>
      <c r="G332" s="681">
        <v>940</v>
      </c>
      <c r="H332" s="982">
        <v>32.380296245263516</v>
      </c>
    </row>
    <row r="333" spans="1:8" ht="14.5" customHeight="1">
      <c r="A333" s="676" t="s">
        <v>67</v>
      </c>
      <c r="B333" s="677">
        <v>1508</v>
      </c>
      <c r="C333" s="681">
        <v>260</v>
      </c>
      <c r="D333" s="884">
        <v>17.241379310344829</v>
      </c>
      <c r="E333" s="681">
        <v>936</v>
      </c>
      <c r="F333" s="884">
        <v>62.068965517241381</v>
      </c>
      <c r="G333" s="681">
        <v>312</v>
      </c>
      <c r="H333" s="982">
        <v>20.689655172413794</v>
      </c>
    </row>
    <row r="334" spans="1:8" ht="14.5" customHeight="1">
      <c r="A334" s="676" t="s">
        <v>68</v>
      </c>
      <c r="B334" s="677">
        <v>1915</v>
      </c>
      <c r="C334" s="681">
        <v>648</v>
      </c>
      <c r="D334" s="884">
        <v>33.838120104438637</v>
      </c>
      <c r="E334" s="681">
        <v>521</v>
      </c>
      <c r="F334" s="884">
        <v>27.206266318537857</v>
      </c>
      <c r="G334" s="681">
        <v>746</v>
      </c>
      <c r="H334" s="982">
        <v>38.955613577023499</v>
      </c>
    </row>
    <row r="335" spans="1:8" ht="14.5" customHeight="1" thickBot="1">
      <c r="A335" s="676" t="s">
        <v>69</v>
      </c>
      <c r="B335" s="677">
        <v>1568</v>
      </c>
      <c r="C335" s="682">
        <v>476</v>
      </c>
      <c r="D335" s="885">
        <v>30.357142857142854</v>
      </c>
      <c r="E335" s="682">
        <v>805</v>
      </c>
      <c r="F335" s="885">
        <v>51.339285714285708</v>
      </c>
      <c r="G335" s="682">
        <v>287</v>
      </c>
      <c r="H335" s="983">
        <v>18.303571428571427</v>
      </c>
    </row>
    <row r="336" spans="1:8" ht="14.5" customHeight="1">
      <c r="A336" s="626" t="s">
        <v>70</v>
      </c>
      <c r="B336" s="627">
        <v>43670</v>
      </c>
      <c r="C336" s="628">
        <v>9737</v>
      </c>
      <c r="D336" s="629">
        <v>22.29677123883673</v>
      </c>
      <c r="E336" s="628">
        <v>19589</v>
      </c>
      <c r="F336" s="629">
        <v>44.856881154110376</v>
      </c>
      <c r="G336" s="628">
        <v>14344</v>
      </c>
      <c r="H336" s="630">
        <v>32.846347607052891</v>
      </c>
    </row>
    <row r="337" spans="1:9" ht="14.5" customHeight="1">
      <c r="A337" s="631" t="s">
        <v>71</v>
      </c>
      <c r="B337" s="632">
        <v>11114</v>
      </c>
      <c r="C337" s="633">
        <v>3358</v>
      </c>
      <c r="D337" s="634">
        <v>30.214144322476155</v>
      </c>
      <c r="E337" s="633">
        <v>4669</v>
      </c>
      <c r="F337" s="634">
        <v>42.010077379881231</v>
      </c>
      <c r="G337" s="633">
        <v>3087</v>
      </c>
      <c r="H337" s="635">
        <v>27.77577829764261</v>
      </c>
    </row>
    <row r="338" spans="1:9" ht="14.5" customHeight="1">
      <c r="A338" s="984" t="s">
        <v>72</v>
      </c>
      <c r="B338" s="985">
        <v>54784</v>
      </c>
      <c r="C338" s="986">
        <v>13095</v>
      </c>
      <c r="D338" s="987">
        <v>23.902964369158877</v>
      </c>
      <c r="E338" s="986">
        <v>24258</v>
      </c>
      <c r="F338" s="987">
        <v>44.279351635514018</v>
      </c>
      <c r="G338" s="986">
        <v>17431</v>
      </c>
      <c r="H338" s="988">
        <v>31.817683995327101</v>
      </c>
      <c r="I338" s="970"/>
    </row>
    <row r="339" spans="1:9" s="878" customFormat="1" ht="14.5" customHeight="1">
      <c r="A339" s="1374" t="s">
        <v>733</v>
      </c>
      <c r="B339" s="1375"/>
      <c r="C339" s="1375"/>
      <c r="D339" s="1375"/>
      <c r="E339" s="1375"/>
      <c r="F339" s="1375"/>
      <c r="G339" s="1375"/>
      <c r="H339" s="1375"/>
      <c r="I339" s="990"/>
    </row>
    <row r="340" spans="1:9" s="878" customFormat="1" ht="24" customHeight="1">
      <c r="A340" s="1352" t="s">
        <v>621</v>
      </c>
      <c r="B340" s="1352"/>
      <c r="C340" s="1352"/>
      <c r="D340" s="1352"/>
      <c r="E340" s="1352"/>
      <c r="F340" s="1352"/>
      <c r="G340" s="1352"/>
      <c r="H340" s="1352"/>
    </row>
    <row r="341" spans="1:9" ht="14.5" customHeight="1"/>
    <row r="342" spans="1:9" ht="14.5" customHeight="1"/>
  </sheetData>
  <mergeCells count="175">
    <mergeCell ref="A28:F28"/>
    <mergeCell ref="A105:A109"/>
    <mergeCell ref="A104:H104"/>
    <mergeCell ref="A6:A8"/>
    <mergeCell ref="B6:B7"/>
    <mergeCell ref="C6:F6"/>
    <mergeCell ref="C7:D7"/>
    <mergeCell ref="E7:F7"/>
    <mergeCell ref="A29:F29"/>
    <mergeCell ref="H33:M33"/>
    <mergeCell ref="A5:F5"/>
    <mergeCell ref="G108:H108"/>
    <mergeCell ref="E108:F108"/>
    <mergeCell ref="E107:H107"/>
    <mergeCell ref="C107:D108"/>
    <mergeCell ref="C106:H106"/>
    <mergeCell ref="B106:B108"/>
    <mergeCell ref="B105:H105"/>
    <mergeCell ref="A76:D76"/>
    <mergeCell ref="A77:A78"/>
    <mergeCell ref="B77:D77"/>
    <mergeCell ref="A98:D98"/>
    <mergeCell ref="A99:D99"/>
    <mergeCell ref="A100:D100"/>
    <mergeCell ref="A70:S70"/>
    <mergeCell ref="A71:S71"/>
    <mergeCell ref="A72:S72"/>
    <mergeCell ref="A73:S73"/>
    <mergeCell ref="Q64:S64"/>
    <mergeCell ref="A74:S74"/>
    <mergeCell ref="A31:S31"/>
    <mergeCell ref="A32:A35"/>
    <mergeCell ref="B32:S32"/>
    <mergeCell ref="B33:G33"/>
    <mergeCell ref="G213:H213"/>
    <mergeCell ref="E213:F213"/>
    <mergeCell ref="E212:H212"/>
    <mergeCell ref="C212:D213"/>
    <mergeCell ref="C211:H211"/>
    <mergeCell ref="B211:B213"/>
    <mergeCell ref="B210:H210"/>
    <mergeCell ref="A210:A214"/>
    <mergeCell ref="A129:H129"/>
    <mergeCell ref="A130:H130"/>
    <mergeCell ref="H165:J165"/>
    <mergeCell ref="A209:H209"/>
    <mergeCell ref="A162:S162"/>
    <mergeCell ref="B164:G164"/>
    <mergeCell ref="H164:M164"/>
    <mergeCell ref="B165:D165"/>
    <mergeCell ref="E165:G165"/>
    <mergeCell ref="K165:M165"/>
    <mergeCell ref="A186:S186"/>
    <mergeCell ref="A187:S187"/>
    <mergeCell ref="A163:A166"/>
    <mergeCell ref="B163:S163"/>
    <mergeCell ref="N164:S164"/>
    <mergeCell ref="N165:P165"/>
    <mergeCell ref="A312:H312"/>
    <mergeCell ref="A340:H340"/>
    <mergeCell ref="A339:H339"/>
    <mergeCell ref="A207:H207"/>
    <mergeCell ref="A102:H102"/>
    <mergeCell ref="A160:H160"/>
    <mergeCell ref="A159:H159"/>
    <mergeCell ref="A234:H234"/>
    <mergeCell ref="A235:H235"/>
    <mergeCell ref="A264:H264"/>
    <mergeCell ref="B241:B243"/>
    <mergeCell ref="C241:H241"/>
    <mergeCell ref="C242:D243"/>
    <mergeCell ref="E242:H242"/>
    <mergeCell ref="E243:F243"/>
    <mergeCell ref="G243:H243"/>
    <mergeCell ref="A314:H314"/>
    <mergeCell ref="A315:A319"/>
    <mergeCell ref="B315:H315"/>
    <mergeCell ref="B316:B318"/>
    <mergeCell ref="C316:H316"/>
    <mergeCell ref="C317:D318"/>
    <mergeCell ref="E317:H317"/>
    <mergeCell ref="E318:F318"/>
    <mergeCell ref="N33:S33"/>
    <mergeCell ref="B34:D34"/>
    <mergeCell ref="E34:G34"/>
    <mergeCell ref="H34:J34"/>
    <mergeCell ref="K34:M34"/>
    <mergeCell ref="N34:P34"/>
    <mergeCell ref="Q34:S34"/>
    <mergeCell ref="A55:S55"/>
    <mergeCell ref="A56:S56"/>
    <mergeCell ref="A3:S3"/>
    <mergeCell ref="A135:A139"/>
    <mergeCell ref="B136:B138"/>
    <mergeCell ref="C136:H136"/>
    <mergeCell ref="C137:D138"/>
    <mergeCell ref="E137:H137"/>
    <mergeCell ref="E138:F138"/>
    <mergeCell ref="G138:H138"/>
    <mergeCell ref="A57:S57"/>
    <mergeCell ref="A58:S58"/>
    <mergeCell ref="A59:S59"/>
    <mergeCell ref="A62:A65"/>
    <mergeCell ref="B62:S62"/>
    <mergeCell ref="B63:G63"/>
    <mergeCell ref="H63:M63"/>
    <mergeCell ref="N63:S63"/>
    <mergeCell ref="B64:D64"/>
    <mergeCell ref="E64:G64"/>
    <mergeCell ref="H64:J64"/>
    <mergeCell ref="K64:M64"/>
    <mergeCell ref="N64:P64"/>
    <mergeCell ref="A132:S132"/>
    <mergeCell ref="A134:H134"/>
    <mergeCell ref="B135:H135"/>
    <mergeCell ref="G318:H318"/>
    <mergeCell ref="B270:D270"/>
    <mergeCell ref="A267:S267"/>
    <mergeCell ref="B268:S268"/>
    <mergeCell ref="B269:G269"/>
    <mergeCell ref="E270:G270"/>
    <mergeCell ref="H270:J270"/>
    <mergeCell ref="Q270:S270"/>
    <mergeCell ref="K195:M195"/>
    <mergeCell ref="A205:S205"/>
    <mergeCell ref="K270:M270"/>
    <mergeCell ref="N270:P270"/>
    <mergeCell ref="A268:A271"/>
    <mergeCell ref="H269:M269"/>
    <mergeCell ref="A265:H265"/>
    <mergeCell ref="A237:S237"/>
    <mergeCell ref="A239:H239"/>
    <mergeCell ref="A240:A244"/>
    <mergeCell ref="B240:H240"/>
    <mergeCell ref="A291:S291"/>
    <mergeCell ref="A203:S203"/>
    <mergeCell ref="A292:S292"/>
    <mergeCell ref="A308:S308"/>
    <mergeCell ref="A309:S309"/>
    <mergeCell ref="Q165:S165"/>
    <mergeCell ref="A204:S204"/>
    <mergeCell ref="A188:S188"/>
    <mergeCell ref="A189:S189"/>
    <mergeCell ref="A190:S190"/>
    <mergeCell ref="A193:A196"/>
    <mergeCell ref="B193:S193"/>
    <mergeCell ref="B194:G194"/>
    <mergeCell ref="H194:M194"/>
    <mergeCell ref="N194:S194"/>
    <mergeCell ref="B195:D195"/>
    <mergeCell ref="E195:G195"/>
    <mergeCell ref="H195:J195"/>
    <mergeCell ref="N195:P195"/>
    <mergeCell ref="Q195:S195"/>
    <mergeCell ref="A201:S201"/>
    <mergeCell ref="A202:S202"/>
    <mergeCell ref="N269:S269"/>
    <mergeCell ref="A310:S310"/>
    <mergeCell ref="A293:S293"/>
    <mergeCell ref="A294:S294"/>
    <mergeCell ref="A295:S295"/>
    <mergeCell ref="A298:A301"/>
    <mergeCell ref="B298:S298"/>
    <mergeCell ref="B299:G299"/>
    <mergeCell ref="H299:M299"/>
    <mergeCell ref="N299:S299"/>
    <mergeCell ref="B300:D300"/>
    <mergeCell ref="E300:G300"/>
    <mergeCell ref="H300:J300"/>
    <mergeCell ref="K300:M300"/>
    <mergeCell ref="N300:P300"/>
    <mergeCell ref="A306:S306"/>
    <mergeCell ref="A307:S307"/>
    <mergeCell ref="Q300:S300"/>
    <mergeCell ref="A297:S297"/>
  </mergeCells>
  <conditionalFormatting sqref="A110:H125">
    <cfRule type="expression" dxfId="14" priority="4">
      <formula>MOD(ROW(),2)=1</formula>
    </cfRule>
  </conditionalFormatting>
  <conditionalFormatting sqref="A140:H155">
    <cfRule type="expression" dxfId="13" priority="3">
      <formula>MOD(ROW(),2)=1</formula>
    </cfRule>
  </conditionalFormatting>
  <conditionalFormatting sqref="A215:H230">
    <cfRule type="expression" dxfId="12" priority="6">
      <formula>MOD(ROW(),2)=1</formula>
    </cfRule>
  </conditionalFormatting>
  <conditionalFormatting sqref="A245:H260">
    <cfRule type="expression" dxfId="11" priority="16">
      <formula>MOD(ROW(),2)=1</formula>
    </cfRule>
  </conditionalFormatting>
  <conditionalFormatting sqref="A320:H335">
    <cfRule type="expression" dxfId="10" priority="5">
      <formula>MOD(ROW(),2)=1</formula>
    </cfRule>
  </conditionalFormatting>
  <conditionalFormatting sqref="A36:S51">
    <cfRule type="expression" dxfId="9" priority="26">
      <formula>MOD(ROW(),2)=1</formula>
    </cfRule>
  </conditionalFormatting>
  <conditionalFormatting sqref="A66:S68">
    <cfRule type="expression" dxfId="8" priority="2">
      <formula>MOD(ROW(),2)=1</formula>
    </cfRule>
  </conditionalFormatting>
  <conditionalFormatting sqref="A167:S182">
    <cfRule type="expression" dxfId="7" priority="32">
      <formula>MOD(ROW(),2)=1</formula>
    </cfRule>
  </conditionalFormatting>
  <conditionalFormatting sqref="A197:S199">
    <cfRule type="expression" dxfId="6" priority="1">
      <formula>MOD(ROW(),2)=1</formula>
    </cfRule>
  </conditionalFormatting>
  <conditionalFormatting sqref="A272:S287">
    <cfRule type="expression" dxfId="5" priority="86">
      <formula>MOD(ROW(),2)=1</formula>
    </cfRule>
  </conditionalFormatting>
  <conditionalFormatting sqref="A302:S304">
    <cfRule type="expression" dxfId="4" priority="31">
      <formula>MOD(ROW(),2)=1</formula>
    </cfRule>
  </conditionalFormatting>
  <hyperlinks>
    <hyperlink ref="A1" location="Inhalt!A11" display="Zurück zum Inhalt" xr:uid="{00000000-0004-0000-0800-000000000000}"/>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vt:i4>
      </vt:variant>
    </vt:vector>
  </HeadingPairs>
  <TitlesOfParts>
    <vt:vector size="23" baseType="lpstr">
      <vt:lpstr>Inhalt</vt:lpstr>
      <vt:lpstr>HF-04.1.1</vt:lpstr>
      <vt:lpstr>HF-04.1.2</vt:lpstr>
      <vt:lpstr>HF-04.1.3-1</vt:lpstr>
      <vt:lpstr>HF-04.1.3-2</vt:lpstr>
      <vt:lpstr>HF-04.1.4</vt:lpstr>
      <vt:lpstr>HF-04.2.1-1</vt:lpstr>
      <vt:lpstr>HF-04.2.1-2</vt:lpstr>
      <vt:lpstr>HF-04.2.2</vt:lpstr>
      <vt:lpstr>HF-04.2.3</vt:lpstr>
      <vt:lpstr>HF-04.2.4</vt:lpstr>
      <vt:lpstr>HF-04.2.5</vt:lpstr>
      <vt:lpstr>HF-04.2.6</vt:lpstr>
      <vt:lpstr>HF-04.3.1</vt:lpstr>
      <vt:lpstr>HF-04.3.2</vt:lpstr>
      <vt:lpstr>HF-04.3.3</vt:lpstr>
      <vt:lpstr>HF-04.3.4</vt:lpstr>
      <vt:lpstr>HF-04.4.1</vt:lpstr>
      <vt:lpstr>HF-04.4.2</vt:lpstr>
      <vt:lpstr>HF-04.4.3</vt:lpstr>
      <vt:lpstr>HF-04.4.4</vt:lpstr>
      <vt:lpstr>HF-04.4.5</vt:lpstr>
      <vt:lpstr>'HF-04.3.1'!Druckbereich</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Maron Dr. Julian</cp:lastModifiedBy>
  <cp:lastPrinted>2019-04-16T14:44:08Z</cp:lastPrinted>
  <dcterms:created xsi:type="dcterms:W3CDTF">2019-03-06T16:52:51Z</dcterms:created>
  <dcterms:modified xsi:type="dcterms:W3CDTF">2026-04-21T12:58:07Z</dcterms:modified>
</cp:coreProperties>
</file>