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Groups\Sonstiges\ERIK\15_ERiK_Forschungsbericht_2021\1_Tabellenanhang (Excel)\Final\Online_Veroeffentlichung\"/>
    </mc:Choice>
  </mc:AlternateContent>
  <bookViews>
    <workbookView xWindow="-120" yWindow="-120" windowWidth="29040" windowHeight="15840" tabRatio="776"/>
  </bookViews>
  <sheets>
    <sheet name="Inhalt" sheetId="54" r:id="rId1"/>
    <sheet name="Daten HF-10.1.1" sheetId="36" r:id="rId2"/>
    <sheet name="Daten HF-10.2.1" sheetId="37" r:id="rId3"/>
    <sheet name="Daten HF-10.2.2" sheetId="38" r:id="rId4"/>
    <sheet name="Daten HF-10.3.1" sheetId="18" r:id="rId5"/>
    <sheet name="Daten HF-10.3.2" sheetId="19" r:id="rId6"/>
    <sheet name="Daten HF-10.3.3" sheetId="20" r:id="rId7"/>
    <sheet name="Daten HF-10.4.1" sheetId="17" r:id="rId8"/>
    <sheet name="Daten HF-10.4.2" sheetId="39" r:id="rId9"/>
    <sheet name="Daten HF-10.4.3" sheetId="40" r:id="rId10"/>
    <sheet name="Daten HF-10.4.4" sheetId="53" r:id="rId11"/>
    <sheet name="Daten HF-10.4.6" sheetId="24" r:id="rId12"/>
    <sheet name="Daten HF-10.4.8" sheetId="41" r:id="rId13"/>
    <sheet name="Daten HF-10.4.9" sheetId="42" r:id="rId14"/>
    <sheet name="Daten HF-10.5.1" sheetId="43" r:id="rId15"/>
    <sheet name="Daten HF-10.5.2" sheetId="44" r:id="rId16"/>
    <sheet name="Daten HF-10.5.3" sheetId="45" r:id="rId17"/>
    <sheet name="Daten HF-10.5.4" sheetId="46" r:id="rId18"/>
    <sheet name="Daten HF-10.6.1" sheetId="47" r:id="rId19"/>
    <sheet name="Daten HF-10.6.2" sheetId="48" r:id="rId20"/>
    <sheet name="Daten HF-10.6.3" sheetId="49" r:id="rId21"/>
    <sheet name="Daten HF-10.6.4" sheetId="52" r:id="rId22"/>
  </sheets>
  <externalReferences>
    <externalReference r:id="rId23"/>
    <externalReference r:id="rId24"/>
    <externalReference r:id="rId25"/>
    <externalReference r:id="rId26"/>
    <externalReference r:id="rId27"/>
  </externalReferences>
  <definedNames>
    <definedName name="_____________________________C22b7" localSheetId="14">#REF!</definedName>
    <definedName name="_____________________________C22b7" localSheetId="15">#REF!</definedName>
    <definedName name="_____________________________C22b7" localSheetId="16">#REF!</definedName>
    <definedName name="_____________________________C22b7" localSheetId="17">#REF!</definedName>
    <definedName name="_____________________________C22b7" localSheetId="20">#REF!</definedName>
    <definedName name="_____________________________C22b7" localSheetId="21">#REF!</definedName>
    <definedName name="_____________________________C22b7">#REF!</definedName>
    <definedName name="____________________________C22b7" localSheetId="14">#REF!</definedName>
    <definedName name="____________________________C22b7" localSheetId="15">#REF!</definedName>
    <definedName name="____________________________C22b7" localSheetId="16">#REF!</definedName>
    <definedName name="____________________________C22b7" localSheetId="17">#REF!</definedName>
    <definedName name="____________________________C22b7" localSheetId="20">#REF!</definedName>
    <definedName name="____________________________C22b7" localSheetId="21">#REF!</definedName>
    <definedName name="____________________________C22b7">#REF!</definedName>
    <definedName name="___________________________C22b7" localSheetId="14">#REF!</definedName>
    <definedName name="___________________________C22b7" localSheetId="15">#REF!</definedName>
    <definedName name="___________________________C22b7" localSheetId="16">#REF!</definedName>
    <definedName name="___________________________C22b7" localSheetId="17">#REF!</definedName>
    <definedName name="___________________________C22b7" localSheetId="20">#REF!</definedName>
    <definedName name="___________________________C22b7" localSheetId="21">#REF!</definedName>
    <definedName name="___________________________C22b7">#REF!</definedName>
    <definedName name="__________________________C22b7" localSheetId="14">#REF!</definedName>
    <definedName name="__________________________C22b7" localSheetId="15">#REF!</definedName>
    <definedName name="__________________________C22b7" localSheetId="16">#REF!</definedName>
    <definedName name="__________________________C22b7" localSheetId="17">#REF!</definedName>
    <definedName name="__________________________C22b7" localSheetId="20">#REF!</definedName>
    <definedName name="__________________________C22b7" localSheetId="21">#REF!</definedName>
    <definedName name="__________________________C22b7">#REF!</definedName>
    <definedName name="_________________________C22b7" localSheetId="14">#REF!</definedName>
    <definedName name="_________________________C22b7" localSheetId="15">#REF!</definedName>
    <definedName name="_________________________C22b7" localSheetId="16">#REF!</definedName>
    <definedName name="_________________________C22b7" localSheetId="17">#REF!</definedName>
    <definedName name="_________________________C22b7" localSheetId="20">#REF!</definedName>
    <definedName name="_________________________C22b7" localSheetId="21">#REF!</definedName>
    <definedName name="_________________________C22b7">#REF!</definedName>
    <definedName name="________________________C22b7" localSheetId="14">#REF!</definedName>
    <definedName name="________________________C22b7" localSheetId="15">#REF!</definedName>
    <definedName name="________________________C22b7" localSheetId="16">#REF!</definedName>
    <definedName name="________________________C22b7" localSheetId="17">#REF!</definedName>
    <definedName name="________________________C22b7" localSheetId="20">#REF!</definedName>
    <definedName name="________________________C22b7" localSheetId="21">#REF!</definedName>
    <definedName name="________________________C22b7">#REF!</definedName>
    <definedName name="_______________________C22b7" localSheetId="14">#REF!</definedName>
    <definedName name="_______________________C22b7" localSheetId="15">#REF!</definedName>
    <definedName name="_______________________C22b7" localSheetId="16">#REF!</definedName>
    <definedName name="_______________________C22b7" localSheetId="17">#REF!</definedName>
    <definedName name="_______________________C22b7" localSheetId="20">#REF!</definedName>
    <definedName name="_______________________C22b7" localSheetId="21">#REF!</definedName>
    <definedName name="_______________________C22b7">#REF!</definedName>
    <definedName name="______________________C22b7" localSheetId="14">#REF!</definedName>
    <definedName name="______________________C22b7" localSheetId="15">#REF!</definedName>
    <definedName name="______________________C22b7" localSheetId="16">#REF!</definedName>
    <definedName name="______________________C22b7" localSheetId="17">#REF!</definedName>
    <definedName name="______________________C22b7" localSheetId="20">#REF!</definedName>
    <definedName name="______________________C22b7" localSheetId="21">#REF!</definedName>
    <definedName name="______________________C22b7">#REF!</definedName>
    <definedName name="_____________________C22b7" localSheetId="14">#REF!</definedName>
    <definedName name="_____________________C22b7" localSheetId="15">#REF!</definedName>
    <definedName name="_____________________C22b7" localSheetId="16">#REF!</definedName>
    <definedName name="_____________________C22b7" localSheetId="17">#REF!</definedName>
    <definedName name="_____________________C22b7" localSheetId="20">#REF!</definedName>
    <definedName name="_____________________C22b7" localSheetId="21">#REF!</definedName>
    <definedName name="_____________________C22b7">#REF!</definedName>
    <definedName name="____________________C22b7" localSheetId="14">#REF!</definedName>
    <definedName name="____________________C22b7" localSheetId="15">#REF!</definedName>
    <definedName name="____________________C22b7" localSheetId="16">#REF!</definedName>
    <definedName name="____________________C22b7" localSheetId="17">#REF!</definedName>
    <definedName name="____________________C22b7" localSheetId="20">#REF!</definedName>
    <definedName name="____________________C22b7" localSheetId="21">#REF!</definedName>
    <definedName name="____________________C22b7">#REF!</definedName>
    <definedName name="__________________C22b7" localSheetId="14">#REF!</definedName>
    <definedName name="__________________C22b7" localSheetId="15">#REF!</definedName>
    <definedName name="__________________C22b7" localSheetId="16">#REF!</definedName>
    <definedName name="__________________C22b7" localSheetId="17">#REF!</definedName>
    <definedName name="__________________C22b7" localSheetId="20">#REF!</definedName>
    <definedName name="__________________C22b7" localSheetId="21">#REF!</definedName>
    <definedName name="__________________C22b7">#REF!</definedName>
    <definedName name="_________________C22b7" localSheetId="14">#REF!</definedName>
    <definedName name="_________________C22b7" localSheetId="15">#REF!</definedName>
    <definedName name="_________________C22b7" localSheetId="16">#REF!</definedName>
    <definedName name="_________________C22b7" localSheetId="17">#REF!</definedName>
    <definedName name="_________________C22b7" localSheetId="20">#REF!</definedName>
    <definedName name="_________________C22b7" localSheetId="21">#REF!</definedName>
    <definedName name="_________________C22b7">#REF!</definedName>
    <definedName name="________________C22b7" localSheetId="14">#REF!</definedName>
    <definedName name="________________C22b7" localSheetId="15">#REF!</definedName>
    <definedName name="________________C22b7" localSheetId="16">#REF!</definedName>
    <definedName name="________________C22b7" localSheetId="17">#REF!</definedName>
    <definedName name="________________C22b7" localSheetId="20">#REF!</definedName>
    <definedName name="________________C22b7" localSheetId="21">#REF!</definedName>
    <definedName name="________________C22b7">#REF!</definedName>
    <definedName name="_______________C22b7" localSheetId="14">#REF!</definedName>
    <definedName name="_______________C22b7" localSheetId="15">#REF!</definedName>
    <definedName name="_______________C22b7" localSheetId="16">#REF!</definedName>
    <definedName name="_______________C22b7" localSheetId="17">#REF!</definedName>
    <definedName name="_______________C22b7" localSheetId="20">#REF!</definedName>
    <definedName name="_______________C22b7" localSheetId="21">#REF!</definedName>
    <definedName name="_______________C22b7">#REF!</definedName>
    <definedName name="______________C22b7" localSheetId="14">#REF!</definedName>
    <definedName name="______________C22b7" localSheetId="15">#REF!</definedName>
    <definedName name="______________C22b7" localSheetId="16">#REF!</definedName>
    <definedName name="______________C22b7" localSheetId="17">#REF!</definedName>
    <definedName name="______________C22b7" localSheetId="20">#REF!</definedName>
    <definedName name="______________C22b7" localSheetId="21">#REF!</definedName>
    <definedName name="______________C22b7">#REF!</definedName>
    <definedName name="_____________C22b7" localSheetId="14">#REF!</definedName>
    <definedName name="_____________C22b7" localSheetId="15">#REF!</definedName>
    <definedName name="_____________C22b7" localSheetId="16">#REF!</definedName>
    <definedName name="_____________C22b7" localSheetId="17">#REF!</definedName>
    <definedName name="_____________C22b7" localSheetId="20">#REF!</definedName>
    <definedName name="_____________C22b7" localSheetId="21">#REF!</definedName>
    <definedName name="_____________C22b7">#REF!</definedName>
    <definedName name="____________C22b7" localSheetId="14">#REF!</definedName>
    <definedName name="____________C22b7" localSheetId="15">#REF!</definedName>
    <definedName name="____________C22b7" localSheetId="16">#REF!</definedName>
    <definedName name="____________C22b7" localSheetId="17">#REF!</definedName>
    <definedName name="____________C22b7" localSheetId="20">#REF!</definedName>
    <definedName name="____________C22b7" localSheetId="21">#REF!</definedName>
    <definedName name="____________C22b7">#REF!</definedName>
    <definedName name="___________C22b7" localSheetId="14">#REF!</definedName>
    <definedName name="___________C22b7" localSheetId="15">#REF!</definedName>
    <definedName name="___________C22b7" localSheetId="16">#REF!</definedName>
    <definedName name="___________C22b7" localSheetId="17">#REF!</definedName>
    <definedName name="___________C22b7" localSheetId="20">#REF!</definedName>
    <definedName name="___________C22b7" localSheetId="21">#REF!</definedName>
    <definedName name="___________C22b7">#REF!</definedName>
    <definedName name="__________C22b7" localSheetId="14">#REF!</definedName>
    <definedName name="__________C22b7" localSheetId="15">#REF!</definedName>
    <definedName name="__________C22b7" localSheetId="16">#REF!</definedName>
    <definedName name="__________C22b7" localSheetId="17">#REF!</definedName>
    <definedName name="__________C22b7" localSheetId="20">#REF!</definedName>
    <definedName name="__________C22b7" localSheetId="21">#REF!</definedName>
    <definedName name="__________C22b7">#REF!</definedName>
    <definedName name="_________C22b7" localSheetId="14">#REF!</definedName>
    <definedName name="_________C22b7" localSheetId="15">#REF!</definedName>
    <definedName name="_________C22b7" localSheetId="16">#REF!</definedName>
    <definedName name="_________C22b7" localSheetId="17">#REF!</definedName>
    <definedName name="_________C22b7" localSheetId="20">#REF!</definedName>
    <definedName name="_________C22b7" localSheetId="21">#REF!</definedName>
    <definedName name="_________C22b7">#REF!</definedName>
    <definedName name="________C22b7" localSheetId="14">#REF!</definedName>
    <definedName name="________C22b7" localSheetId="15">#REF!</definedName>
    <definedName name="________C22b7" localSheetId="16">#REF!</definedName>
    <definedName name="________C22b7" localSheetId="17">#REF!</definedName>
    <definedName name="________C22b7" localSheetId="20">#REF!</definedName>
    <definedName name="________C22b7" localSheetId="21">#REF!</definedName>
    <definedName name="________C22b7">#REF!</definedName>
    <definedName name="_______C22b7" localSheetId="14">#REF!</definedName>
    <definedName name="_______C22b7" localSheetId="15">#REF!</definedName>
    <definedName name="_______C22b7" localSheetId="16">#REF!</definedName>
    <definedName name="_______C22b7" localSheetId="17">#REF!</definedName>
    <definedName name="_______C22b7" localSheetId="20">#REF!</definedName>
    <definedName name="_______C22b7" localSheetId="21">#REF!</definedName>
    <definedName name="_______C22b7">#REF!</definedName>
    <definedName name="______C22b7" localSheetId="14">#REF!</definedName>
    <definedName name="______C22b7" localSheetId="15">#REF!</definedName>
    <definedName name="______C22b7" localSheetId="16">#REF!</definedName>
    <definedName name="______C22b7" localSheetId="17">#REF!</definedName>
    <definedName name="______C22b7" localSheetId="20">#REF!</definedName>
    <definedName name="______C22b7" localSheetId="21">#REF!</definedName>
    <definedName name="______C22b7">#REF!</definedName>
    <definedName name="_____C22b7" localSheetId="14">#REF!</definedName>
    <definedName name="_____C22b7" localSheetId="15">#REF!</definedName>
    <definedName name="_____C22b7" localSheetId="16">#REF!</definedName>
    <definedName name="_____C22b7" localSheetId="17">#REF!</definedName>
    <definedName name="_____C22b7" localSheetId="20">#REF!</definedName>
    <definedName name="_____C22b7" localSheetId="21">#REF!</definedName>
    <definedName name="_____C22b7">#REF!</definedName>
    <definedName name="____C22b7" localSheetId="14">#REF!</definedName>
    <definedName name="____C22b7" localSheetId="15">#REF!</definedName>
    <definedName name="____C22b7" localSheetId="16">#REF!</definedName>
    <definedName name="____C22b7" localSheetId="17">#REF!</definedName>
    <definedName name="____C22b7" localSheetId="20">#REF!</definedName>
    <definedName name="____C22b7" localSheetId="21">#REF!</definedName>
    <definedName name="____C22b7">#REF!</definedName>
    <definedName name="___C22b7" localSheetId="14">#REF!</definedName>
    <definedName name="___C22b7" localSheetId="15">#REF!</definedName>
    <definedName name="___C22b7" localSheetId="16">#REF!</definedName>
    <definedName name="___C22b7" localSheetId="17">#REF!</definedName>
    <definedName name="___C22b7" localSheetId="20">#REF!</definedName>
    <definedName name="___C22b7" localSheetId="21">#REF!</definedName>
    <definedName name="___C22b7">#REF!</definedName>
    <definedName name="__123Graph_A" localSheetId="14" hidden="1">[1]Daten!#REF!</definedName>
    <definedName name="__123Graph_A" localSheetId="15" hidden="1">[1]Daten!#REF!</definedName>
    <definedName name="__123Graph_A" localSheetId="16" hidden="1">[1]Daten!#REF!</definedName>
    <definedName name="__123Graph_A" localSheetId="17" hidden="1">[1]Daten!#REF!</definedName>
    <definedName name="__123Graph_A" localSheetId="20" hidden="1">[1]Daten!#REF!</definedName>
    <definedName name="__123Graph_A" localSheetId="21" hidden="1">[1]Daten!#REF!</definedName>
    <definedName name="__123Graph_A"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17" hidden="1">[1]Daten!#REF!</definedName>
    <definedName name="__123Graph_B" localSheetId="20" hidden="1">[1]Daten!#REF!</definedName>
    <definedName name="__123Graph_B" localSheetId="21" hidden="1">[1]Daten!#REF!</definedName>
    <definedName name="__123Graph_B"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17" hidden="1">[1]Daten!#REF!</definedName>
    <definedName name="__123Graph_C" localSheetId="20" hidden="1">[1]Daten!#REF!</definedName>
    <definedName name="__123Graph_C" localSheetId="21" hidden="1">[1]Daten!#REF!</definedName>
    <definedName name="__123Graph_C"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17" hidden="1">[1]Daten!#REF!</definedName>
    <definedName name="__123Graph_D" localSheetId="20" hidden="1">[1]Daten!#REF!</definedName>
    <definedName name="__123Graph_D" localSheetId="21" hidden="1">[1]Daten!#REF!</definedName>
    <definedName name="__123Graph_D"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17" hidden="1">[1]Daten!#REF!</definedName>
    <definedName name="__123Graph_E" localSheetId="20" hidden="1">[1]Daten!#REF!</definedName>
    <definedName name="__123Graph_E" localSheetId="21" hidden="1">[1]Daten!#REF!</definedName>
    <definedName name="__123Graph_E"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17" hidden="1">[1]Daten!#REF!</definedName>
    <definedName name="__123Graph_F" localSheetId="20" hidden="1">[1]Daten!#REF!</definedName>
    <definedName name="__123Graph_F" localSheetId="21" hidden="1">[1]Daten!#REF!</definedName>
    <definedName name="__123Graph_F"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17" hidden="1">[1]Daten!#REF!</definedName>
    <definedName name="__123Graph_X" localSheetId="20" hidden="1">[1]Daten!#REF!</definedName>
    <definedName name="__123Graph_X" localSheetId="21" hidden="1">[1]Daten!#REF!</definedName>
    <definedName name="__123Graph_X" hidden="1">[1]Daten!#REF!</definedName>
    <definedName name="__C22b7" localSheetId="14">#REF!</definedName>
    <definedName name="__C22b7" localSheetId="15">#REF!</definedName>
    <definedName name="__C22b7" localSheetId="16">#REF!</definedName>
    <definedName name="__C22b7" localSheetId="17">#REF!</definedName>
    <definedName name="__C22b7" localSheetId="20">#REF!</definedName>
    <definedName name="__C22b7" localSheetId="21">#REF!</definedName>
    <definedName name="__C22b7">#REF!</definedName>
    <definedName name="_C22b7" localSheetId="14">#REF!</definedName>
    <definedName name="_C22b7" localSheetId="15">#REF!</definedName>
    <definedName name="_C22b7" localSheetId="16">#REF!</definedName>
    <definedName name="_C22b7" localSheetId="17">#REF!</definedName>
    <definedName name="_C22b7" localSheetId="20">#REF!</definedName>
    <definedName name="_C22b7" localSheetId="21">#REF!</definedName>
    <definedName name="_C22b7">#REF!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20" hidden="1">#REF!</definedName>
    <definedName name="_Fill" localSheetId="21" hidden="1">#REF!</definedName>
    <definedName name="_Fill" hidden="1">#REF!</definedName>
    <definedName name="aaaa" localSheetId="14">#REF!</definedName>
    <definedName name="aaaa" localSheetId="15">#REF!</definedName>
    <definedName name="aaaa" localSheetId="16">#REF!</definedName>
    <definedName name="aaaa" localSheetId="17">#REF!</definedName>
    <definedName name="aaaa" localSheetId="20">#REF!</definedName>
    <definedName name="aaaa" localSheetId="21">#REF!</definedName>
    <definedName name="aaaa">#REF!</definedName>
    <definedName name="aaaaa" localSheetId="14">#REF!</definedName>
    <definedName name="aaaaa" localSheetId="15">#REF!</definedName>
    <definedName name="aaaaa" localSheetId="16">#REF!</definedName>
    <definedName name="aaaaa" localSheetId="17">#REF!</definedName>
    <definedName name="aaaaa" localSheetId="20">#REF!</definedName>
    <definedName name="aaaaa" localSheetId="21">#REF!</definedName>
    <definedName name="aaaaa">#REF!</definedName>
    <definedName name="aaaaadad" localSheetId="14">#REF!</definedName>
    <definedName name="aaaaadad" localSheetId="15">#REF!</definedName>
    <definedName name="aaaaadad" localSheetId="16">#REF!</definedName>
    <definedName name="aaaaadad" localSheetId="17">#REF!</definedName>
    <definedName name="aaaaadad" localSheetId="20">#REF!</definedName>
    <definedName name="aaaaadad" localSheetId="21">#REF!</definedName>
    <definedName name="aaaaadad">#REF!</definedName>
    <definedName name="aadasd" localSheetId="14">#REF!</definedName>
    <definedName name="aadasd" localSheetId="15">#REF!</definedName>
    <definedName name="aadasd" localSheetId="16">#REF!</definedName>
    <definedName name="aadasd" localSheetId="17">#REF!</definedName>
    <definedName name="aadasd" localSheetId="20">#REF!</definedName>
    <definedName name="aadasd" localSheetId="21">#REF!</definedName>
    <definedName name="aadasd">#REF!</definedName>
    <definedName name="Abb.G33A" localSheetId="14">#REF!</definedName>
    <definedName name="Abb.G33A" localSheetId="15">#REF!</definedName>
    <definedName name="Abb.G33A" localSheetId="16">#REF!</definedName>
    <definedName name="Abb.G33A" localSheetId="17">#REF!</definedName>
    <definedName name="Abb.G33A" localSheetId="20">#REF!</definedName>
    <definedName name="Abb.G33A" localSheetId="21">#REF!</definedName>
    <definedName name="Abb.G33A">#REF!</definedName>
    <definedName name="Abschluss" localSheetId="14">#REF!</definedName>
    <definedName name="Abschluss" localSheetId="15">#REF!</definedName>
    <definedName name="Abschluss" localSheetId="16">#REF!</definedName>
    <definedName name="Abschluss" localSheetId="17">#REF!</definedName>
    <definedName name="Abschluss" localSheetId="20">#REF!</definedName>
    <definedName name="Abschluss" localSheetId="21">#REF!</definedName>
    <definedName name="Abschluss">#REF!</definedName>
    <definedName name="Abschlussart" localSheetId="14">#REF!</definedName>
    <definedName name="Abschlussart" localSheetId="15">#REF!</definedName>
    <definedName name="Abschlussart" localSheetId="16">#REF!</definedName>
    <definedName name="Abschlussart" localSheetId="17">#REF!</definedName>
    <definedName name="Abschlussart" localSheetId="20">#REF!</definedName>
    <definedName name="Abschlussart" localSheetId="21">#REF!</definedName>
    <definedName name="Abschlussart">#REF!</definedName>
    <definedName name="ad" localSheetId="14">#REF!</definedName>
    <definedName name="ad" localSheetId="15">#REF!</definedName>
    <definedName name="ad" localSheetId="16">#REF!</definedName>
    <definedName name="ad" localSheetId="17">#REF!</definedName>
    <definedName name="ad" localSheetId="20">#REF!</definedName>
    <definedName name="ad" localSheetId="21">#REF!</definedName>
    <definedName name="ad">#REF!</definedName>
    <definedName name="adadasd" localSheetId="14">#REF!</definedName>
    <definedName name="adadasd" localSheetId="15">#REF!</definedName>
    <definedName name="adadasd" localSheetId="16">#REF!</definedName>
    <definedName name="adadasd" localSheetId="17">#REF!</definedName>
    <definedName name="adadasd" localSheetId="20">#REF!</definedName>
    <definedName name="adadasd" localSheetId="21">#REF!</definedName>
    <definedName name="adadasd">#REF!</definedName>
    <definedName name="ads" localSheetId="14">#REF!</definedName>
    <definedName name="ads" localSheetId="15">#REF!</definedName>
    <definedName name="ads" localSheetId="16">#REF!</definedName>
    <definedName name="ads" localSheetId="17">#REF!</definedName>
    <definedName name="ads" localSheetId="20">#REF!</definedName>
    <definedName name="ads" localSheetId="21">#REF!</definedName>
    <definedName name="ads">#REF!</definedName>
    <definedName name="Alle">[2]MZ_Daten!$E$1:$E$65536</definedName>
    <definedName name="Alter" localSheetId="14">#REF!</definedName>
    <definedName name="Alter" localSheetId="15">#REF!</definedName>
    <definedName name="Alter" localSheetId="16">#REF!</definedName>
    <definedName name="Alter" localSheetId="17">#REF!</definedName>
    <definedName name="Alter" localSheetId="20">#REF!</definedName>
    <definedName name="Alter" localSheetId="21">#REF!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14">#REF!</definedName>
    <definedName name="asas" localSheetId="15">#REF!</definedName>
    <definedName name="asas" localSheetId="16">#REF!</definedName>
    <definedName name="asas" localSheetId="17">#REF!</definedName>
    <definedName name="asas" localSheetId="20">#REF!</definedName>
    <definedName name="asas" localSheetId="21">#REF!</definedName>
    <definedName name="asas">#REF!</definedName>
    <definedName name="BaMa_Key" localSheetId="14">#REF!</definedName>
    <definedName name="BaMa_Key" localSheetId="15">#REF!</definedName>
    <definedName name="BaMa_Key" localSheetId="16">#REF!</definedName>
    <definedName name="BaMa_Key" localSheetId="17">#REF!</definedName>
    <definedName name="BaMa_Key" localSheetId="20">#REF!</definedName>
    <definedName name="BaMa_Key" localSheetId="21">#REF!</definedName>
    <definedName name="BaMa_Key">#REF!</definedName>
    <definedName name="bbbbbbbbbbbb" localSheetId="14">#REF!</definedName>
    <definedName name="bbbbbbbbbbbb" localSheetId="15">#REF!</definedName>
    <definedName name="bbbbbbbbbbbb" localSheetId="16">#REF!</definedName>
    <definedName name="bbbbbbbbbbbb" localSheetId="17">#REF!</definedName>
    <definedName name="bbbbbbbbbbbb" localSheetId="20">#REF!</definedName>
    <definedName name="bbbbbbbbbbbb" localSheetId="21">#REF!</definedName>
    <definedName name="bbbbbbbbbbbb">#REF!</definedName>
    <definedName name="BERUFSFACHSCHULE">[2]MZ_Daten!$T$1:$T$65536</definedName>
    <definedName name="BFS_Insg" localSheetId="14">#REF!</definedName>
    <definedName name="BFS_Insg" localSheetId="15">#REF!</definedName>
    <definedName name="BFS_Insg" localSheetId="16">#REF!</definedName>
    <definedName name="BFS_Insg" localSheetId="17">#REF!</definedName>
    <definedName name="BFS_Insg" localSheetId="20">#REF!</definedName>
    <definedName name="BFS_Insg" localSheetId="21">#REF!</definedName>
    <definedName name="BFS_Insg">#REF!</definedName>
    <definedName name="BFS_Schlüssel" localSheetId="14">#REF!</definedName>
    <definedName name="BFS_Schlüssel" localSheetId="15">#REF!</definedName>
    <definedName name="BFS_Schlüssel" localSheetId="16">#REF!</definedName>
    <definedName name="BFS_Schlüssel" localSheetId="17">#REF!</definedName>
    <definedName name="BFS_Schlüssel" localSheetId="20">#REF!</definedName>
    <definedName name="BFS_Schlüssel" localSheetId="21">#REF!</definedName>
    <definedName name="BFS_Schlüssel">#REF!</definedName>
    <definedName name="BFS_Weibl" localSheetId="14">#REF!</definedName>
    <definedName name="BFS_Weibl" localSheetId="15">#REF!</definedName>
    <definedName name="BFS_Weibl" localSheetId="16">#REF!</definedName>
    <definedName name="BFS_Weibl" localSheetId="17">#REF!</definedName>
    <definedName name="BFS_Weibl" localSheetId="20">#REF!</definedName>
    <definedName name="BFS_Weibl" localSheetId="21">#REF!</definedName>
    <definedName name="BFS_Weibl">#REF!</definedName>
    <definedName name="BGJ_Daten_Insg" localSheetId="14">#REF!</definedName>
    <definedName name="BGJ_Daten_Insg" localSheetId="15">#REF!</definedName>
    <definedName name="BGJ_Daten_Insg" localSheetId="16">#REF!</definedName>
    <definedName name="BGJ_Daten_Insg" localSheetId="17">#REF!</definedName>
    <definedName name="BGJ_Daten_Insg" localSheetId="20">#REF!</definedName>
    <definedName name="BGJ_Daten_Insg" localSheetId="21">#REF!</definedName>
    <definedName name="BGJ_Daten_Insg">#REF!</definedName>
    <definedName name="BGJ_Daten_Weibl" localSheetId="14">#REF!</definedName>
    <definedName name="BGJ_Daten_Weibl" localSheetId="15">#REF!</definedName>
    <definedName name="BGJ_Daten_Weibl" localSheetId="16">#REF!</definedName>
    <definedName name="BGJ_Daten_Weibl" localSheetId="17">#REF!</definedName>
    <definedName name="BGJ_Daten_Weibl" localSheetId="20">#REF!</definedName>
    <definedName name="BGJ_Daten_Weibl" localSheetId="21">#REF!</definedName>
    <definedName name="BGJ_Daten_Weibl">#REF!</definedName>
    <definedName name="BGJ_Schlüssel" localSheetId="14">#REF!</definedName>
    <definedName name="BGJ_Schlüssel" localSheetId="15">#REF!</definedName>
    <definedName name="BGJ_Schlüssel" localSheetId="16">#REF!</definedName>
    <definedName name="BGJ_Schlüssel" localSheetId="17">#REF!</definedName>
    <definedName name="BGJ_Schlüssel" localSheetId="20">#REF!</definedName>
    <definedName name="BGJ_Schlüssel" localSheetId="21">#REF!</definedName>
    <definedName name="BGJ_Schlüssel">#REF!</definedName>
    <definedName name="BS_Insg" localSheetId="14">#REF!</definedName>
    <definedName name="BS_Insg" localSheetId="15">#REF!</definedName>
    <definedName name="BS_Insg" localSheetId="16">#REF!</definedName>
    <definedName name="BS_Insg" localSheetId="17">#REF!</definedName>
    <definedName name="BS_Insg" localSheetId="20">#REF!</definedName>
    <definedName name="BS_Insg" localSheetId="21">#REF!</definedName>
    <definedName name="BS_Insg">#REF!</definedName>
    <definedName name="BS_MitAngabe">[2]MZ_Daten!$AE$1:$AE$65536</definedName>
    <definedName name="BS_OhneAbschluss">[2]MZ_Daten!$AB$1:$AB$65536</definedName>
    <definedName name="BS_OhneAngabe">[2]MZ_Daten!$AA$1:$AA$65536</definedName>
    <definedName name="BS_Schlüssel" localSheetId="14">#REF!</definedName>
    <definedName name="BS_Schlüssel" localSheetId="15">#REF!</definedName>
    <definedName name="BS_Schlüssel" localSheetId="16">#REF!</definedName>
    <definedName name="BS_Schlüssel" localSheetId="17">#REF!</definedName>
    <definedName name="BS_Schlüssel" localSheetId="20">#REF!</definedName>
    <definedName name="BS_Schlüssel" localSheetId="21">#REF!</definedName>
    <definedName name="BS_Schlüssel">#REF!</definedName>
    <definedName name="BS_Weibl" localSheetId="14">#REF!</definedName>
    <definedName name="BS_Weibl" localSheetId="15">#REF!</definedName>
    <definedName name="BS_Weibl" localSheetId="16">#REF!</definedName>
    <definedName name="BS_Weibl" localSheetId="17">#REF!</definedName>
    <definedName name="BS_Weibl" localSheetId="20">#REF!</definedName>
    <definedName name="BS_Weibl" localSheetId="21">#REF!</definedName>
    <definedName name="BS_Weibl">#REF!</definedName>
    <definedName name="BVJ">[2]MZ_Daten!$R$1:$R$65536</definedName>
    <definedName name="d" localSheetId="14">#REF!</definedName>
    <definedName name="d" localSheetId="15">#REF!</definedName>
    <definedName name="d" localSheetId="16">#REF!</definedName>
    <definedName name="d" localSheetId="17">#REF!</definedName>
    <definedName name="d" localSheetId="20">#REF!</definedName>
    <definedName name="d" localSheetId="21">#REF!</definedName>
    <definedName name="d">#REF!</definedName>
    <definedName name="dddddddddd" localSheetId="14">#REF!</definedName>
    <definedName name="dddddddddd" localSheetId="15">#REF!</definedName>
    <definedName name="dddddddddd" localSheetId="16">#REF!</definedName>
    <definedName name="dddddddddd" localSheetId="17">#REF!</definedName>
    <definedName name="dddddddddd" localSheetId="20">#REF!</definedName>
    <definedName name="dddddddddd" localSheetId="21">#REF!</definedName>
    <definedName name="dddddddddd">#REF!</definedName>
    <definedName name="dgdhfd" localSheetId="14">#REF!</definedName>
    <definedName name="dgdhfd" localSheetId="15">#REF!</definedName>
    <definedName name="dgdhfd" localSheetId="16">#REF!</definedName>
    <definedName name="dgdhfd" localSheetId="17">#REF!</definedName>
    <definedName name="dgdhfd" localSheetId="20">#REF!</definedName>
    <definedName name="dgdhfd" localSheetId="21">#REF!</definedName>
    <definedName name="dgdhfd">#REF!</definedName>
    <definedName name="DOKPROT" localSheetId="14">#REF!</definedName>
    <definedName name="DOKPROT" localSheetId="15">#REF!</definedName>
    <definedName name="DOKPROT" localSheetId="16">#REF!</definedName>
    <definedName name="DOKPROT" localSheetId="17">#REF!</definedName>
    <definedName name="DOKPROT" localSheetId="20">#REF!</definedName>
    <definedName name="DOKPROT" localSheetId="21">#REF!</definedName>
    <definedName name="DOKPROT">#REF!</definedName>
    <definedName name="drei_jährige_FS_Insg" localSheetId="14">#REF!</definedName>
    <definedName name="drei_jährige_FS_Insg" localSheetId="15">#REF!</definedName>
    <definedName name="drei_jährige_FS_Insg" localSheetId="16">#REF!</definedName>
    <definedName name="drei_jährige_FS_Insg" localSheetId="17">#REF!</definedName>
    <definedName name="drei_jährige_FS_Insg" localSheetId="20">#REF!</definedName>
    <definedName name="drei_jährige_FS_Insg" localSheetId="21">#REF!</definedName>
    <definedName name="drei_jährige_FS_Insg">#REF!</definedName>
    <definedName name="drei_jährige_FS_Schlüssel" localSheetId="14">#REF!</definedName>
    <definedName name="drei_jährige_FS_Schlüssel" localSheetId="15">#REF!</definedName>
    <definedName name="drei_jährige_FS_Schlüssel" localSheetId="16">#REF!</definedName>
    <definedName name="drei_jährige_FS_Schlüssel" localSheetId="17">#REF!</definedName>
    <definedName name="drei_jährige_FS_Schlüssel" localSheetId="20">#REF!</definedName>
    <definedName name="drei_jährige_FS_Schlüssel" localSheetId="21">#REF!</definedName>
    <definedName name="drei_jährige_FS_Schlüssel">#REF!</definedName>
    <definedName name="drei_jährige_FS_Weibl" localSheetId="14">#REF!</definedName>
    <definedName name="drei_jährige_FS_Weibl" localSheetId="15">#REF!</definedName>
    <definedName name="drei_jährige_FS_Weibl" localSheetId="16">#REF!</definedName>
    <definedName name="drei_jährige_FS_Weibl" localSheetId="17">#REF!</definedName>
    <definedName name="drei_jährige_FS_Weibl" localSheetId="20">#REF!</definedName>
    <definedName name="drei_jährige_FS_Weibl" localSheetId="21">#REF!</definedName>
    <definedName name="drei_jährige_FS_Weibl">#REF!</definedName>
    <definedName name="DRUAU01" localSheetId="14">#REF!</definedName>
    <definedName name="DRUAU01" localSheetId="15">#REF!</definedName>
    <definedName name="DRUAU01" localSheetId="16">#REF!</definedName>
    <definedName name="DRUAU01" localSheetId="17">#REF!</definedName>
    <definedName name="DRUAU01" localSheetId="20">#REF!</definedName>
    <definedName name="DRUAU01" localSheetId="21">#REF!</definedName>
    <definedName name="DRUAU01">#REF!</definedName>
    <definedName name="DRUAU02" localSheetId="14">#REF!</definedName>
    <definedName name="DRUAU02" localSheetId="15">#REF!</definedName>
    <definedName name="DRUAU02" localSheetId="16">#REF!</definedName>
    <definedName name="DRUAU02" localSheetId="17">#REF!</definedName>
    <definedName name="DRUAU02" localSheetId="20">#REF!</definedName>
    <definedName name="DRUAU02" localSheetId="21">#REF!</definedName>
    <definedName name="DRUAU02">#REF!</definedName>
    <definedName name="DRUAU03" localSheetId="14">#REF!</definedName>
    <definedName name="DRUAU03" localSheetId="15">#REF!</definedName>
    <definedName name="DRUAU03" localSheetId="16">#REF!</definedName>
    <definedName name="DRUAU03" localSheetId="17">#REF!</definedName>
    <definedName name="DRUAU03" localSheetId="20">#REF!</definedName>
    <definedName name="DRUAU03" localSheetId="21">#REF!</definedName>
    <definedName name="DRUAU03">#REF!</definedName>
    <definedName name="DRUAU04" localSheetId="14">#REF!</definedName>
    <definedName name="DRUAU04" localSheetId="15">#REF!</definedName>
    <definedName name="DRUAU04" localSheetId="16">#REF!</definedName>
    <definedName name="DRUAU04" localSheetId="17">#REF!</definedName>
    <definedName name="DRUAU04" localSheetId="20">#REF!</definedName>
    <definedName name="DRUAU04" localSheetId="21">#REF!</definedName>
    <definedName name="DRUAU04">#REF!</definedName>
    <definedName name="DRUAU04A" localSheetId="14">#REF!</definedName>
    <definedName name="DRUAU04A" localSheetId="15">#REF!</definedName>
    <definedName name="DRUAU04A" localSheetId="16">#REF!</definedName>
    <definedName name="DRUAU04A" localSheetId="17">#REF!</definedName>
    <definedName name="DRUAU04A" localSheetId="20">#REF!</definedName>
    <definedName name="DRUAU04A" localSheetId="21">#REF!</definedName>
    <definedName name="DRUAU04A">#REF!</definedName>
    <definedName name="DRUAU05" localSheetId="14">#REF!</definedName>
    <definedName name="DRUAU05" localSheetId="15">#REF!</definedName>
    <definedName name="DRUAU05" localSheetId="16">#REF!</definedName>
    <definedName name="DRUAU05" localSheetId="17">#REF!</definedName>
    <definedName name="DRUAU05" localSheetId="20">#REF!</definedName>
    <definedName name="DRUAU05" localSheetId="21">#REF!</definedName>
    <definedName name="DRUAU05">#REF!</definedName>
    <definedName name="DRUAU06" localSheetId="14">#REF!</definedName>
    <definedName name="DRUAU06" localSheetId="15">#REF!</definedName>
    <definedName name="DRUAU06" localSheetId="16">#REF!</definedName>
    <definedName name="DRUAU06" localSheetId="17">#REF!</definedName>
    <definedName name="DRUAU06" localSheetId="20">#REF!</definedName>
    <definedName name="DRUAU06" localSheetId="21">#REF!</definedName>
    <definedName name="DRUAU06">#REF!</definedName>
    <definedName name="DRUAU06A" localSheetId="14">#REF!</definedName>
    <definedName name="DRUAU06A" localSheetId="15">#REF!</definedName>
    <definedName name="DRUAU06A" localSheetId="16">#REF!</definedName>
    <definedName name="DRUAU06A" localSheetId="17">#REF!</definedName>
    <definedName name="DRUAU06A" localSheetId="20">#REF!</definedName>
    <definedName name="DRUAU06A" localSheetId="21">#REF!</definedName>
    <definedName name="DRUAU06A">#REF!</definedName>
    <definedName name="DRUCK01" localSheetId="14">#REF!</definedName>
    <definedName name="DRUCK01" localSheetId="15">#REF!</definedName>
    <definedName name="DRUCK01" localSheetId="16">#REF!</definedName>
    <definedName name="DRUCK01" localSheetId="17">#REF!</definedName>
    <definedName name="DRUCK01" localSheetId="20">#REF!</definedName>
    <definedName name="DRUCK01" localSheetId="21">#REF!</definedName>
    <definedName name="DRUCK01">#REF!</definedName>
    <definedName name="DRUCK02" localSheetId="14">#REF!</definedName>
    <definedName name="DRUCK02" localSheetId="15">#REF!</definedName>
    <definedName name="DRUCK02" localSheetId="16">#REF!</definedName>
    <definedName name="DRUCK02" localSheetId="17">#REF!</definedName>
    <definedName name="DRUCK02" localSheetId="20">#REF!</definedName>
    <definedName name="DRUCK02" localSheetId="21">#REF!</definedName>
    <definedName name="DRUCK02">#REF!</definedName>
    <definedName name="DRUCK03" localSheetId="14">#REF!</definedName>
    <definedName name="DRUCK03" localSheetId="15">#REF!</definedName>
    <definedName name="DRUCK03" localSheetId="16">#REF!</definedName>
    <definedName name="DRUCK03" localSheetId="17">#REF!</definedName>
    <definedName name="DRUCK03" localSheetId="20">#REF!</definedName>
    <definedName name="DRUCK03" localSheetId="21">#REF!</definedName>
    <definedName name="DRUCK03">#REF!</definedName>
    <definedName name="DRUCK04" localSheetId="14">#REF!</definedName>
    <definedName name="DRUCK04" localSheetId="15">#REF!</definedName>
    <definedName name="DRUCK04" localSheetId="16">#REF!</definedName>
    <definedName name="DRUCK04" localSheetId="17">#REF!</definedName>
    <definedName name="DRUCK04" localSheetId="20">#REF!</definedName>
    <definedName name="DRUCK04" localSheetId="21">#REF!</definedName>
    <definedName name="DRUCK04">#REF!</definedName>
    <definedName name="DRUCK05" localSheetId="14">#REF!</definedName>
    <definedName name="DRUCK05" localSheetId="15">#REF!</definedName>
    <definedName name="DRUCK05" localSheetId="16">#REF!</definedName>
    <definedName name="DRUCK05" localSheetId="17">#REF!</definedName>
    <definedName name="DRUCK05" localSheetId="20">#REF!</definedName>
    <definedName name="DRUCK05" localSheetId="21">#REF!</definedName>
    <definedName name="DRUCK05">#REF!</definedName>
    <definedName name="DRUCK06" localSheetId="14">#REF!</definedName>
    <definedName name="DRUCK06" localSheetId="15">#REF!</definedName>
    <definedName name="DRUCK06" localSheetId="16">#REF!</definedName>
    <definedName name="DRUCK06" localSheetId="17">#REF!</definedName>
    <definedName name="DRUCK06" localSheetId="20">#REF!</definedName>
    <definedName name="DRUCK06" localSheetId="21">#REF!</definedName>
    <definedName name="DRUCK06">#REF!</definedName>
    <definedName name="DRUCK07" localSheetId="14">#REF!</definedName>
    <definedName name="DRUCK07" localSheetId="15">#REF!</definedName>
    <definedName name="DRUCK07" localSheetId="16">#REF!</definedName>
    <definedName name="DRUCK07" localSheetId="17">#REF!</definedName>
    <definedName name="DRUCK07" localSheetId="20">#REF!</definedName>
    <definedName name="DRUCK07" localSheetId="21">#REF!</definedName>
    <definedName name="DRUCK07">#REF!</definedName>
    <definedName name="DRUCK08" localSheetId="14">#REF!</definedName>
    <definedName name="DRUCK08" localSheetId="15">#REF!</definedName>
    <definedName name="DRUCK08" localSheetId="16">#REF!</definedName>
    <definedName name="DRUCK08" localSheetId="17">#REF!</definedName>
    <definedName name="DRUCK08" localSheetId="20">#REF!</definedName>
    <definedName name="DRUCK08" localSheetId="21">#REF!</definedName>
    <definedName name="DRUCK08">#REF!</definedName>
    <definedName name="DRUCK09" localSheetId="14">#REF!</definedName>
    <definedName name="DRUCK09" localSheetId="15">#REF!</definedName>
    <definedName name="DRUCK09" localSheetId="16">#REF!</definedName>
    <definedName name="DRUCK09" localSheetId="17">#REF!</definedName>
    <definedName name="DRUCK09" localSheetId="20">#REF!</definedName>
    <definedName name="DRUCK09" localSheetId="21">#REF!</definedName>
    <definedName name="DRUCK09">#REF!</definedName>
    <definedName name="DRUCK10" localSheetId="14">#REF!</definedName>
    <definedName name="DRUCK10" localSheetId="15">#REF!</definedName>
    <definedName name="DRUCK10" localSheetId="16">#REF!</definedName>
    <definedName name="DRUCK10" localSheetId="17">#REF!</definedName>
    <definedName name="DRUCK10" localSheetId="20">#REF!</definedName>
    <definedName name="DRUCK10" localSheetId="21">#REF!</definedName>
    <definedName name="DRUCK10">#REF!</definedName>
    <definedName name="DRUCK11" localSheetId="14">#REF!</definedName>
    <definedName name="DRUCK11" localSheetId="15">#REF!</definedName>
    <definedName name="DRUCK11" localSheetId="16">#REF!</definedName>
    <definedName name="DRUCK11" localSheetId="17">#REF!</definedName>
    <definedName name="DRUCK11" localSheetId="20">#REF!</definedName>
    <definedName name="DRUCK11" localSheetId="21">#REF!</definedName>
    <definedName name="DRUCK11">#REF!</definedName>
    <definedName name="DRUCK11A" localSheetId="14">#REF!</definedName>
    <definedName name="DRUCK11A" localSheetId="15">#REF!</definedName>
    <definedName name="DRUCK11A" localSheetId="16">#REF!</definedName>
    <definedName name="DRUCK11A" localSheetId="17">#REF!</definedName>
    <definedName name="DRUCK11A" localSheetId="20">#REF!</definedName>
    <definedName name="DRUCK11A" localSheetId="21">#REF!</definedName>
    <definedName name="DRUCK11A">#REF!</definedName>
    <definedName name="DRUCK11B" localSheetId="14">#REF!</definedName>
    <definedName name="DRUCK11B" localSheetId="15">#REF!</definedName>
    <definedName name="DRUCK11B" localSheetId="16">#REF!</definedName>
    <definedName name="DRUCK11B" localSheetId="17">#REF!</definedName>
    <definedName name="DRUCK11B" localSheetId="20">#REF!</definedName>
    <definedName name="DRUCK11B" localSheetId="21">#REF!</definedName>
    <definedName name="DRUCK11B">#REF!</definedName>
    <definedName name="DRUCK12" localSheetId="14">#REF!</definedName>
    <definedName name="DRUCK12" localSheetId="15">#REF!</definedName>
    <definedName name="DRUCK12" localSheetId="16">#REF!</definedName>
    <definedName name="DRUCK12" localSheetId="17">#REF!</definedName>
    <definedName name="DRUCK12" localSheetId="20">#REF!</definedName>
    <definedName name="DRUCK12" localSheetId="21">#REF!</definedName>
    <definedName name="DRUCK12">#REF!</definedName>
    <definedName name="DRUCK13" localSheetId="14">#REF!</definedName>
    <definedName name="DRUCK13" localSheetId="15">#REF!</definedName>
    <definedName name="DRUCK13" localSheetId="16">#REF!</definedName>
    <definedName name="DRUCK13" localSheetId="17">#REF!</definedName>
    <definedName name="DRUCK13" localSheetId="20">#REF!</definedName>
    <definedName name="DRUCK13" localSheetId="21">#REF!</definedName>
    <definedName name="DRUCK13">#REF!</definedName>
    <definedName name="DRUCK14" localSheetId="14">#REF!</definedName>
    <definedName name="DRUCK14" localSheetId="15">#REF!</definedName>
    <definedName name="DRUCK14" localSheetId="16">#REF!</definedName>
    <definedName name="DRUCK14" localSheetId="17">#REF!</definedName>
    <definedName name="DRUCK14" localSheetId="20">#REF!</definedName>
    <definedName name="DRUCK14" localSheetId="21">#REF!</definedName>
    <definedName name="DRUCK14">#REF!</definedName>
    <definedName name="DRUCK15" localSheetId="14">#REF!</definedName>
    <definedName name="DRUCK15" localSheetId="15">#REF!</definedName>
    <definedName name="DRUCK15" localSheetId="16">#REF!</definedName>
    <definedName name="DRUCK15" localSheetId="17">#REF!</definedName>
    <definedName name="DRUCK15" localSheetId="20">#REF!</definedName>
    <definedName name="DRUCK15" localSheetId="21">#REF!</definedName>
    <definedName name="DRUCK15">#REF!</definedName>
    <definedName name="DRUCK16" localSheetId="14">#REF!</definedName>
    <definedName name="DRUCK16" localSheetId="15">#REF!</definedName>
    <definedName name="DRUCK16" localSheetId="16">#REF!</definedName>
    <definedName name="DRUCK16" localSheetId="17">#REF!</definedName>
    <definedName name="DRUCK16" localSheetId="20">#REF!</definedName>
    <definedName name="DRUCK16" localSheetId="21">#REF!</definedName>
    <definedName name="DRUCK16">#REF!</definedName>
    <definedName name="DRUCK17" localSheetId="14">#REF!</definedName>
    <definedName name="DRUCK17" localSheetId="15">#REF!</definedName>
    <definedName name="DRUCK17" localSheetId="16">#REF!</definedName>
    <definedName name="DRUCK17" localSheetId="17">#REF!</definedName>
    <definedName name="DRUCK17" localSheetId="20">#REF!</definedName>
    <definedName name="DRUCK17" localSheetId="21">#REF!</definedName>
    <definedName name="DRUCK17">#REF!</definedName>
    <definedName name="DRUCK18" localSheetId="14">#REF!</definedName>
    <definedName name="DRUCK18" localSheetId="15">#REF!</definedName>
    <definedName name="DRUCK18" localSheetId="16">#REF!</definedName>
    <definedName name="DRUCK18" localSheetId="17">#REF!</definedName>
    <definedName name="DRUCK18" localSheetId="20">#REF!</definedName>
    <definedName name="DRUCK18" localSheetId="21">#REF!</definedName>
    <definedName name="DRUCK18">#REF!</definedName>
    <definedName name="DRUCK19" localSheetId="14">#REF!</definedName>
    <definedName name="DRUCK19" localSheetId="15">#REF!</definedName>
    <definedName name="DRUCK19" localSheetId="16">#REF!</definedName>
    <definedName name="DRUCK19" localSheetId="17">#REF!</definedName>
    <definedName name="DRUCK19" localSheetId="20">#REF!</definedName>
    <definedName name="DRUCK19" localSheetId="21">#REF!</definedName>
    <definedName name="DRUCK19">#REF!</definedName>
    <definedName name="DRUCK1A" localSheetId="14">#REF!</definedName>
    <definedName name="DRUCK1A" localSheetId="15">#REF!</definedName>
    <definedName name="DRUCK1A" localSheetId="16">#REF!</definedName>
    <definedName name="DRUCK1A" localSheetId="17">#REF!</definedName>
    <definedName name="DRUCK1A" localSheetId="20">#REF!</definedName>
    <definedName name="DRUCK1A" localSheetId="21">#REF!</definedName>
    <definedName name="DRUCK1A">#REF!</definedName>
    <definedName name="DRUCK1B" localSheetId="14">#REF!</definedName>
    <definedName name="DRUCK1B" localSheetId="15">#REF!</definedName>
    <definedName name="DRUCK1B" localSheetId="16">#REF!</definedName>
    <definedName name="DRUCK1B" localSheetId="17">#REF!</definedName>
    <definedName name="DRUCK1B" localSheetId="20">#REF!</definedName>
    <definedName name="DRUCK1B" localSheetId="21">#REF!</definedName>
    <definedName name="DRUCK1B">#REF!</definedName>
    <definedName name="DRUCK20" localSheetId="14">#REF!</definedName>
    <definedName name="DRUCK20" localSheetId="15">#REF!</definedName>
    <definedName name="DRUCK20" localSheetId="16">#REF!</definedName>
    <definedName name="DRUCK20" localSheetId="17">#REF!</definedName>
    <definedName name="DRUCK20" localSheetId="20">#REF!</definedName>
    <definedName name="DRUCK20" localSheetId="21">#REF!</definedName>
    <definedName name="DRUCK20">#REF!</definedName>
    <definedName name="DRUCK21" localSheetId="14">#REF!</definedName>
    <definedName name="DRUCK21" localSheetId="15">#REF!</definedName>
    <definedName name="DRUCK21" localSheetId="16">#REF!</definedName>
    <definedName name="DRUCK21" localSheetId="17">#REF!</definedName>
    <definedName name="DRUCK21" localSheetId="20">#REF!</definedName>
    <definedName name="DRUCK21" localSheetId="21">#REF!</definedName>
    <definedName name="DRUCK21">#REF!</definedName>
    <definedName name="DRUCK22" localSheetId="14">#REF!</definedName>
    <definedName name="DRUCK22" localSheetId="15">#REF!</definedName>
    <definedName name="DRUCK22" localSheetId="16">#REF!</definedName>
    <definedName name="DRUCK22" localSheetId="17">#REF!</definedName>
    <definedName name="DRUCK22" localSheetId="20">#REF!</definedName>
    <definedName name="DRUCK22" localSheetId="21">#REF!</definedName>
    <definedName name="DRUCK22">#REF!</definedName>
    <definedName name="DRUCK23" localSheetId="14">#REF!</definedName>
    <definedName name="DRUCK23" localSheetId="15">#REF!</definedName>
    <definedName name="DRUCK23" localSheetId="16">#REF!</definedName>
    <definedName name="DRUCK23" localSheetId="17">#REF!</definedName>
    <definedName name="DRUCK23" localSheetId="20">#REF!</definedName>
    <definedName name="DRUCK23" localSheetId="21">#REF!</definedName>
    <definedName name="DRUCK23">#REF!</definedName>
    <definedName name="DRUCK24" localSheetId="14">#REF!</definedName>
    <definedName name="DRUCK24" localSheetId="15">#REF!</definedName>
    <definedName name="DRUCK24" localSheetId="16">#REF!</definedName>
    <definedName name="DRUCK24" localSheetId="17">#REF!</definedName>
    <definedName name="DRUCK24" localSheetId="20">#REF!</definedName>
    <definedName name="DRUCK24" localSheetId="21">#REF!</definedName>
    <definedName name="DRUCK24">#REF!</definedName>
    <definedName name="DRUCK25" localSheetId="14">#REF!</definedName>
    <definedName name="DRUCK25" localSheetId="15">#REF!</definedName>
    <definedName name="DRUCK25" localSheetId="16">#REF!</definedName>
    <definedName name="DRUCK25" localSheetId="17">#REF!</definedName>
    <definedName name="DRUCK25" localSheetId="20">#REF!</definedName>
    <definedName name="DRUCK25" localSheetId="21">#REF!</definedName>
    <definedName name="DRUCK25">#REF!</definedName>
    <definedName name="DRUCK26" localSheetId="14">#REF!</definedName>
    <definedName name="DRUCK26" localSheetId="15">#REF!</definedName>
    <definedName name="DRUCK26" localSheetId="16">#REF!</definedName>
    <definedName name="DRUCK26" localSheetId="17">#REF!</definedName>
    <definedName name="DRUCK26" localSheetId="20">#REF!</definedName>
    <definedName name="DRUCK26" localSheetId="21">#REF!</definedName>
    <definedName name="DRUCK26">#REF!</definedName>
    <definedName name="DRUCK27" localSheetId="14">#REF!</definedName>
    <definedName name="DRUCK27" localSheetId="15">#REF!</definedName>
    <definedName name="DRUCK27" localSheetId="16">#REF!</definedName>
    <definedName name="DRUCK27" localSheetId="17">#REF!</definedName>
    <definedName name="DRUCK27" localSheetId="20">#REF!</definedName>
    <definedName name="DRUCK27" localSheetId="21">#REF!</definedName>
    <definedName name="DRUCK27">#REF!</definedName>
    <definedName name="DRUCK28" localSheetId="14">#REF!</definedName>
    <definedName name="DRUCK28" localSheetId="15">#REF!</definedName>
    <definedName name="DRUCK28" localSheetId="16">#REF!</definedName>
    <definedName name="DRUCK28" localSheetId="17">#REF!</definedName>
    <definedName name="DRUCK28" localSheetId="20">#REF!</definedName>
    <definedName name="DRUCK28" localSheetId="21">#REF!</definedName>
    <definedName name="DRUCK28">#REF!</definedName>
    <definedName name="DRUCK29" localSheetId="14">#REF!</definedName>
    <definedName name="DRUCK29" localSheetId="15">#REF!</definedName>
    <definedName name="DRUCK29" localSheetId="16">#REF!</definedName>
    <definedName name="DRUCK29" localSheetId="17">#REF!</definedName>
    <definedName name="DRUCK29" localSheetId="20">#REF!</definedName>
    <definedName name="DRUCK29" localSheetId="21">#REF!</definedName>
    <definedName name="DRUCK29">#REF!</definedName>
    <definedName name="DRUCK30" localSheetId="14">#REF!</definedName>
    <definedName name="DRUCK30" localSheetId="15">#REF!</definedName>
    <definedName name="DRUCK30" localSheetId="16">#REF!</definedName>
    <definedName name="DRUCK30" localSheetId="17">#REF!</definedName>
    <definedName name="DRUCK30" localSheetId="20">#REF!</definedName>
    <definedName name="DRUCK30" localSheetId="21">#REF!</definedName>
    <definedName name="DRUCK30">#REF!</definedName>
    <definedName name="DRUCK31" localSheetId="14">#REF!</definedName>
    <definedName name="DRUCK31" localSheetId="15">#REF!</definedName>
    <definedName name="DRUCK31" localSheetId="16">#REF!</definedName>
    <definedName name="DRUCK31" localSheetId="17">#REF!</definedName>
    <definedName name="DRUCK31" localSheetId="20">#REF!</definedName>
    <definedName name="DRUCK31" localSheetId="21">#REF!</definedName>
    <definedName name="DRUCK31">#REF!</definedName>
    <definedName name="DRUCK32" localSheetId="14">#REF!</definedName>
    <definedName name="DRUCK32" localSheetId="15">#REF!</definedName>
    <definedName name="DRUCK32" localSheetId="16">#REF!</definedName>
    <definedName name="DRUCK32" localSheetId="17">#REF!</definedName>
    <definedName name="DRUCK32" localSheetId="20">#REF!</definedName>
    <definedName name="DRUCK32" localSheetId="21">#REF!</definedName>
    <definedName name="DRUCK32">#REF!</definedName>
    <definedName name="DRUCK33" localSheetId="14">#REF!</definedName>
    <definedName name="DRUCK33" localSheetId="15">#REF!</definedName>
    <definedName name="DRUCK33" localSheetId="16">#REF!</definedName>
    <definedName name="DRUCK33" localSheetId="17">#REF!</definedName>
    <definedName name="DRUCK33" localSheetId="20">#REF!</definedName>
    <definedName name="DRUCK33" localSheetId="21">#REF!</definedName>
    <definedName name="DRUCK33">#REF!</definedName>
    <definedName name="DRUCK34" localSheetId="14">#REF!</definedName>
    <definedName name="DRUCK34" localSheetId="15">#REF!</definedName>
    <definedName name="DRUCK34" localSheetId="16">#REF!</definedName>
    <definedName name="DRUCK34" localSheetId="17">#REF!</definedName>
    <definedName name="DRUCK34" localSheetId="20">#REF!</definedName>
    <definedName name="DRUCK34" localSheetId="21">#REF!</definedName>
    <definedName name="DRUCK34">#REF!</definedName>
    <definedName name="DRUCK35" localSheetId="14">#REF!</definedName>
    <definedName name="DRUCK35" localSheetId="15">#REF!</definedName>
    <definedName name="DRUCK35" localSheetId="16">#REF!</definedName>
    <definedName name="DRUCK35" localSheetId="17">#REF!</definedName>
    <definedName name="DRUCK35" localSheetId="20">#REF!</definedName>
    <definedName name="DRUCK35" localSheetId="21">#REF!</definedName>
    <definedName name="DRUCK35">#REF!</definedName>
    <definedName name="DRUCK36" localSheetId="14">#REF!</definedName>
    <definedName name="DRUCK36" localSheetId="15">#REF!</definedName>
    <definedName name="DRUCK36" localSheetId="16">#REF!</definedName>
    <definedName name="DRUCK36" localSheetId="17">#REF!</definedName>
    <definedName name="DRUCK36" localSheetId="20">#REF!</definedName>
    <definedName name="DRUCK36" localSheetId="21">#REF!</definedName>
    <definedName name="DRUCK36">#REF!</definedName>
    <definedName name="DRUCK37" localSheetId="14">#REF!</definedName>
    <definedName name="DRUCK37" localSheetId="15">#REF!</definedName>
    <definedName name="DRUCK37" localSheetId="16">#REF!</definedName>
    <definedName name="DRUCK37" localSheetId="17">#REF!</definedName>
    <definedName name="DRUCK37" localSheetId="20">#REF!</definedName>
    <definedName name="DRUCK37" localSheetId="21">#REF!</definedName>
    <definedName name="DRUCK37">#REF!</definedName>
    <definedName name="DRUCK38" localSheetId="14">#REF!</definedName>
    <definedName name="DRUCK38" localSheetId="15">#REF!</definedName>
    <definedName name="DRUCK38" localSheetId="16">#REF!</definedName>
    <definedName name="DRUCK38" localSheetId="17">#REF!</definedName>
    <definedName name="DRUCK38" localSheetId="20">#REF!</definedName>
    <definedName name="DRUCK38" localSheetId="21">#REF!</definedName>
    <definedName name="DRUCK38">#REF!</definedName>
    <definedName name="DRUCK39" localSheetId="14">#REF!</definedName>
    <definedName name="DRUCK39" localSheetId="15">#REF!</definedName>
    <definedName name="DRUCK39" localSheetId="16">#REF!</definedName>
    <definedName name="DRUCK39" localSheetId="17">#REF!</definedName>
    <definedName name="DRUCK39" localSheetId="20">#REF!</definedName>
    <definedName name="DRUCK39" localSheetId="21">#REF!</definedName>
    <definedName name="DRUCK39">#REF!</definedName>
    <definedName name="DRUCK40" localSheetId="14">#REF!</definedName>
    <definedName name="DRUCK40" localSheetId="15">#REF!</definedName>
    <definedName name="DRUCK40" localSheetId="16">#REF!</definedName>
    <definedName name="DRUCK40" localSheetId="17">#REF!</definedName>
    <definedName name="DRUCK40" localSheetId="20">#REF!</definedName>
    <definedName name="DRUCK40" localSheetId="21">#REF!</definedName>
    <definedName name="DRUCK40">#REF!</definedName>
    <definedName name="DRUCK41" localSheetId="14">#REF!</definedName>
    <definedName name="DRUCK41" localSheetId="15">#REF!</definedName>
    <definedName name="DRUCK41" localSheetId="16">#REF!</definedName>
    <definedName name="DRUCK41" localSheetId="17">#REF!</definedName>
    <definedName name="DRUCK41" localSheetId="20">#REF!</definedName>
    <definedName name="DRUCK41" localSheetId="21">#REF!</definedName>
    <definedName name="DRUCK41">#REF!</definedName>
    <definedName name="Druck41a" localSheetId="14">#REF!</definedName>
    <definedName name="Druck41a" localSheetId="15">#REF!</definedName>
    <definedName name="Druck41a" localSheetId="16">#REF!</definedName>
    <definedName name="Druck41a" localSheetId="17">#REF!</definedName>
    <definedName name="Druck41a" localSheetId="20">#REF!</definedName>
    <definedName name="Druck41a" localSheetId="21">#REF!</definedName>
    <definedName name="Druck41a">#REF!</definedName>
    <definedName name="DRUCK42" localSheetId="14">#REF!</definedName>
    <definedName name="DRUCK42" localSheetId="15">#REF!</definedName>
    <definedName name="DRUCK42" localSheetId="16">#REF!</definedName>
    <definedName name="DRUCK42" localSheetId="17">#REF!</definedName>
    <definedName name="DRUCK42" localSheetId="20">#REF!</definedName>
    <definedName name="DRUCK42" localSheetId="21">#REF!</definedName>
    <definedName name="DRUCK42">#REF!</definedName>
    <definedName name="druck42a" localSheetId="14">#REF!</definedName>
    <definedName name="druck42a" localSheetId="15">#REF!</definedName>
    <definedName name="druck42a" localSheetId="16">#REF!</definedName>
    <definedName name="druck42a" localSheetId="17">#REF!</definedName>
    <definedName name="druck42a" localSheetId="20">#REF!</definedName>
    <definedName name="druck42a" localSheetId="21">#REF!</definedName>
    <definedName name="druck42a">#REF!</definedName>
    <definedName name="DRUCK43" localSheetId="14">#REF!</definedName>
    <definedName name="DRUCK43" localSheetId="15">#REF!</definedName>
    <definedName name="DRUCK43" localSheetId="16">#REF!</definedName>
    <definedName name="DRUCK43" localSheetId="17">#REF!</definedName>
    <definedName name="DRUCK43" localSheetId="20">#REF!</definedName>
    <definedName name="DRUCK43" localSheetId="21">#REF!</definedName>
    <definedName name="DRUCK43">#REF!</definedName>
    <definedName name="DRUCK44" localSheetId="14">#REF!</definedName>
    <definedName name="DRUCK44" localSheetId="15">#REF!</definedName>
    <definedName name="DRUCK44" localSheetId="16">#REF!</definedName>
    <definedName name="DRUCK44" localSheetId="17">#REF!</definedName>
    <definedName name="DRUCK44" localSheetId="20">#REF!</definedName>
    <definedName name="DRUCK44" localSheetId="21">#REF!</definedName>
    <definedName name="DRUCK44">#REF!</definedName>
    <definedName name="DRUCK45" localSheetId="14">#REF!</definedName>
    <definedName name="DRUCK45" localSheetId="15">#REF!</definedName>
    <definedName name="DRUCK45" localSheetId="16">#REF!</definedName>
    <definedName name="DRUCK45" localSheetId="17">#REF!</definedName>
    <definedName name="DRUCK45" localSheetId="20">#REF!</definedName>
    <definedName name="DRUCK45" localSheetId="21">#REF!</definedName>
    <definedName name="DRUCK45">#REF!</definedName>
    <definedName name="DRUCK46" localSheetId="14">#REF!</definedName>
    <definedName name="DRUCK46" localSheetId="15">#REF!</definedName>
    <definedName name="DRUCK46" localSheetId="16">#REF!</definedName>
    <definedName name="DRUCK46" localSheetId="17">#REF!</definedName>
    <definedName name="DRUCK46" localSheetId="20">#REF!</definedName>
    <definedName name="DRUCK46" localSheetId="21">#REF!</definedName>
    <definedName name="DRUCK46">#REF!</definedName>
    <definedName name="DRUCK47" localSheetId="14">#REF!</definedName>
    <definedName name="DRUCK47" localSheetId="15">#REF!</definedName>
    <definedName name="DRUCK47" localSheetId="16">#REF!</definedName>
    <definedName name="DRUCK47" localSheetId="17">#REF!</definedName>
    <definedName name="DRUCK47" localSheetId="20">#REF!</definedName>
    <definedName name="DRUCK47" localSheetId="21">#REF!</definedName>
    <definedName name="DRUCK47">#REF!</definedName>
    <definedName name="DRUCK48" localSheetId="14">#REF!</definedName>
    <definedName name="DRUCK48" localSheetId="15">#REF!</definedName>
    <definedName name="DRUCK48" localSheetId="16">#REF!</definedName>
    <definedName name="DRUCK48" localSheetId="17">#REF!</definedName>
    <definedName name="DRUCK48" localSheetId="20">#REF!</definedName>
    <definedName name="DRUCK48" localSheetId="21">#REF!</definedName>
    <definedName name="DRUCK48">#REF!</definedName>
    <definedName name="DRUCK49" localSheetId="14">#REF!</definedName>
    <definedName name="DRUCK49" localSheetId="15">#REF!</definedName>
    <definedName name="DRUCK49" localSheetId="16">#REF!</definedName>
    <definedName name="DRUCK49" localSheetId="17">#REF!</definedName>
    <definedName name="DRUCK49" localSheetId="20">#REF!</definedName>
    <definedName name="DRUCK49" localSheetId="21">#REF!</definedName>
    <definedName name="DRUCK49">#REF!</definedName>
    <definedName name="DRUCK50" localSheetId="14">#REF!</definedName>
    <definedName name="DRUCK50" localSheetId="15">#REF!</definedName>
    <definedName name="DRUCK50" localSheetId="16">#REF!</definedName>
    <definedName name="DRUCK50" localSheetId="17">#REF!</definedName>
    <definedName name="DRUCK50" localSheetId="20">#REF!</definedName>
    <definedName name="DRUCK50" localSheetId="21">#REF!</definedName>
    <definedName name="DRUCK50">#REF!</definedName>
    <definedName name="DRUCK51" localSheetId="14">#REF!</definedName>
    <definedName name="DRUCK51" localSheetId="15">#REF!</definedName>
    <definedName name="DRUCK51" localSheetId="16">#REF!</definedName>
    <definedName name="DRUCK51" localSheetId="17">#REF!</definedName>
    <definedName name="DRUCK51" localSheetId="20">#REF!</definedName>
    <definedName name="DRUCK51" localSheetId="21">#REF!</definedName>
    <definedName name="DRUCK51">#REF!</definedName>
    <definedName name="DRUCK52" localSheetId="14">#REF!</definedName>
    <definedName name="DRUCK52" localSheetId="15">#REF!</definedName>
    <definedName name="DRUCK52" localSheetId="16">#REF!</definedName>
    <definedName name="DRUCK52" localSheetId="17">#REF!</definedName>
    <definedName name="DRUCK52" localSheetId="20">#REF!</definedName>
    <definedName name="DRUCK52" localSheetId="21">#REF!</definedName>
    <definedName name="DRUCK52">#REF!</definedName>
    <definedName name="DRUCK53" localSheetId="14">#REF!</definedName>
    <definedName name="DRUCK53" localSheetId="15">#REF!</definedName>
    <definedName name="DRUCK53" localSheetId="16">#REF!</definedName>
    <definedName name="DRUCK53" localSheetId="17">#REF!</definedName>
    <definedName name="DRUCK53" localSheetId="20">#REF!</definedName>
    <definedName name="DRUCK53" localSheetId="21">#REF!</definedName>
    <definedName name="DRUCK53">#REF!</definedName>
    <definedName name="DRUCK54" localSheetId="14">#REF!</definedName>
    <definedName name="DRUCK54" localSheetId="15">#REF!</definedName>
    <definedName name="DRUCK54" localSheetId="16">#REF!</definedName>
    <definedName name="DRUCK54" localSheetId="17">#REF!</definedName>
    <definedName name="DRUCK54" localSheetId="20">#REF!</definedName>
    <definedName name="DRUCK54" localSheetId="21">#REF!</definedName>
    <definedName name="DRUCK54">#REF!</definedName>
    <definedName name="DRUCK61" localSheetId="14">#REF!</definedName>
    <definedName name="DRUCK61" localSheetId="15">#REF!</definedName>
    <definedName name="DRUCK61" localSheetId="16">#REF!</definedName>
    <definedName name="DRUCK61" localSheetId="17">#REF!</definedName>
    <definedName name="DRUCK61" localSheetId="20">#REF!</definedName>
    <definedName name="DRUCK61" localSheetId="21">#REF!</definedName>
    <definedName name="DRUCK61">#REF!</definedName>
    <definedName name="DRUCK62" localSheetId="14">#REF!</definedName>
    <definedName name="DRUCK62" localSheetId="15">#REF!</definedName>
    <definedName name="DRUCK62" localSheetId="16">#REF!</definedName>
    <definedName name="DRUCK62" localSheetId="17">#REF!</definedName>
    <definedName name="DRUCK62" localSheetId="20">#REF!</definedName>
    <definedName name="DRUCK62" localSheetId="21">#REF!</definedName>
    <definedName name="DRUCK62">#REF!</definedName>
    <definedName name="DRUCK63" localSheetId="14">#REF!</definedName>
    <definedName name="DRUCK63" localSheetId="15">#REF!</definedName>
    <definedName name="DRUCK63" localSheetId="16">#REF!</definedName>
    <definedName name="DRUCK63" localSheetId="17">#REF!</definedName>
    <definedName name="DRUCK63" localSheetId="20">#REF!</definedName>
    <definedName name="DRUCK63" localSheetId="21">#REF!</definedName>
    <definedName name="DRUCK63">#REF!</definedName>
    <definedName name="DRUCK64" localSheetId="14">#REF!</definedName>
    <definedName name="DRUCK64" localSheetId="15">#REF!</definedName>
    <definedName name="DRUCK64" localSheetId="16">#REF!</definedName>
    <definedName name="DRUCK64" localSheetId="17">#REF!</definedName>
    <definedName name="DRUCK64" localSheetId="20">#REF!</definedName>
    <definedName name="DRUCK64" localSheetId="21">#REF!</definedName>
    <definedName name="DRUCK64">#REF!</definedName>
    <definedName name="DRUFS01" localSheetId="14">#REF!</definedName>
    <definedName name="DRUFS01" localSheetId="15">#REF!</definedName>
    <definedName name="DRUFS01" localSheetId="16">#REF!</definedName>
    <definedName name="DRUFS01" localSheetId="17">#REF!</definedName>
    <definedName name="DRUFS01" localSheetId="20">#REF!</definedName>
    <definedName name="DRUFS01" localSheetId="21">#REF!</definedName>
    <definedName name="DRUFS01">#REF!</definedName>
    <definedName name="DRUFS02" localSheetId="14">#REF!</definedName>
    <definedName name="DRUFS02" localSheetId="15">#REF!</definedName>
    <definedName name="DRUFS02" localSheetId="16">#REF!</definedName>
    <definedName name="DRUFS02" localSheetId="17">#REF!</definedName>
    <definedName name="DRUFS02" localSheetId="20">#REF!</definedName>
    <definedName name="DRUFS02" localSheetId="21">#REF!</definedName>
    <definedName name="DRUFS02">#REF!</definedName>
    <definedName name="DRUFS03" localSheetId="14">#REF!</definedName>
    <definedName name="DRUFS03" localSheetId="15">#REF!</definedName>
    <definedName name="DRUFS03" localSheetId="16">#REF!</definedName>
    <definedName name="DRUFS03" localSheetId="17">#REF!</definedName>
    <definedName name="DRUFS03" localSheetId="20">#REF!</definedName>
    <definedName name="DRUFS03" localSheetId="21">#REF!</definedName>
    <definedName name="DRUFS03">#REF!</definedName>
    <definedName name="DRUFS04" localSheetId="14">#REF!</definedName>
    <definedName name="DRUFS04" localSheetId="15">#REF!</definedName>
    <definedName name="DRUFS04" localSheetId="16">#REF!</definedName>
    <definedName name="DRUFS04" localSheetId="17">#REF!</definedName>
    <definedName name="DRUFS04" localSheetId="20">#REF!</definedName>
    <definedName name="DRUFS04" localSheetId="21">#REF!</definedName>
    <definedName name="DRUFS04">#REF!</definedName>
    <definedName name="DRUFS05" localSheetId="14">#REF!</definedName>
    <definedName name="DRUFS05" localSheetId="15">#REF!</definedName>
    <definedName name="DRUFS05" localSheetId="16">#REF!</definedName>
    <definedName name="DRUFS05" localSheetId="17">#REF!</definedName>
    <definedName name="DRUFS05" localSheetId="20">#REF!</definedName>
    <definedName name="DRUFS05" localSheetId="21">#REF!</definedName>
    <definedName name="DRUFS05">#REF!</definedName>
    <definedName name="DRUFS06" localSheetId="14">#REF!</definedName>
    <definedName name="DRUFS06" localSheetId="15">#REF!</definedName>
    <definedName name="DRUFS06" localSheetId="16">#REF!</definedName>
    <definedName name="DRUFS06" localSheetId="17">#REF!</definedName>
    <definedName name="DRUFS06" localSheetId="20">#REF!</definedName>
    <definedName name="DRUFS06" localSheetId="21">#REF!</definedName>
    <definedName name="DRUFS06">#REF!</definedName>
    <definedName name="DRUHI01" localSheetId="14">#REF!</definedName>
    <definedName name="DRUHI01" localSheetId="15">#REF!</definedName>
    <definedName name="DRUHI01" localSheetId="16">#REF!</definedName>
    <definedName name="DRUHI01" localSheetId="17">#REF!</definedName>
    <definedName name="DRUHI01" localSheetId="20">#REF!</definedName>
    <definedName name="DRUHI01" localSheetId="21">#REF!</definedName>
    <definedName name="DRUHI01">#REF!</definedName>
    <definedName name="DRUHI02" localSheetId="14">#REF!</definedName>
    <definedName name="DRUHI02" localSheetId="15">#REF!</definedName>
    <definedName name="DRUHI02" localSheetId="16">#REF!</definedName>
    <definedName name="DRUHI02" localSheetId="17">#REF!</definedName>
    <definedName name="DRUHI02" localSheetId="20">#REF!</definedName>
    <definedName name="DRUHI02" localSheetId="21">#REF!</definedName>
    <definedName name="DRUHI02">#REF!</definedName>
    <definedName name="DRUHI03" localSheetId="14">#REF!</definedName>
    <definedName name="DRUHI03" localSheetId="15">#REF!</definedName>
    <definedName name="DRUHI03" localSheetId="16">#REF!</definedName>
    <definedName name="DRUHI03" localSheetId="17">#REF!</definedName>
    <definedName name="DRUHI03" localSheetId="20">#REF!</definedName>
    <definedName name="DRUHI03" localSheetId="21">#REF!</definedName>
    <definedName name="DRUHI03">#REF!</definedName>
    <definedName name="DRUHI04" localSheetId="14">#REF!</definedName>
    <definedName name="DRUHI04" localSheetId="15">#REF!</definedName>
    <definedName name="DRUHI04" localSheetId="16">#REF!</definedName>
    <definedName name="DRUHI04" localSheetId="17">#REF!</definedName>
    <definedName name="DRUHI04" localSheetId="20">#REF!</definedName>
    <definedName name="DRUHI04" localSheetId="21">#REF!</definedName>
    <definedName name="DRUHI04">#REF!</definedName>
    <definedName name="DRUHI05" localSheetId="14">#REF!</definedName>
    <definedName name="DRUHI05" localSheetId="15">#REF!</definedName>
    <definedName name="DRUHI05" localSheetId="16">#REF!</definedName>
    <definedName name="DRUHI05" localSheetId="17">#REF!</definedName>
    <definedName name="DRUHI05" localSheetId="20">#REF!</definedName>
    <definedName name="DRUHI05" localSheetId="21">#REF!</definedName>
    <definedName name="DRUHI05">#REF!</definedName>
    <definedName name="DRUHI06" localSheetId="14">#REF!</definedName>
    <definedName name="DRUHI06" localSheetId="15">#REF!</definedName>
    <definedName name="DRUHI06" localSheetId="16">#REF!</definedName>
    <definedName name="DRUHI06" localSheetId="17">#REF!</definedName>
    <definedName name="DRUHI06" localSheetId="20">#REF!</definedName>
    <definedName name="DRUHI06" localSheetId="21">#REF!</definedName>
    <definedName name="DRUHI06">#REF!</definedName>
    <definedName name="DRUHI07" localSheetId="14">#REF!</definedName>
    <definedName name="DRUHI07" localSheetId="15">#REF!</definedName>
    <definedName name="DRUHI07" localSheetId="16">#REF!</definedName>
    <definedName name="DRUHI07" localSheetId="17">#REF!</definedName>
    <definedName name="DRUHI07" localSheetId="20">#REF!</definedName>
    <definedName name="DRUHI07" localSheetId="21">#REF!</definedName>
    <definedName name="DRUHI07">#REF!</definedName>
    <definedName name="dsvvav" localSheetId="14">#REF!</definedName>
    <definedName name="dsvvav" localSheetId="15">#REF!</definedName>
    <definedName name="dsvvav" localSheetId="16">#REF!</definedName>
    <definedName name="dsvvav" localSheetId="17">#REF!</definedName>
    <definedName name="dsvvav" localSheetId="20">#REF!</definedName>
    <definedName name="dsvvav" localSheetId="21">#REF!</definedName>
    <definedName name="dsvvav">#REF!</definedName>
    <definedName name="eee" localSheetId="14">#REF!</definedName>
    <definedName name="eee" localSheetId="15">#REF!</definedName>
    <definedName name="eee" localSheetId="16">#REF!</definedName>
    <definedName name="eee" localSheetId="17">#REF!</definedName>
    <definedName name="eee" localSheetId="20">#REF!</definedName>
    <definedName name="eee" localSheetId="21">#REF!</definedName>
    <definedName name="eee">#REF!</definedName>
    <definedName name="eeee" localSheetId="14">#REF!</definedName>
    <definedName name="eeee" localSheetId="15">#REF!</definedName>
    <definedName name="eeee" localSheetId="16">#REF!</definedName>
    <definedName name="eeee" localSheetId="17">#REF!</definedName>
    <definedName name="eeee" localSheetId="20">#REF!</definedName>
    <definedName name="eeee" localSheetId="21">#REF!</definedName>
    <definedName name="eeee">#REF!</definedName>
    <definedName name="eeeee" localSheetId="14">#REF!</definedName>
    <definedName name="eeeee" localSheetId="15">#REF!</definedName>
    <definedName name="eeeee" localSheetId="16">#REF!</definedName>
    <definedName name="eeeee" localSheetId="17">#REF!</definedName>
    <definedName name="eeeee" localSheetId="20">#REF!</definedName>
    <definedName name="eeeee" localSheetId="21">#REF!</definedName>
    <definedName name="eeeee">#REF!</definedName>
    <definedName name="eeeeee" localSheetId="14">#REF!</definedName>
    <definedName name="eeeeee" localSheetId="15">#REF!</definedName>
    <definedName name="eeeeee" localSheetId="16">#REF!</definedName>
    <definedName name="eeeeee" localSheetId="17">#REF!</definedName>
    <definedName name="eeeeee" localSheetId="20">#REF!</definedName>
    <definedName name="eeeeee" localSheetId="21">#REF!</definedName>
    <definedName name="eeeeee">#REF!</definedName>
    <definedName name="eeeeeeee" localSheetId="14">#REF!</definedName>
    <definedName name="eeeeeeee" localSheetId="15">#REF!</definedName>
    <definedName name="eeeeeeee" localSheetId="16">#REF!</definedName>
    <definedName name="eeeeeeee" localSheetId="17">#REF!</definedName>
    <definedName name="eeeeeeee" localSheetId="20">#REF!</definedName>
    <definedName name="eeeeeeee" localSheetId="21">#REF!</definedName>
    <definedName name="eeeeeeee">#REF!</definedName>
    <definedName name="eeeeeeeeee" localSheetId="14">#REF!</definedName>
    <definedName name="eeeeeeeeee" localSheetId="15">#REF!</definedName>
    <definedName name="eeeeeeeeee" localSheetId="16">#REF!</definedName>
    <definedName name="eeeeeeeeee" localSheetId="17">#REF!</definedName>
    <definedName name="eeeeeeeeee" localSheetId="20">#REF!</definedName>
    <definedName name="eeeeeeeeee" localSheetId="21">#REF!</definedName>
    <definedName name="eeeeeeeeee">#REF!</definedName>
    <definedName name="eeererer" localSheetId="14">#REF!</definedName>
    <definedName name="eeererer" localSheetId="15">#REF!</definedName>
    <definedName name="eeererer" localSheetId="16">#REF!</definedName>
    <definedName name="eeererer" localSheetId="17">#REF!</definedName>
    <definedName name="eeererer" localSheetId="20">#REF!</definedName>
    <definedName name="eeererer" localSheetId="21">#REF!</definedName>
    <definedName name="eeererer">#REF!</definedName>
    <definedName name="eettte" localSheetId="14">#REF!</definedName>
    <definedName name="eettte" localSheetId="15">#REF!</definedName>
    <definedName name="eettte" localSheetId="16">#REF!</definedName>
    <definedName name="eettte" localSheetId="17">#REF!</definedName>
    <definedName name="eettte" localSheetId="20">#REF!</definedName>
    <definedName name="eettte" localSheetId="21">#REF!</definedName>
    <definedName name="eettte">#REF!</definedName>
    <definedName name="efef" localSheetId="14">#REF!</definedName>
    <definedName name="efef" localSheetId="15">#REF!</definedName>
    <definedName name="efef" localSheetId="16">#REF!</definedName>
    <definedName name="efef" localSheetId="17">#REF!</definedName>
    <definedName name="efef" localSheetId="20">#REF!</definedName>
    <definedName name="efef" localSheetId="21">#REF!</definedName>
    <definedName name="efef">#REF!</definedName>
    <definedName name="egegg" localSheetId="14">#REF!</definedName>
    <definedName name="egegg" localSheetId="15">#REF!</definedName>
    <definedName name="egegg" localSheetId="16">#REF!</definedName>
    <definedName name="egegg" localSheetId="17">#REF!</definedName>
    <definedName name="egegg" localSheetId="20">#REF!</definedName>
    <definedName name="egegg" localSheetId="21">#REF!</definedName>
    <definedName name="egegg">#REF!</definedName>
    <definedName name="ejjjj" localSheetId="14">#REF!</definedName>
    <definedName name="ejjjj" localSheetId="15">#REF!</definedName>
    <definedName name="ejjjj" localSheetId="16">#REF!</definedName>
    <definedName name="ejjjj" localSheetId="17">#REF!</definedName>
    <definedName name="ejjjj" localSheetId="20">#REF!</definedName>
    <definedName name="ejjjj" localSheetId="21">#REF!</definedName>
    <definedName name="ejjjj">#REF!</definedName>
    <definedName name="ER" localSheetId="14" hidden="1">[3]Daten!#REF!</definedName>
    <definedName name="ER" localSheetId="15" hidden="1">[3]Daten!#REF!</definedName>
    <definedName name="ER" localSheetId="16" hidden="1">[3]Daten!#REF!</definedName>
    <definedName name="ER" localSheetId="17" hidden="1">[3]Daten!#REF!</definedName>
    <definedName name="ER" localSheetId="20" hidden="1">[3]Daten!#REF!</definedName>
    <definedName name="ER" localSheetId="21" hidden="1">[3]Daten!#REF!</definedName>
    <definedName name="ER" hidden="1">[3]Daten!#REF!</definedName>
    <definedName name="ererkk" localSheetId="14">#REF!</definedName>
    <definedName name="ererkk" localSheetId="15">#REF!</definedName>
    <definedName name="ererkk" localSheetId="16">#REF!</definedName>
    <definedName name="ererkk" localSheetId="17">#REF!</definedName>
    <definedName name="ererkk" localSheetId="20">#REF!</definedName>
    <definedName name="ererkk" localSheetId="21">#REF!</definedName>
    <definedName name="ererkk">#REF!</definedName>
    <definedName name="FA_Insg" localSheetId="14">#REF!</definedName>
    <definedName name="FA_Insg" localSheetId="15">#REF!</definedName>
    <definedName name="FA_Insg" localSheetId="16">#REF!</definedName>
    <definedName name="FA_Insg" localSheetId="17">#REF!</definedName>
    <definedName name="FA_Insg" localSheetId="20">#REF!</definedName>
    <definedName name="FA_Insg" localSheetId="21">#REF!</definedName>
    <definedName name="FA_Insg">#REF!</definedName>
    <definedName name="FA_Schlüssel" localSheetId="14">#REF!</definedName>
    <definedName name="FA_Schlüssel" localSheetId="15">#REF!</definedName>
    <definedName name="FA_Schlüssel" localSheetId="16">#REF!</definedName>
    <definedName name="FA_Schlüssel" localSheetId="17">#REF!</definedName>
    <definedName name="FA_Schlüssel" localSheetId="20">#REF!</definedName>
    <definedName name="FA_Schlüssel" localSheetId="21">#REF!</definedName>
    <definedName name="FA_Schlüssel">#REF!</definedName>
    <definedName name="FA_Weibl" localSheetId="14">#REF!</definedName>
    <definedName name="FA_Weibl" localSheetId="15">#REF!</definedName>
    <definedName name="FA_Weibl" localSheetId="16">#REF!</definedName>
    <definedName name="FA_Weibl" localSheetId="17">#REF!</definedName>
    <definedName name="FA_Weibl" localSheetId="20">#REF!</definedName>
    <definedName name="FA_Weibl" localSheetId="21">#REF!</definedName>
    <definedName name="FA_Weibl">#REF!</definedName>
    <definedName name="Fachhochschulreife">[2]MZ_Daten!$K$1:$K$65536</definedName>
    <definedName name="FACHSCHULE">[2]MZ_Daten!$U$1:$U$65536</definedName>
    <definedName name="FACHSCHULE_DDR">[2]MZ_Daten!$V$1:$V$65536</definedName>
    <definedName name="fbbbbbb" localSheetId="14">#REF!</definedName>
    <definedName name="fbbbbbb" localSheetId="15">#REF!</definedName>
    <definedName name="fbbbbbb" localSheetId="16">#REF!</definedName>
    <definedName name="fbbbbbb" localSheetId="17">#REF!</definedName>
    <definedName name="fbbbbbb" localSheetId="20">#REF!</definedName>
    <definedName name="fbbbbbb" localSheetId="21">#REF!</definedName>
    <definedName name="fbbbbbb">#REF!</definedName>
    <definedName name="fbgvsgf" localSheetId="14">#REF!</definedName>
    <definedName name="fbgvsgf" localSheetId="15">#REF!</definedName>
    <definedName name="fbgvsgf" localSheetId="16">#REF!</definedName>
    <definedName name="fbgvsgf" localSheetId="17">#REF!</definedName>
    <definedName name="fbgvsgf" localSheetId="20">#REF!</definedName>
    <definedName name="fbgvsgf" localSheetId="21">#REF!</definedName>
    <definedName name="fbgvsgf">#REF!</definedName>
    <definedName name="fefe" localSheetId="14">#REF!</definedName>
    <definedName name="fefe" localSheetId="15">#REF!</definedName>
    <definedName name="fefe" localSheetId="16">#REF!</definedName>
    <definedName name="fefe" localSheetId="17">#REF!</definedName>
    <definedName name="fefe" localSheetId="20">#REF!</definedName>
    <definedName name="fefe" localSheetId="21">#REF!</definedName>
    <definedName name="fefe">#REF!</definedName>
    <definedName name="ff" localSheetId="14" hidden="1">[1]Daten!#REF!</definedName>
    <definedName name="ff" localSheetId="15" hidden="1">[1]Daten!#REF!</definedName>
    <definedName name="ff" localSheetId="16" hidden="1">[1]Daten!#REF!</definedName>
    <definedName name="ff" localSheetId="17" hidden="1">[1]Daten!#REF!</definedName>
    <definedName name="ff" localSheetId="20" hidden="1">[1]Daten!#REF!</definedName>
    <definedName name="ff" localSheetId="21" hidden="1">[1]Daten!#REF!</definedName>
    <definedName name="ff" hidden="1">[1]Daten!#REF!</definedName>
    <definedName name="fff" localSheetId="14">#REF!</definedName>
    <definedName name="fff" localSheetId="15">#REF!</definedName>
    <definedName name="fff" localSheetId="16">#REF!</definedName>
    <definedName name="fff" localSheetId="17">#REF!</definedName>
    <definedName name="fff" localSheetId="20">#REF!</definedName>
    <definedName name="fff" localSheetId="21">#REF!</definedName>
    <definedName name="fff">#REF!</definedName>
    <definedName name="ffffffffffffffff" localSheetId="14">#REF!</definedName>
    <definedName name="ffffffffffffffff" localSheetId="15">#REF!</definedName>
    <definedName name="ffffffffffffffff" localSheetId="16">#REF!</definedName>
    <definedName name="ffffffffffffffff" localSheetId="17">#REF!</definedName>
    <definedName name="ffffffffffffffff" localSheetId="20">#REF!</definedName>
    <definedName name="ffffffffffffffff" localSheetId="21">#REF!</definedName>
    <definedName name="ffffffffffffffff">#REF!</definedName>
    <definedName name="fgdgrtet" localSheetId="14">#REF!</definedName>
    <definedName name="fgdgrtet" localSheetId="15">#REF!</definedName>
    <definedName name="fgdgrtet" localSheetId="16">#REF!</definedName>
    <definedName name="fgdgrtet" localSheetId="17">#REF!</definedName>
    <definedName name="fgdgrtet" localSheetId="20">#REF!</definedName>
    <definedName name="fgdgrtet" localSheetId="21">#REF!</definedName>
    <definedName name="fgdgrtet">#REF!</definedName>
    <definedName name="fgfg" localSheetId="14">#REF!</definedName>
    <definedName name="fgfg" localSheetId="15">#REF!</definedName>
    <definedName name="fgfg" localSheetId="16">#REF!</definedName>
    <definedName name="fgfg" localSheetId="17">#REF!</definedName>
    <definedName name="fgfg" localSheetId="20">#REF!</definedName>
    <definedName name="fgfg" localSheetId="21">#REF!</definedName>
    <definedName name="fgfg">#REF!</definedName>
    <definedName name="FH">[2]MZ_Daten!$X$1:$X$65536</definedName>
    <definedName name="fhethehet" localSheetId="14">#REF!</definedName>
    <definedName name="fhethehet" localSheetId="15">#REF!</definedName>
    <definedName name="fhethehet" localSheetId="16">#REF!</definedName>
    <definedName name="fhethehet" localSheetId="17">#REF!</definedName>
    <definedName name="fhethehet" localSheetId="20">#REF!</definedName>
    <definedName name="fhethehet" localSheetId="21">#REF!</definedName>
    <definedName name="fhethehet">#REF!</definedName>
    <definedName name="Field_ISCED">[4]Liste!$B$1:$G$65536</definedName>
    <definedName name="Fields">[4]Liste!$B$1:$X$65536</definedName>
    <definedName name="Fields_II">[4]Liste!$I$1:$AA$65536</definedName>
    <definedName name="FS_Daten_Insg" localSheetId="14">#REF!</definedName>
    <definedName name="FS_Daten_Insg" localSheetId="15">#REF!</definedName>
    <definedName name="FS_Daten_Insg" localSheetId="16">#REF!</definedName>
    <definedName name="FS_Daten_Insg" localSheetId="17">#REF!</definedName>
    <definedName name="FS_Daten_Insg" localSheetId="20">#REF!</definedName>
    <definedName name="FS_Daten_Insg" localSheetId="21">#REF!</definedName>
    <definedName name="FS_Daten_Insg">#REF!</definedName>
    <definedName name="FS_Daten_Weibl" localSheetId="14">#REF!</definedName>
    <definedName name="FS_Daten_Weibl" localSheetId="15">#REF!</definedName>
    <definedName name="FS_Daten_Weibl" localSheetId="16">#REF!</definedName>
    <definedName name="FS_Daten_Weibl" localSheetId="17">#REF!</definedName>
    <definedName name="FS_Daten_Weibl" localSheetId="20">#REF!</definedName>
    <definedName name="FS_Daten_Weibl" localSheetId="21">#REF!</definedName>
    <definedName name="FS_Daten_Weibl">#REF!</definedName>
    <definedName name="FS_Key" localSheetId="14">#REF!</definedName>
    <definedName name="FS_Key" localSheetId="15">#REF!</definedName>
    <definedName name="FS_Key" localSheetId="16">#REF!</definedName>
    <definedName name="FS_Key" localSheetId="17">#REF!</definedName>
    <definedName name="FS_Key" localSheetId="20">#REF!</definedName>
    <definedName name="FS_Key" localSheetId="21">#REF!</definedName>
    <definedName name="FS_Key">#REF!</definedName>
    <definedName name="g" localSheetId="14" hidden="1">#REF!</definedName>
    <definedName name="g" localSheetId="15" hidden="1">#REF!</definedName>
    <definedName name="g" localSheetId="16" hidden="1">#REF!</definedName>
    <definedName name="g" localSheetId="17" hidden="1">#REF!</definedName>
    <definedName name="g" localSheetId="20" hidden="1">#REF!</definedName>
    <definedName name="g" localSheetId="21" hidden="1">#REF!</definedName>
    <definedName name="g" hidden="1">#REF!</definedName>
    <definedName name="gafaf" localSheetId="14">#REF!</definedName>
    <definedName name="gafaf" localSheetId="15">#REF!</definedName>
    <definedName name="gafaf" localSheetId="16">#REF!</definedName>
    <definedName name="gafaf" localSheetId="17">#REF!</definedName>
    <definedName name="gafaf" localSheetId="20">#REF!</definedName>
    <definedName name="gafaf" localSheetId="21">#REF!</definedName>
    <definedName name="gafaf">#REF!</definedName>
    <definedName name="gege" localSheetId="14">#REF!</definedName>
    <definedName name="gege" localSheetId="15">#REF!</definedName>
    <definedName name="gege" localSheetId="16">#REF!</definedName>
    <definedName name="gege" localSheetId="17">#REF!</definedName>
    <definedName name="gege" localSheetId="20">#REF!</definedName>
    <definedName name="gege" localSheetId="21">#REF!</definedName>
    <definedName name="gege">#REF!</definedName>
    <definedName name="gfgfdgd" localSheetId="14">#REF!</definedName>
    <definedName name="gfgfdgd" localSheetId="15">#REF!</definedName>
    <definedName name="gfgfdgd" localSheetId="16">#REF!</definedName>
    <definedName name="gfgfdgd" localSheetId="17">#REF!</definedName>
    <definedName name="gfgfdgd" localSheetId="20">#REF!</definedName>
    <definedName name="gfgfdgd" localSheetId="21">#REF!</definedName>
    <definedName name="gfgfdgd">#REF!</definedName>
    <definedName name="ggggg" localSheetId="14">#REF!</definedName>
    <definedName name="ggggg" localSheetId="15">#REF!</definedName>
    <definedName name="ggggg" localSheetId="16">#REF!</definedName>
    <definedName name="ggggg" localSheetId="17">#REF!</definedName>
    <definedName name="ggggg" localSheetId="20">#REF!</definedName>
    <definedName name="ggggg" localSheetId="21">#REF!</definedName>
    <definedName name="ggggg">#REF!</definedName>
    <definedName name="gggggggg" localSheetId="14">#REF!</definedName>
    <definedName name="gggggggg" localSheetId="15">#REF!</definedName>
    <definedName name="gggggggg" localSheetId="16">#REF!</definedName>
    <definedName name="gggggggg" localSheetId="17">#REF!</definedName>
    <definedName name="gggggggg" localSheetId="20">#REF!</definedName>
    <definedName name="gggggggg" localSheetId="21">#REF!</definedName>
    <definedName name="gggggggg">#REF!</definedName>
    <definedName name="gggggggggggg" localSheetId="14">#REF!</definedName>
    <definedName name="gggggggggggg" localSheetId="15">#REF!</definedName>
    <definedName name="gggggggggggg" localSheetId="16">#REF!</definedName>
    <definedName name="gggggggggggg" localSheetId="17">#REF!</definedName>
    <definedName name="gggggggggggg" localSheetId="20">#REF!</definedName>
    <definedName name="gggggggggggg" localSheetId="21">#REF!</definedName>
    <definedName name="gggggggggggg">#REF!</definedName>
    <definedName name="gggggggggggggggg" localSheetId="14">#REF!</definedName>
    <definedName name="gggggggggggggggg" localSheetId="15">#REF!</definedName>
    <definedName name="gggggggggggggggg" localSheetId="16">#REF!</definedName>
    <definedName name="gggggggggggggggg" localSheetId="17">#REF!</definedName>
    <definedName name="gggggggggggggggg" localSheetId="20">#REF!</definedName>
    <definedName name="gggggggggggggggg" localSheetId="21">#REF!</definedName>
    <definedName name="gggggggggggggggg">#REF!</definedName>
    <definedName name="ghkue" localSheetId="14">#REF!</definedName>
    <definedName name="ghkue" localSheetId="15">#REF!</definedName>
    <definedName name="ghkue" localSheetId="16">#REF!</definedName>
    <definedName name="ghkue" localSheetId="17">#REF!</definedName>
    <definedName name="ghkue" localSheetId="20">#REF!</definedName>
    <definedName name="ghkue" localSheetId="21">#REF!</definedName>
    <definedName name="ghkue">#REF!</definedName>
    <definedName name="grgr" localSheetId="14">#REF!</definedName>
    <definedName name="grgr" localSheetId="15">#REF!</definedName>
    <definedName name="grgr" localSheetId="16">#REF!</definedName>
    <definedName name="grgr" localSheetId="17">#REF!</definedName>
    <definedName name="grgr" localSheetId="20">#REF!</definedName>
    <definedName name="grgr" localSheetId="21">#REF!</definedName>
    <definedName name="grgr">#REF!</definedName>
    <definedName name="grgrgr" localSheetId="14">#REF!</definedName>
    <definedName name="grgrgr" localSheetId="15">#REF!</definedName>
    <definedName name="grgrgr" localSheetId="16">#REF!</definedName>
    <definedName name="grgrgr" localSheetId="17">#REF!</definedName>
    <definedName name="grgrgr" localSheetId="20">#REF!</definedName>
    <definedName name="grgrgr" localSheetId="21">#REF!</definedName>
    <definedName name="grgrgr">#REF!</definedName>
    <definedName name="h" localSheetId="14">#REF!</definedName>
    <definedName name="h" localSheetId="15">#REF!</definedName>
    <definedName name="h" localSheetId="16">#REF!</definedName>
    <definedName name="h" localSheetId="17">#REF!</definedName>
    <definedName name="h" localSheetId="20">#REF!</definedName>
    <definedName name="h" localSheetId="21">#REF!</definedName>
    <definedName name="h">#REF!</definedName>
    <definedName name="hh" localSheetId="14">#REF!</definedName>
    <definedName name="hh" localSheetId="15">#REF!</definedName>
    <definedName name="hh" localSheetId="16">#REF!</definedName>
    <definedName name="hh" localSheetId="17">#REF!</definedName>
    <definedName name="hh" localSheetId="20">#REF!</definedName>
    <definedName name="hh" localSheetId="21">#REF!</definedName>
    <definedName name="hh">#REF!</definedName>
    <definedName name="hhz" localSheetId="14">#REF!</definedName>
    <definedName name="hhz" localSheetId="15">#REF!</definedName>
    <definedName name="hhz" localSheetId="16">#REF!</definedName>
    <definedName name="hhz" localSheetId="17">#REF!</definedName>
    <definedName name="hhz" localSheetId="20">#REF!</definedName>
    <definedName name="hhz" localSheetId="21">#REF!</definedName>
    <definedName name="hhz">#REF!</definedName>
    <definedName name="hjhj" localSheetId="14">#REF!</definedName>
    <definedName name="hjhj" localSheetId="15">#REF!</definedName>
    <definedName name="hjhj" localSheetId="16">#REF!</definedName>
    <definedName name="hjhj" localSheetId="17">#REF!</definedName>
    <definedName name="hjhj" localSheetId="20">#REF!</definedName>
    <definedName name="hjhj" localSheetId="21">#REF!</definedName>
    <definedName name="hjhj">#REF!</definedName>
    <definedName name="hmmtm" localSheetId="14">#REF!</definedName>
    <definedName name="hmmtm" localSheetId="15">#REF!</definedName>
    <definedName name="hmmtm" localSheetId="16">#REF!</definedName>
    <definedName name="hmmtm" localSheetId="17">#REF!</definedName>
    <definedName name="hmmtm" localSheetId="20">#REF!</definedName>
    <definedName name="hmmtm" localSheetId="21">#REF!</definedName>
    <definedName name="hmmtm">#REF!</definedName>
    <definedName name="Hochschulreife">[2]MZ_Daten!$L$1:$L$65536</definedName>
    <definedName name="HS_Abschluss" localSheetId="14">#REF!</definedName>
    <definedName name="HS_Abschluss" localSheetId="15">#REF!</definedName>
    <definedName name="HS_Abschluss" localSheetId="16">#REF!</definedName>
    <definedName name="HS_Abschluss" localSheetId="17">#REF!</definedName>
    <definedName name="HS_Abschluss" localSheetId="20">#REF!</definedName>
    <definedName name="HS_Abschluss" localSheetId="21">#REF!</definedName>
    <definedName name="HS_Abschluss">#REF!</definedName>
    <definedName name="ii" localSheetId="14">#REF!</definedName>
    <definedName name="ii" localSheetId="15">#REF!</definedName>
    <definedName name="ii" localSheetId="16">#REF!</definedName>
    <definedName name="ii" localSheetId="17">#REF!</definedName>
    <definedName name="ii" localSheetId="20">#REF!</definedName>
    <definedName name="ii" localSheetId="21">#REF!</definedName>
    <definedName name="ii">#REF!</definedName>
    <definedName name="ISBN" localSheetId="14" hidden="1">[3]Daten!#REF!</definedName>
    <definedName name="ISBN" localSheetId="15" hidden="1">[3]Daten!#REF!</definedName>
    <definedName name="ISBN" localSheetId="16" hidden="1">[3]Daten!#REF!</definedName>
    <definedName name="ISBN" localSheetId="17" hidden="1">[3]Daten!#REF!</definedName>
    <definedName name="ISBN" localSheetId="20" hidden="1">[3]Daten!#REF!</definedName>
    <definedName name="ISBN" localSheetId="21" hidden="1">[3]Daten!#REF!</definedName>
    <definedName name="ISBN" hidden="1">[3]Daten!#REF!</definedName>
    <definedName name="isced_dual" localSheetId="14">#REF!</definedName>
    <definedName name="isced_dual" localSheetId="15">#REF!</definedName>
    <definedName name="isced_dual" localSheetId="16">#REF!</definedName>
    <definedName name="isced_dual" localSheetId="17">#REF!</definedName>
    <definedName name="isced_dual" localSheetId="20">#REF!</definedName>
    <definedName name="isced_dual" localSheetId="21">#REF!</definedName>
    <definedName name="isced_dual">#REF!</definedName>
    <definedName name="isced_dual_w" localSheetId="14">#REF!</definedName>
    <definedName name="isced_dual_w" localSheetId="15">#REF!</definedName>
    <definedName name="isced_dual_w" localSheetId="16">#REF!</definedName>
    <definedName name="isced_dual_w" localSheetId="17">#REF!</definedName>
    <definedName name="isced_dual_w" localSheetId="20">#REF!</definedName>
    <definedName name="isced_dual_w" localSheetId="21">#REF!</definedName>
    <definedName name="isced_dual_w">#REF!</definedName>
    <definedName name="iuziz" localSheetId="14">#REF!</definedName>
    <definedName name="iuziz" localSheetId="15">#REF!</definedName>
    <definedName name="iuziz" localSheetId="16">#REF!</definedName>
    <definedName name="iuziz" localSheetId="17">#REF!</definedName>
    <definedName name="iuziz" localSheetId="20">#REF!</definedName>
    <definedName name="iuziz" localSheetId="21">#REF!</definedName>
    <definedName name="iuziz">#REF!</definedName>
    <definedName name="jbbbbbbbbbbbbbb" localSheetId="14">#REF!</definedName>
    <definedName name="jbbbbbbbbbbbbbb" localSheetId="15">#REF!</definedName>
    <definedName name="jbbbbbbbbbbbbbb" localSheetId="16">#REF!</definedName>
    <definedName name="jbbbbbbbbbbbbbb" localSheetId="17">#REF!</definedName>
    <definedName name="jbbbbbbbbbbbbbb" localSheetId="20">#REF!</definedName>
    <definedName name="jbbbbbbbbbbbbbb" localSheetId="21">#REF!</definedName>
    <definedName name="jbbbbbbbbbbbbbb">#REF!</definedName>
    <definedName name="jj" localSheetId="14">#REF!</definedName>
    <definedName name="jj" localSheetId="15">#REF!</definedName>
    <definedName name="jj" localSheetId="16">#REF!</definedName>
    <definedName name="jj" localSheetId="17">#REF!</definedName>
    <definedName name="jj" localSheetId="20">#REF!</definedName>
    <definedName name="jj" localSheetId="21">#REF!</definedName>
    <definedName name="jj">#REF!</definedName>
    <definedName name="jjjjjjjj" localSheetId="14">#REF!</definedName>
    <definedName name="jjjjjjjj" localSheetId="15">#REF!</definedName>
    <definedName name="jjjjjjjj" localSheetId="16">#REF!</definedName>
    <definedName name="jjjjjjjj" localSheetId="17">#REF!</definedName>
    <definedName name="jjjjjjjj" localSheetId="20">#REF!</definedName>
    <definedName name="jjjjjjjj" localSheetId="21">#REF!</definedName>
    <definedName name="jjjjjjjj">#REF!</definedName>
    <definedName name="jjjjjjjjjjd" localSheetId="14">#REF!</definedName>
    <definedName name="jjjjjjjjjjd" localSheetId="15">#REF!</definedName>
    <definedName name="jjjjjjjjjjd" localSheetId="16">#REF!</definedName>
    <definedName name="jjjjjjjjjjd" localSheetId="17">#REF!</definedName>
    <definedName name="jjjjjjjjjjd" localSheetId="20">#REF!</definedName>
    <definedName name="jjjjjjjjjjd" localSheetId="21">#REF!</definedName>
    <definedName name="jjjjjjjjjjd">#REF!</definedName>
    <definedName name="joiejoigjreg" localSheetId="14">#REF!</definedName>
    <definedName name="joiejoigjreg" localSheetId="15">#REF!</definedName>
    <definedName name="joiejoigjreg" localSheetId="16">#REF!</definedName>
    <definedName name="joiejoigjreg" localSheetId="17">#REF!</definedName>
    <definedName name="joiejoigjreg" localSheetId="20">#REF!</definedName>
    <definedName name="joiejoigjreg" localSheetId="21">#REF!</definedName>
    <definedName name="joiejoigjreg">#REF!</definedName>
    <definedName name="k" localSheetId="14">#REF!</definedName>
    <definedName name="k" localSheetId="15">#REF!</definedName>
    <definedName name="k" localSheetId="16">#REF!</definedName>
    <definedName name="k" localSheetId="17">#REF!</definedName>
    <definedName name="k" localSheetId="20">#REF!</definedName>
    <definedName name="k" localSheetId="21">#REF!</definedName>
    <definedName name="k">#REF!</definedName>
    <definedName name="Key_3_Schule" localSheetId="14">#REF!</definedName>
    <definedName name="Key_3_Schule" localSheetId="15">#REF!</definedName>
    <definedName name="Key_3_Schule" localSheetId="16">#REF!</definedName>
    <definedName name="Key_3_Schule" localSheetId="17">#REF!</definedName>
    <definedName name="Key_3_Schule" localSheetId="20">#REF!</definedName>
    <definedName name="Key_3_Schule" localSheetId="21">#REF!</definedName>
    <definedName name="Key_3_Schule">#REF!</definedName>
    <definedName name="Key_4_Schule" localSheetId="14">#REF!</definedName>
    <definedName name="Key_4_Schule" localSheetId="15">#REF!</definedName>
    <definedName name="Key_4_Schule" localSheetId="16">#REF!</definedName>
    <definedName name="Key_4_Schule" localSheetId="17">#REF!</definedName>
    <definedName name="Key_4_Schule" localSheetId="20">#REF!</definedName>
    <definedName name="Key_4_Schule" localSheetId="21">#REF!</definedName>
    <definedName name="Key_4_Schule">#REF!</definedName>
    <definedName name="Key_5_Schule" localSheetId="14">#REF!</definedName>
    <definedName name="Key_5_Schule" localSheetId="15">#REF!</definedName>
    <definedName name="Key_5_Schule" localSheetId="16">#REF!</definedName>
    <definedName name="Key_5_Schule" localSheetId="17">#REF!</definedName>
    <definedName name="Key_5_Schule" localSheetId="20">#REF!</definedName>
    <definedName name="Key_5_Schule" localSheetId="21">#REF!</definedName>
    <definedName name="Key_5_Schule">#REF!</definedName>
    <definedName name="Key_5er">[2]MZ_Daten!$AM$1:$AM$65536</definedName>
    <definedName name="Key_6_Schule" localSheetId="14">#REF!</definedName>
    <definedName name="Key_6_Schule" localSheetId="15">#REF!</definedName>
    <definedName name="Key_6_Schule" localSheetId="16">#REF!</definedName>
    <definedName name="Key_6_Schule" localSheetId="17">#REF!</definedName>
    <definedName name="Key_6_Schule" localSheetId="20">#REF!</definedName>
    <definedName name="Key_6_Schule" localSheetId="21">#REF!</definedName>
    <definedName name="Key_6_Schule">#REF!</definedName>
    <definedName name="key_fach_ges">[4]Liste!$B$1664:$I$2010</definedName>
    <definedName name="Key_Privat" localSheetId="14">#REF!</definedName>
    <definedName name="Key_Privat" localSheetId="15">#REF!</definedName>
    <definedName name="Key_Privat" localSheetId="16">#REF!</definedName>
    <definedName name="Key_Privat" localSheetId="17">#REF!</definedName>
    <definedName name="Key_Privat" localSheetId="20">#REF!</definedName>
    <definedName name="Key_Privat" localSheetId="21">#REF!</definedName>
    <definedName name="Key_Privat">#REF!</definedName>
    <definedName name="kkk" localSheetId="14">#REF!</definedName>
    <definedName name="kkk" localSheetId="15">#REF!</definedName>
    <definedName name="kkk" localSheetId="16">#REF!</definedName>
    <definedName name="kkk" localSheetId="17">#REF!</definedName>
    <definedName name="kkk" localSheetId="20">#REF!</definedName>
    <definedName name="kkk" localSheetId="21">#REF!</definedName>
    <definedName name="kkk">#REF!</definedName>
    <definedName name="kkkk" localSheetId="14">#REF!</definedName>
    <definedName name="kkkk" localSheetId="15">#REF!</definedName>
    <definedName name="kkkk" localSheetId="16">#REF!</definedName>
    <definedName name="kkkk" localSheetId="17">#REF!</definedName>
    <definedName name="kkkk" localSheetId="20">#REF!</definedName>
    <definedName name="kkkk" localSheetId="21">#REF!</definedName>
    <definedName name="kkkk">#REF!</definedName>
    <definedName name="kkkkkkke" localSheetId="14">#REF!</definedName>
    <definedName name="kkkkkkke" localSheetId="15">#REF!</definedName>
    <definedName name="kkkkkkke" localSheetId="16">#REF!</definedName>
    <definedName name="kkkkkkke" localSheetId="17">#REF!</definedName>
    <definedName name="kkkkkkke" localSheetId="20">#REF!</definedName>
    <definedName name="kkkkkkke" localSheetId="21">#REF!</definedName>
    <definedName name="kkkkkkke">#REF!</definedName>
    <definedName name="kkkkkkkkkkkk" localSheetId="14">#REF!</definedName>
    <definedName name="kkkkkkkkkkkk" localSheetId="15">#REF!</definedName>
    <definedName name="kkkkkkkkkkkk" localSheetId="16">#REF!</definedName>
    <definedName name="kkkkkkkkkkkk" localSheetId="17">#REF!</definedName>
    <definedName name="kkkkkkkkkkkk" localSheetId="20">#REF!</definedName>
    <definedName name="kkkkkkkkkkkk" localSheetId="21">#REF!</definedName>
    <definedName name="kkkkkkkkkkkk">#REF!</definedName>
    <definedName name="kkkkkkkkkkkkko" localSheetId="14">#REF!</definedName>
    <definedName name="kkkkkkkkkkkkko" localSheetId="15">#REF!</definedName>
    <definedName name="kkkkkkkkkkkkko" localSheetId="16">#REF!</definedName>
    <definedName name="kkkkkkkkkkkkko" localSheetId="17">#REF!</definedName>
    <definedName name="kkkkkkkkkkkkko" localSheetId="20">#REF!</definedName>
    <definedName name="kkkkkkkkkkkkko" localSheetId="21">#REF!</definedName>
    <definedName name="kkkkkkkkkkkkko">#REF!</definedName>
    <definedName name="kkkr" localSheetId="14">#REF!</definedName>
    <definedName name="kkkr" localSheetId="15">#REF!</definedName>
    <definedName name="kkkr" localSheetId="16">#REF!</definedName>
    <definedName name="kkkr" localSheetId="17">#REF!</definedName>
    <definedName name="kkkr" localSheetId="20">#REF!</definedName>
    <definedName name="kkkr" localSheetId="21">#REF!</definedName>
    <definedName name="kkkr">#REF!</definedName>
    <definedName name="Laender" localSheetId="14">#REF!</definedName>
    <definedName name="Laender" localSheetId="15">#REF!</definedName>
    <definedName name="Laender" localSheetId="16">#REF!</definedName>
    <definedName name="Laender" localSheetId="17">#REF!</definedName>
    <definedName name="Laender" localSheetId="20">#REF!</definedName>
    <definedName name="Laender" localSheetId="21">#REF!</definedName>
    <definedName name="Laender">#REF!</definedName>
    <definedName name="LEERE">[2]MZ_Daten!$S$1:$S$65536</definedName>
    <definedName name="Liste" localSheetId="14">#REF!</definedName>
    <definedName name="Liste" localSheetId="15">#REF!</definedName>
    <definedName name="Liste" localSheetId="16">#REF!</definedName>
    <definedName name="Liste" localSheetId="17">#REF!</definedName>
    <definedName name="Liste" localSheetId="20">#REF!</definedName>
    <definedName name="Liste" localSheetId="21">#REF!</definedName>
    <definedName name="Liste">#REF!</definedName>
    <definedName name="Liste_Schulen" localSheetId="14">#REF!</definedName>
    <definedName name="Liste_Schulen" localSheetId="15">#REF!</definedName>
    <definedName name="Liste_Schulen" localSheetId="16">#REF!</definedName>
    <definedName name="Liste_Schulen" localSheetId="17">#REF!</definedName>
    <definedName name="Liste_Schulen" localSheetId="20">#REF!</definedName>
    <definedName name="Liste_Schulen" localSheetId="21">#REF!</definedName>
    <definedName name="Liste_Schulen">#REF!</definedName>
    <definedName name="llllöll" localSheetId="14">#REF!</definedName>
    <definedName name="llllöll" localSheetId="15">#REF!</definedName>
    <definedName name="llllöll" localSheetId="16">#REF!</definedName>
    <definedName name="llllöll" localSheetId="17">#REF!</definedName>
    <definedName name="llllöll" localSheetId="20">#REF!</definedName>
    <definedName name="llllöll" localSheetId="21">#REF!</definedName>
    <definedName name="llllöll">#REF!</definedName>
    <definedName name="MAKROER1" localSheetId="14">#REF!</definedName>
    <definedName name="MAKROER1" localSheetId="15">#REF!</definedName>
    <definedName name="MAKROER1" localSheetId="16">#REF!</definedName>
    <definedName name="MAKROER1" localSheetId="17">#REF!</definedName>
    <definedName name="MAKROER1" localSheetId="20">#REF!</definedName>
    <definedName name="MAKROER1" localSheetId="21">#REF!</definedName>
    <definedName name="MAKROER1">#REF!</definedName>
    <definedName name="MAKROER2" localSheetId="14">#REF!</definedName>
    <definedName name="MAKROER2" localSheetId="15">#REF!</definedName>
    <definedName name="MAKROER2" localSheetId="16">#REF!</definedName>
    <definedName name="MAKROER2" localSheetId="17">#REF!</definedName>
    <definedName name="MAKROER2" localSheetId="20">#REF!</definedName>
    <definedName name="MAKROER2" localSheetId="21">#REF!</definedName>
    <definedName name="MAKROER2">#REF!</definedName>
    <definedName name="Männlich" localSheetId="14">#REF!</definedName>
    <definedName name="Männlich" localSheetId="15">#REF!</definedName>
    <definedName name="Männlich" localSheetId="16">#REF!</definedName>
    <definedName name="Männlich" localSheetId="17">#REF!</definedName>
    <definedName name="Männlich" localSheetId="20">#REF!</definedName>
    <definedName name="Männlich" localSheetId="21">#REF!</definedName>
    <definedName name="Männlich">#REF!</definedName>
    <definedName name="MD_Insg" localSheetId="14">#REF!</definedName>
    <definedName name="MD_Insg" localSheetId="15">#REF!</definedName>
    <definedName name="MD_Insg" localSheetId="16">#REF!</definedName>
    <definedName name="MD_Insg" localSheetId="17">#REF!</definedName>
    <definedName name="MD_Insg" localSheetId="20">#REF!</definedName>
    <definedName name="MD_Insg" localSheetId="21">#REF!</definedName>
    <definedName name="MD_Insg">#REF!</definedName>
    <definedName name="MD_Key" localSheetId="14">#REF!</definedName>
    <definedName name="MD_Key" localSheetId="15">#REF!</definedName>
    <definedName name="MD_Key" localSheetId="16">#REF!</definedName>
    <definedName name="MD_Key" localSheetId="17">#REF!</definedName>
    <definedName name="MD_Key" localSheetId="20">#REF!</definedName>
    <definedName name="MD_Key" localSheetId="21">#REF!</definedName>
    <definedName name="MD_Key">#REF!</definedName>
    <definedName name="MD_Weibl" localSheetId="14">#REF!</definedName>
    <definedName name="MD_Weibl" localSheetId="15">#REF!</definedName>
    <definedName name="MD_Weibl" localSheetId="16">#REF!</definedName>
    <definedName name="MD_Weibl" localSheetId="17">#REF!</definedName>
    <definedName name="MD_Weibl" localSheetId="20">#REF!</definedName>
    <definedName name="MD_Weibl" localSheetId="21">#REF!</definedName>
    <definedName name="MD_Weibl">#REF!</definedName>
    <definedName name="mgjrzjrtj" localSheetId="14">#REF!</definedName>
    <definedName name="mgjrzjrtj" localSheetId="15">#REF!</definedName>
    <definedName name="mgjrzjrtj" localSheetId="16">#REF!</definedName>
    <definedName name="mgjrzjrtj" localSheetId="17">#REF!</definedName>
    <definedName name="mgjrzjrtj" localSheetId="20">#REF!</definedName>
    <definedName name="mgjrzjrtj" localSheetId="21">#REF!</definedName>
    <definedName name="mgjrzjrtj">#REF!</definedName>
    <definedName name="mmmh" localSheetId="14">#REF!</definedName>
    <definedName name="mmmh" localSheetId="15">#REF!</definedName>
    <definedName name="mmmh" localSheetId="16">#REF!</definedName>
    <definedName name="mmmh" localSheetId="17">#REF!</definedName>
    <definedName name="mmmh" localSheetId="20">#REF!</definedName>
    <definedName name="mmmh" localSheetId="21">#REF!</definedName>
    <definedName name="mmmh">#REF!</definedName>
    <definedName name="NochInSchule">[2]MZ_Daten!$G$1:$G$65536</definedName>
    <definedName name="NW">[5]schulform!$C$20</definedName>
    <definedName name="öioöioö" localSheetId="14">#REF!</definedName>
    <definedName name="öioöioö" localSheetId="15">#REF!</definedName>
    <definedName name="öioöioö" localSheetId="16">#REF!</definedName>
    <definedName name="öioöioö" localSheetId="17">#REF!</definedName>
    <definedName name="öioöioö" localSheetId="20">#REF!</definedName>
    <definedName name="öioöioö" localSheetId="21">#REF!</definedName>
    <definedName name="öioöioö">#REF!</definedName>
    <definedName name="öoiöioöoi" localSheetId="14">#REF!</definedName>
    <definedName name="öoiöioöoi" localSheetId="15">#REF!</definedName>
    <definedName name="öoiöioöoi" localSheetId="16">#REF!</definedName>
    <definedName name="öoiöioöoi" localSheetId="17">#REF!</definedName>
    <definedName name="öoiöioöoi" localSheetId="20">#REF!</definedName>
    <definedName name="öoiöioöoi" localSheetId="21">#REF!</definedName>
    <definedName name="öoiöioöoi">#REF!</definedName>
    <definedName name="ooooo" localSheetId="14">#REF!</definedName>
    <definedName name="ooooo" localSheetId="15">#REF!</definedName>
    <definedName name="ooooo" localSheetId="16">#REF!</definedName>
    <definedName name="ooooo" localSheetId="17">#REF!</definedName>
    <definedName name="ooooo" localSheetId="20">#REF!</definedName>
    <definedName name="ooooo" localSheetId="21">#REF!</definedName>
    <definedName name="ooooo">#REF!</definedName>
    <definedName name="POS">[2]MZ_Daten!$I$1:$I$65536</definedName>
    <definedName name="PROMOTION">[2]MZ_Daten!$Z$1:$Z$65536</definedName>
    <definedName name="PROT01VK" localSheetId="14">#REF!</definedName>
    <definedName name="PROT01VK" localSheetId="15">#REF!</definedName>
    <definedName name="PROT01VK" localSheetId="16">#REF!</definedName>
    <definedName name="PROT01VK" localSheetId="17">#REF!</definedName>
    <definedName name="PROT01VK" localSheetId="20">#REF!</definedName>
    <definedName name="PROT01VK" localSheetId="21">#REF!</definedName>
    <definedName name="PROT01VK">#REF!</definedName>
    <definedName name="qqq" localSheetId="14">#REF!</definedName>
    <definedName name="qqq" localSheetId="15">#REF!</definedName>
    <definedName name="qqq" localSheetId="16">#REF!</definedName>
    <definedName name="qqq" localSheetId="17">#REF!</definedName>
    <definedName name="qqq" localSheetId="20">#REF!</definedName>
    <definedName name="qqq" localSheetId="21">#REF!</definedName>
    <definedName name="qqq">#REF!</definedName>
    <definedName name="qqqq" localSheetId="14">#REF!</definedName>
    <definedName name="qqqq" localSheetId="15">#REF!</definedName>
    <definedName name="qqqq" localSheetId="16">#REF!</definedName>
    <definedName name="qqqq" localSheetId="17">#REF!</definedName>
    <definedName name="qqqq" localSheetId="20">#REF!</definedName>
    <definedName name="qqqq" localSheetId="21">#REF!</definedName>
    <definedName name="qqqq">#REF!</definedName>
    <definedName name="qqqqq" localSheetId="14">#REF!</definedName>
    <definedName name="qqqqq" localSheetId="15">#REF!</definedName>
    <definedName name="qqqqq" localSheetId="16">#REF!</definedName>
    <definedName name="qqqqq" localSheetId="17">#REF!</definedName>
    <definedName name="qqqqq" localSheetId="20">#REF!</definedName>
    <definedName name="qqqqq" localSheetId="21">#REF!</definedName>
    <definedName name="qqqqq">#REF!</definedName>
    <definedName name="qqqqqq" localSheetId="14">#REF!</definedName>
    <definedName name="qqqqqq" localSheetId="15">#REF!</definedName>
    <definedName name="qqqqqq" localSheetId="16">#REF!</definedName>
    <definedName name="qqqqqq" localSheetId="17">#REF!</definedName>
    <definedName name="qqqqqq" localSheetId="20">#REF!</definedName>
    <definedName name="qqqqqq" localSheetId="21">#REF!</definedName>
    <definedName name="qqqqqq">#REF!</definedName>
    <definedName name="qqqqqqqqqqq" localSheetId="14">#REF!</definedName>
    <definedName name="qqqqqqqqqqq" localSheetId="15">#REF!</definedName>
    <definedName name="qqqqqqqqqqq" localSheetId="16">#REF!</definedName>
    <definedName name="qqqqqqqqqqq" localSheetId="17">#REF!</definedName>
    <definedName name="qqqqqqqqqqq" localSheetId="20">#REF!</definedName>
    <definedName name="qqqqqqqqqqq" localSheetId="21">#REF!</definedName>
    <definedName name="qqqqqqqqqqq">#REF!</definedName>
    <definedName name="qqqqqqqqqqqq" localSheetId="14">#REF!</definedName>
    <definedName name="qqqqqqqqqqqq" localSheetId="15">#REF!</definedName>
    <definedName name="qqqqqqqqqqqq" localSheetId="16">#REF!</definedName>
    <definedName name="qqqqqqqqqqqq" localSheetId="17">#REF!</definedName>
    <definedName name="qqqqqqqqqqqq" localSheetId="20">#REF!</definedName>
    <definedName name="qqqqqqqqqqqq" localSheetId="21">#REF!</definedName>
    <definedName name="qqqqqqqqqqqq">#REF!</definedName>
    <definedName name="qqqqqqqqqqqqqqqq" localSheetId="14">#REF!</definedName>
    <definedName name="qqqqqqqqqqqqqqqq" localSheetId="15">#REF!</definedName>
    <definedName name="qqqqqqqqqqqqqqqq" localSheetId="16">#REF!</definedName>
    <definedName name="qqqqqqqqqqqqqqqq" localSheetId="17">#REF!</definedName>
    <definedName name="qqqqqqqqqqqqqqqq" localSheetId="20">#REF!</definedName>
    <definedName name="qqqqqqqqqqqqqqqq" localSheetId="21">#REF!</definedName>
    <definedName name="qqqqqqqqqqqqqqqq">#REF!</definedName>
    <definedName name="qwdqdwqd" localSheetId="14">#REF!</definedName>
    <definedName name="qwdqdwqd" localSheetId="15">#REF!</definedName>
    <definedName name="qwdqdwqd" localSheetId="16">#REF!</definedName>
    <definedName name="qwdqdwqd" localSheetId="17">#REF!</definedName>
    <definedName name="qwdqdwqd" localSheetId="20">#REF!</definedName>
    <definedName name="qwdqdwqd" localSheetId="21">#REF!</definedName>
    <definedName name="qwdqdwqd">#REF!</definedName>
    <definedName name="qwfef" localSheetId="14">#REF!</definedName>
    <definedName name="qwfef" localSheetId="15">#REF!</definedName>
    <definedName name="qwfef" localSheetId="16">#REF!</definedName>
    <definedName name="qwfef" localSheetId="17">#REF!</definedName>
    <definedName name="qwfef" localSheetId="20">#REF!</definedName>
    <definedName name="qwfef" localSheetId="21">#REF!</definedName>
    <definedName name="qwfef">#REF!</definedName>
    <definedName name="qwfeqfe" localSheetId="14">#REF!</definedName>
    <definedName name="qwfeqfe" localSheetId="15">#REF!</definedName>
    <definedName name="qwfeqfe" localSheetId="16">#REF!</definedName>
    <definedName name="qwfeqfe" localSheetId="17">#REF!</definedName>
    <definedName name="qwfeqfe" localSheetId="20">#REF!</definedName>
    <definedName name="qwfeqfe" localSheetId="21">#REF!</definedName>
    <definedName name="qwfeqfe">#REF!</definedName>
    <definedName name="Realschule">[2]MZ_Daten!$J$1:$J$65536</definedName>
    <definedName name="revbsrgv" localSheetId="14">#REF!</definedName>
    <definedName name="revbsrgv" localSheetId="15">#REF!</definedName>
    <definedName name="revbsrgv" localSheetId="16">#REF!</definedName>
    <definedName name="revbsrgv" localSheetId="17">#REF!</definedName>
    <definedName name="revbsrgv" localSheetId="20">#REF!</definedName>
    <definedName name="revbsrgv" localSheetId="21">#REF!</definedName>
    <definedName name="revbsrgv">#REF!</definedName>
    <definedName name="rrrrrrrr" localSheetId="14">#REF!</definedName>
    <definedName name="rrrrrrrr" localSheetId="15">#REF!</definedName>
    <definedName name="rrrrrrrr" localSheetId="16">#REF!</definedName>
    <definedName name="rrrrrrrr" localSheetId="17">#REF!</definedName>
    <definedName name="rrrrrrrr" localSheetId="20">#REF!</definedName>
    <definedName name="rrrrrrrr" localSheetId="21">#REF!</definedName>
    <definedName name="rrrrrrrr">#REF!</definedName>
    <definedName name="Schulart" localSheetId="14">#REF!</definedName>
    <definedName name="Schulart" localSheetId="15">#REF!</definedName>
    <definedName name="Schulart" localSheetId="16">#REF!</definedName>
    <definedName name="Schulart" localSheetId="17">#REF!</definedName>
    <definedName name="Schulart" localSheetId="20">#REF!</definedName>
    <definedName name="Schulart" localSheetId="21">#REF!</definedName>
    <definedName name="Schulart">#REF!</definedName>
    <definedName name="Schulen" localSheetId="14">#REF!</definedName>
    <definedName name="Schulen" localSheetId="15">#REF!</definedName>
    <definedName name="Schulen" localSheetId="16">#REF!</definedName>
    <definedName name="Schulen" localSheetId="17">#REF!</definedName>
    <definedName name="Schulen" localSheetId="20">#REF!</definedName>
    <definedName name="Schulen" localSheetId="21">#REF!</definedName>
    <definedName name="Schulen">#REF!</definedName>
    <definedName name="Schulen_Insg" localSheetId="14">#REF!</definedName>
    <definedName name="Schulen_Insg" localSheetId="15">#REF!</definedName>
    <definedName name="Schulen_Insg" localSheetId="16">#REF!</definedName>
    <definedName name="Schulen_Insg" localSheetId="17">#REF!</definedName>
    <definedName name="Schulen_Insg" localSheetId="20">#REF!</definedName>
    <definedName name="Schulen_Insg" localSheetId="21">#REF!</definedName>
    <definedName name="Schulen_Insg">#REF!</definedName>
    <definedName name="Schulen_Männl" localSheetId="14">#REF!</definedName>
    <definedName name="Schulen_Männl" localSheetId="15">#REF!</definedName>
    <definedName name="Schulen_Männl" localSheetId="16">#REF!</definedName>
    <definedName name="Schulen_Männl" localSheetId="17">#REF!</definedName>
    <definedName name="Schulen_Männl" localSheetId="20">#REF!</definedName>
    <definedName name="Schulen_Männl" localSheetId="21">#REF!</definedName>
    <definedName name="Schulen_Männl">#REF!</definedName>
    <definedName name="Schulen_Weibl" localSheetId="14">#REF!</definedName>
    <definedName name="Schulen_Weibl" localSheetId="15">#REF!</definedName>
    <definedName name="Schulen_Weibl" localSheetId="16">#REF!</definedName>
    <definedName name="Schulen_Weibl" localSheetId="17">#REF!</definedName>
    <definedName name="Schulen_Weibl" localSheetId="20">#REF!</definedName>
    <definedName name="Schulen_Weibl" localSheetId="21">#REF!</definedName>
    <definedName name="Schulen_Weibl">#REF!</definedName>
    <definedName name="sddk" localSheetId="14">#REF!</definedName>
    <definedName name="sddk" localSheetId="15">#REF!</definedName>
    <definedName name="sddk" localSheetId="16">#REF!</definedName>
    <definedName name="sddk" localSheetId="17">#REF!</definedName>
    <definedName name="sddk" localSheetId="20">#REF!</definedName>
    <definedName name="sddk" localSheetId="21">#REF!</definedName>
    <definedName name="sddk">#REF!</definedName>
    <definedName name="SdG_Daten_Insg" localSheetId="14">#REF!</definedName>
    <definedName name="SdG_Daten_Insg" localSheetId="15">#REF!</definedName>
    <definedName name="SdG_Daten_Insg" localSheetId="16">#REF!</definedName>
    <definedName name="SdG_Daten_Insg" localSheetId="17">#REF!</definedName>
    <definedName name="SdG_Daten_Insg" localSheetId="20">#REF!</definedName>
    <definedName name="SdG_Daten_Insg" localSheetId="21">#REF!</definedName>
    <definedName name="SdG_Daten_Insg">#REF!</definedName>
    <definedName name="SdG_Daten_Priv_Insg" localSheetId="14">#REF!</definedName>
    <definedName name="SdG_Daten_Priv_Insg" localSheetId="15">#REF!</definedName>
    <definedName name="SdG_Daten_Priv_Insg" localSheetId="16">#REF!</definedName>
    <definedName name="SdG_Daten_Priv_Insg" localSheetId="17">#REF!</definedName>
    <definedName name="SdG_Daten_Priv_Insg" localSheetId="20">#REF!</definedName>
    <definedName name="SdG_Daten_Priv_Insg" localSheetId="21">#REF!</definedName>
    <definedName name="SdG_Daten_Priv_Insg">#REF!</definedName>
    <definedName name="SdG_Daten_Priv_Weibl" localSheetId="14">#REF!</definedName>
    <definedName name="SdG_Daten_Priv_Weibl" localSheetId="15">#REF!</definedName>
    <definedName name="SdG_Daten_Priv_Weibl" localSheetId="16">#REF!</definedName>
    <definedName name="SdG_Daten_Priv_Weibl" localSheetId="17">#REF!</definedName>
    <definedName name="SdG_Daten_Priv_Weibl" localSheetId="20">#REF!</definedName>
    <definedName name="SdG_Daten_Priv_Weibl" localSheetId="21">#REF!</definedName>
    <definedName name="SdG_Daten_Priv_Weibl">#REF!</definedName>
    <definedName name="SdG_Daten_Weibl" localSheetId="14">#REF!</definedName>
    <definedName name="SdG_Daten_Weibl" localSheetId="15">#REF!</definedName>
    <definedName name="SdG_Daten_Weibl" localSheetId="16">#REF!</definedName>
    <definedName name="SdG_Daten_Weibl" localSheetId="17">#REF!</definedName>
    <definedName name="SdG_Daten_Weibl" localSheetId="20">#REF!</definedName>
    <definedName name="SdG_Daten_Weibl" localSheetId="21">#REF!</definedName>
    <definedName name="SdG_Daten_Weibl">#REF!</definedName>
    <definedName name="SdG_Key_Dauer" localSheetId="14">#REF!</definedName>
    <definedName name="SdG_Key_Dauer" localSheetId="15">#REF!</definedName>
    <definedName name="SdG_Key_Dauer" localSheetId="16">#REF!</definedName>
    <definedName name="SdG_Key_Dauer" localSheetId="17">#REF!</definedName>
    <definedName name="SdG_Key_Dauer" localSheetId="20">#REF!</definedName>
    <definedName name="SdG_Key_Dauer" localSheetId="21">#REF!</definedName>
    <definedName name="SdG_Key_Dauer">#REF!</definedName>
    <definedName name="SdG_Key_Field" localSheetId="14">#REF!</definedName>
    <definedName name="SdG_Key_Field" localSheetId="15">#REF!</definedName>
    <definedName name="SdG_Key_Field" localSheetId="16">#REF!</definedName>
    <definedName name="SdG_Key_Field" localSheetId="17">#REF!</definedName>
    <definedName name="SdG_Key_Field" localSheetId="20">#REF!</definedName>
    <definedName name="SdG_Key_Field" localSheetId="21">#REF!</definedName>
    <definedName name="SdG_Key_Field">#REF!</definedName>
    <definedName name="ss" localSheetId="14">#REF!</definedName>
    <definedName name="ss" localSheetId="15">#REF!</definedName>
    <definedName name="ss" localSheetId="16">#REF!</definedName>
    <definedName name="ss" localSheetId="17">#REF!</definedName>
    <definedName name="ss" localSheetId="20">#REF!</definedName>
    <definedName name="ss" localSheetId="21">#REF!</definedName>
    <definedName name="ss">#REF!</definedName>
    <definedName name="ssss" localSheetId="14">#REF!</definedName>
    <definedName name="ssss" localSheetId="15">#REF!</definedName>
    <definedName name="ssss" localSheetId="16">#REF!</definedName>
    <definedName name="ssss" localSheetId="17">#REF!</definedName>
    <definedName name="ssss" localSheetId="20">#REF!</definedName>
    <definedName name="ssss" localSheetId="21">#REF!</definedName>
    <definedName name="ssss">#REF!</definedName>
    <definedName name="sssss" localSheetId="14">#REF!</definedName>
    <definedName name="sssss" localSheetId="15">#REF!</definedName>
    <definedName name="sssss" localSheetId="16">#REF!</definedName>
    <definedName name="sssss" localSheetId="17">#REF!</definedName>
    <definedName name="sssss" localSheetId="20">#REF!</definedName>
    <definedName name="sssss" localSheetId="21">#REF!</definedName>
    <definedName name="sssss">#REF!</definedName>
    <definedName name="ssssss" localSheetId="14">#REF!</definedName>
    <definedName name="ssssss" localSheetId="15">#REF!</definedName>
    <definedName name="ssssss" localSheetId="16">#REF!</definedName>
    <definedName name="ssssss" localSheetId="17">#REF!</definedName>
    <definedName name="ssssss" localSheetId="20">#REF!</definedName>
    <definedName name="ssssss" localSheetId="21">#REF!</definedName>
    <definedName name="ssssss">#REF!</definedName>
    <definedName name="test" localSheetId="14" hidden="1">[3]Daten!#REF!</definedName>
    <definedName name="test" localSheetId="15" hidden="1">[3]Daten!#REF!</definedName>
    <definedName name="test" localSheetId="16" hidden="1">[3]Daten!#REF!</definedName>
    <definedName name="test" localSheetId="17" hidden="1">[3]Daten!#REF!</definedName>
    <definedName name="test" localSheetId="20" hidden="1">[3]Daten!#REF!</definedName>
    <definedName name="test" localSheetId="21" hidden="1">[3]Daten!#REF!</definedName>
    <definedName name="test" hidden="1">[3]Daten!#REF!</definedName>
    <definedName name="test2" localSheetId="14">#REF!</definedName>
    <definedName name="test2" localSheetId="15">#REF!</definedName>
    <definedName name="test2" localSheetId="16">#REF!</definedName>
    <definedName name="test2" localSheetId="17">#REF!</definedName>
    <definedName name="test2" localSheetId="20">#REF!</definedName>
    <definedName name="test2" localSheetId="21">#REF!</definedName>
    <definedName name="test2">#REF!</definedName>
    <definedName name="thhteghzetht" localSheetId="14">#REF!</definedName>
    <definedName name="thhteghzetht" localSheetId="15">#REF!</definedName>
    <definedName name="thhteghzetht" localSheetId="16">#REF!</definedName>
    <definedName name="thhteghzetht" localSheetId="17">#REF!</definedName>
    <definedName name="thhteghzetht" localSheetId="20">#REF!</definedName>
    <definedName name="thhteghzetht" localSheetId="21">#REF!</definedName>
    <definedName name="thhteghzetht">#REF!</definedName>
    <definedName name="trezez" localSheetId="14">#REF!</definedName>
    <definedName name="trezez" localSheetId="15">#REF!</definedName>
    <definedName name="trezez" localSheetId="16">#REF!</definedName>
    <definedName name="trezez" localSheetId="17">#REF!</definedName>
    <definedName name="trezez" localSheetId="20">#REF!</definedName>
    <definedName name="trezez" localSheetId="21">#REF!</definedName>
    <definedName name="trezez">#REF!</definedName>
    <definedName name="trjr" localSheetId="14">#REF!</definedName>
    <definedName name="trjr" localSheetId="15">#REF!</definedName>
    <definedName name="trjr" localSheetId="16">#REF!</definedName>
    <definedName name="trjr" localSheetId="17">#REF!</definedName>
    <definedName name="trjr" localSheetId="20">#REF!</definedName>
    <definedName name="trjr" localSheetId="21">#REF!</definedName>
    <definedName name="trjr">#REF!</definedName>
    <definedName name="tt" localSheetId="14">#REF!</definedName>
    <definedName name="tt" localSheetId="15">#REF!</definedName>
    <definedName name="tt" localSheetId="16">#REF!</definedName>
    <definedName name="tt" localSheetId="17">#REF!</definedName>
    <definedName name="tt" localSheetId="20">#REF!</definedName>
    <definedName name="tt" localSheetId="21">#REF!</definedName>
    <definedName name="tt">#REF!</definedName>
    <definedName name="ttttttttttt" localSheetId="14">#REF!</definedName>
    <definedName name="ttttttttttt" localSheetId="15">#REF!</definedName>
    <definedName name="ttttttttttt" localSheetId="16">#REF!</definedName>
    <definedName name="ttttttttttt" localSheetId="17">#REF!</definedName>
    <definedName name="ttttttttttt" localSheetId="20">#REF!</definedName>
    <definedName name="ttttttttttt" localSheetId="21">#REF!</definedName>
    <definedName name="ttttttttttt">#REF!</definedName>
    <definedName name="tztz" localSheetId="14">#REF!</definedName>
    <definedName name="tztz" localSheetId="15">#REF!</definedName>
    <definedName name="tztz" localSheetId="16">#REF!</definedName>
    <definedName name="tztz" localSheetId="17">#REF!</definedName>
    <definedName name="tztz" localSheetId="20">#REF!</definedName>
    <definedName name="tztz" localSheetId="21">#REF!</definedName>
    <definedName name="tztz">#REF!</definedName>
    <definedName name="uiuzi" localSheetId="14">#REF!</definedName>
    <definedName name="uiuzi" localSheetId="15">#REF!</definedName>
    <definedName name="uiuzi" localSheetId="16">#REF!</definedName>
    <definedName name="uiuzi" localSheetId="17">#REF!</definedName>
    <definedName name="uiuzi" localSheetId="20">#REF!</definedName>
    <definedName name="uiuzi" localSheetId="21">#REF!</definedName>
    <definedName name="uiuzi">#REF!</definedName>
    <definedName name="ukukuk" localSheetId="14">#REF!</definedName>
    <definedName name="ukukuk" localSheetId="15">#REF!</definedName>
    <definedName name="ukukuk" localSheetId="16">#REF!</definedName>
    <definedName name="ukukuk" localSheetId="17">#REF!</definedName>
    <definedName name="ukukuk" localSheetId="20">#REF!</definedName>
    <definedName name="ukukuk" localSheetId="21">#REF!</definedName>
    <definedName name="ukukuk">#REF!</definedName>
    <definedName name="UNI">[2]MZ_Daten!$Y$1:$Y$65536</definedName>
    <definedName name="uuuuuuuuuuuuuuuuuu" localSheetId="14">#REF!</definedName>
    <definedName name="uuuuuuuuuuuuuuuuuu" localSheetId="15">#REF!</definedName>
    <definedName name="uuuuuuuuuuuuuuuuuu" localSheetId="16">#REF!</definedName>
    <definedName name="uuuuuuuuuuuuuuuuuu" localSheetId="17">#REF!</definedName>
    <definedName name="uuuuuuuuuuuuuuuuuu" localSheetId="20">#REF!</definedName>
    <definedName name="uuuuuuuuuuuuuuuuuu" localSheetId="21">#REF!</definedName>
    <definedName name="uuuuuuuuuuuuuuuuuu">#REF!</definedName>
    <definedName name="uzkzuk" localSheetId="14">#REF!</definedName>
    <definedName name="uzkzuk" localSheetId="15">#REF!</definedName>
    <definedName name="uzkzuk" localSheetId="16">#REF!</definedName>
    <definedName name="uzkzuk" localSheetId="17">#REF!</definedName>
    <definedName name="uzkzuk" localSheetId="20">#REF!</definedName>
    <definedName name="uzkzuk" localSheetId="21">#REF!</definedName>
    <definedName name="uzkzuk">#REF!</definedName>
    <definedName name="vbbbbbbbbb" localSheetId="14">#REF!</definedName>
    <definedName name="vbbbbbbbbb" localSheetId="15">#REF!</definedName>
    <definedName name="vbbbbbbbbb" localSheetId="16">#REF!</definedName>
    <definedName name="vbbbbbbbbb" localSheetId="17">#REF!</definedName>
    <definedName name="vbbbbbbbbb" localSheetId="20">#REF!</definedName>
    <definedName name="vbbbbbbbbb" localSheetId="21">#REF!</definedName>
    <definedName name="vbbbbbbbbb">#REF!</definedName>
    <definedName name="VerwFH">[2]MZ_Daten!$W$1:$W$65536</definedName>
    <definedName name="VolksHauptschule">[2]MZ_Daten!$H$1:$H$65536</definedName>
    <definedName name="vsdgsgs" localSheetId="14">#REF!</definedName>
    <definedName name="vsdgsgs" localSheetId="15">#REF!</definedName>
    <definedName name="vsdgsgs" localSheetId="16">#REF!</definedName>
    <definedName name="vsdgsgs" localSheetId="17">#REF!</definedName>
    <definedName name="vsdgsgs" localSheetId="20">#REF!</definedName>
    <definedName name="vsdgsgs" localSheetId="21">#REF!</definedName>
    <definedName name="vsdgsgs">#REF!</definedName>
    <definedName name="vvvvvvvvvv" localSheetId="14">#REF!</definedName>
    <definedName name="vvvvvvvvvv" localSheetId="15">#REF!</definedName>
    <definedName name="vvvvvvvvvv" localSheetId="16">#REF!</definedName>
    <definedName name="vvvvvvvvvv" localSheetId="17">#REF!</definedName>
    <definedName name="vvvvvvvvvv" localSheetId="20">#REF!</definedName>
    <definedName name="vvvvvvvvvv" localSheetId="21">#REF!</definedName>
    <definedName name="vvvvvvvvvv">#REF!</definedName>
    <definedName name="we" localSheetId="14">#REF!</definedName>
    <definedName name="we" localSheetId="15">#REF!</definedName>
    <definedName name="we" localSheetId="16">#REF!</definedName>
    <definedName name="we" localSheetId="17">#REF!</definedName>
    <definedName name="we" localSheetId="20">#REF!</definedName>
    <definedName name="we" localSheetId="21">#REF!</definedName>
    <definedName name="we">#REF!</definedName>
    <definedName name="wegwgw" localSheetId="14">#REF!</definedName>
    <definedName name="wegwgw" localSheetId="15">#REF!</definedName>
    <definedName name="wegwgw" localSheetId="16">#REF!</definedName>
    <definedName name="wegwgw" localSheetId="17">#REF!</definedName>
    <definedName name="wegwgw" localSheetId="20">#REF!</definedName>
    <definedName name="wegwgw" localSheetId="21">#REF!</definedName>
    <definedName name="wegwgw">#REF!</definedName>
    <definedName name="werwerwr" localSheetId="14">#REF!</definedName>
    <definedName name="werwerwr" localSheetId="15">#REF!</definedName>
    <definedName name="werwerwr" localSheetId="16">#REF!</definedName>
    <definedName name="werwerwr" localSheetId="17">#REF!</definedName>
    <definedName name="werwerwr" localSheetId="20">#REF!</definedName>
    <definedName name="werwerwr" localSheetId="21">#REF!</definedName>
    <definedName name="werwerwr">#REF!</definedName>
    <definedName name="wgwrgrw" localSheetId="14">#REF!</definedName>
    <definedName name="wgwrgrw" localSheetId="15">#REF!</definedName>
    <definedName name="wgwrgrw" localSheetId="16">#REF!</definedName>
    <definedName name="wgwrgrw" localSheetId="17">#REF!</definedName>
    <definedName name="wgwrgrw" localSheetId="20">#REF!</definedName>
    <definedName name="wgwrgrw" localSheetId="21">#REF!</definedName>
    <definedName name="wgwrgrw">#REF!</definedName>
    <definedName name="wqwqw" localSheetId="14">#REF!</definedName>
    <definedName name="wqwqw" localSheetId="15">#REF!</definedName>
    <definedName name="wqwqw" localSheetId="16">#REF!</definedName>
    <definedName name="wqwqw" localSheetId="17">#REF!</definedName>
    <definedName name="wqwqw" localSheetId="20">#REF!</definedName>
    <definedName name="wqwqw" localSheetId="21">#REF!</definedName>
    <definedName name="wqwqw">#REF!</definedName>
    <definedName name="wrqrq" localSheetId="14">#REF!</definedName>
    <definedName name="wrqrq" localSheetId="15">#REF!</definedName>
    <definedName name="wrqrq" localSheetId="16">#REF!</definedName>
    <definedName name="wrqrq" localSheetId="17">#REF!</definedName>
    <definedName name="wrqrq" localSheetId="20">#REF!</definedName>
    <definedName name="wrqrq" localSheetId="21">#REF!</definedName>
    <definedName name="wrqrq">#REF!</definedName>
    <definedName name="ww" localSheetId="14">#REF!</definedName>
    <definedName name="ww" localSheetId="15">#REF!</definedName>
    <definedName name="ww" localSheetId="16">#REF!</definedName>
    <definedName name="ww" localSheetId="17">#REF!</definedName>
    <definedName name="ww" localSheetId="20">#REF!</definedName>
    <definedName name="ww" localSheetId="21">#REF!</definedName>
    <definedName name="ww">#REF!</definedName>
    <definedName name="www" localSheetId="14">#REF!</definedName>
    <definedName name="www" localSheetId="15">#REF!</definedName>
    <definedName name="www" localSheetId="16">#REF!</definedName>
    <definedName name="www" localSheetId="17">#REF!</definedName>
    <definedName name="www" localSheetId="20">#REF!</definedName>
    <definedName name="www" localSheetId="21">#REF!</definedName>
    <definedName name="www">#REF!</definedName>
    <definedName name="wwwwwwwwww" localSheetId="14">#REF!</definedName>
    <definedName name="wwwwwwwwww" localSheetId="15">#REF!</definedName>
    <definedName name="wwwwwwwwww" localSheetId="16">#REF!</definedName>
    <definedName name="wwwwwwwwww" localSheetId="17">#REF!</definedName>
    <definedName name="wwwwwwwwww" localSheetId="20">#REF!</definedName>
    <definedName name="wwwwwwwwww" localSheetId="21">#REF!</definedName>
    <definedName name="wwwwwwwwww">#REF!</definedName>
    <definedName name="wwwwwwwwwww" localSheetId="14">#REF!</definedName>
    <definedName name="wwwwwwwwwww" localSheetId="15">#REF!</definedName>
    <definedName name="wwwwwwwwwww" localSheetId="16">#REF!</definedName>
    <definedName name="wwwwwwwwwww" localSheetId="17">#REF!</definedName>
    <definedName name="wwwwwwwwwww" localSheetId="20">#REF!</definedName>
    <definedName name="wwwwwwwwwww" localSheetId="21">#REF!</definedName>
    <definedName name="wwwwwwwwwww">#REF!</definedName>
    <definedName name="wwwwwwwwwwww" localSheetId="14">#REF!</definedName>
    <definedName name="wwwwwwwwwwww" localSheetId="15">#REF!</definedName>
    <definedName name="wwwwwwwwwwww" localSheetId="16">#REF!</definedName>
    <definedName name="wwwwwwwwwwww" localSheetId="17">#REF!</definedName>
    <definedName name="wwwwwwwwwwww" localSheetId="20">#REF!</definedName>
    <definedName name="wwwwwwwwwwww" localSheetId="21">#REF!</definedName>
    <definedName name="wwwwwwwwwwww">#REF!</definedName>
    <definedName name="wwwwwwwwwwwwww" localSheetId="14">#REF!</definedName>
    <definedName name="wwwwwwwwwwwwww" localSheetId="15">#REF!</definedName>
    <definedName name="wwwwwwwwwwwwww" localSheetId="16">#REF!</definedName>
    <definedName name="wwwwwwwwwwwwww" localSheetId="17">#REF!</definedName>
    <definedName name="wwwwwwwwwwwwww" localSheetId="20">#REF!</definedName>
    <definedName name="wwwwwwwwwwwwww" localSheetId="21">#REF!</definedName>
    <definedName name="wwwwwwwwwwwwww">#REF!</definedName>
    <definedName name="ycyc" localSheetId="14">#REF!</definedName>
    <definedName name="ycyc" localSheetId="15">#REF!</definedName>
    <definedName name="ycyc" localSheetId="16">#REF!</definedName>
    <definedName name="ycyc" localSheetId="17">#REF!</definedName>
    <definedName name="ycyc" localSheetId="20">#REF!</definedName>
    <definedName name="ycyc" localSheetId="21">#REF!</definedName>
    <definedName name="ycyc">#REF!</definedName>
    <definedName name="ydsadsa" localSheetId="14">#REF!</definedName>
    <definedName name="ydsadsa" localSheetId="15">#REF!</definedName>
    <definedName name="ydsadsa" localSheetId="16">#REF!</definedName>
    <definedName name="ydsadsa" localSheetId="17">#REF!</definedName>
    <definedName name="ydsadsa" localSheetId="20">#REF!</definedName>
    <definedName name="ydsadsa" localSheetId="21">#REF!</definedName>
    <definedName name="ydsadsa">#REF!</definedName>
    <definedName name="zjztj" localSheetId="14">#REF!</definedName>
    <definedName name="zjztj" localSheetId="15">#REF!</definedName>
    <definedName name="zjztj" localSheetId="16">#REF!</definedName>
    <definedName name="zjztj" localSheetId="17">#REF!</definedName>
    <definedName name="zjztj" localSheetId="20">#REF!</definedName>
    <definedName name="zjztj" localSheetId="21">#REF!</definedName>
    <definedName name="zjztj">#REF!</definedName>
    <definedName name="zutzut" localSheetId="14">#REF!</definedName>
    <definedName name="zutzut" localSheetId="15">#REF!</definedName>
    <definedName name="zutzut" localSheetId="16">#REF!</definedName>
    <definedName name="zutzut" localSheetId="17">#REF!</definedName>
    <definedName name="zutzut" localSheetId="20">#REF!</definedName>
    <definedName name="zutzut" localSheetId="21">#REF!</definedName>
    <definedName name="zutzut">#REF!</definedName>
    <definedName name="zzz" localSheetId="14">#REF!</definedName>
    <definedName name="zzz" localSheetId="15">#REF!</definedName>
    <definedName name="zzz" localSheetId="16">#REF!</definedName>
    <definedName name="zzz" localSheetId="17">#REF!</definedName>
    <definedName name="zzz" localSheetId="20">#REF!</definedName>
    <definedName name="zzz" localSheetId="21">#REF!</definedName>
    <definedName name="zzz">#REF!</definedName>
    <definedName name="zzzz" localSheetId="14">#REF!</definedName>
    <definedName name="zzzz" localSheetId="15">#REF!</definedName>
    <definedName name="zzzz" localSheetId="16">#REF!</definedName>
    <definedName name="zzzz" localSheetId="17">#REF!</definedName>
    <definedName name="zzzz" localSheetId="20">#REF!</definedName>
    <definedName name="zzzz" localSheetId="21">#REF!</definedName>
    <definedName name="zzzz">#REF!</definedName>
    <definedName name="zzzzzzzzzzzzzz" localSheetId="14">#REF!</definedName>
    <definedName name="zzzzzzzzzzzzzz" localSheetId="15">#REF!</definedName>
    <definedName name="zzzzzzzzzzzzzz" localSheetId="16">#REF!</definedName>
    <definedName name="zzzzzzzzzzzzzz" localSheetId="17">#REF!</definedName>
    <definedName name="zzzzzzzzzzzzzz" localSheetId="20">#REF!</definedName>
    <definedName name="zzzzzzzzzzzzzz" localSheetId="21">#REF!</definedName>
    <definedName name="zzzzzzzzzzzz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3" i="53" l="1"/>
  <c r="L99" i="53" l="1"/>
  <c r="K99" i="53"/>
  <c r="J99" i="53"/>
  <c r="I99" i="53"/>
  <c r="L98" i="53"/>
  <c r="K98" i="53"/>
  <c r="J98" i="53"/>
  <c r="I98" i="53"/>
  <c r="L97" i="53"/>
  <c r="K97" i="53"/>
  <c r="J97" i="53"/>
  <c r="I97" i="53"/>
  <c r="J96" i="53"/>
  <c r="I96" i="53"/>
  <c r="G96" i="53"/>
  <c r="L95" i="53"/>
  <c r="K95" i="53"/>
  <c r="J95" i="53"/>
  <c r="I95" i="53"/>
  <c r="G95" i="53"/>
  <c r="F95" i="53"/>
  <c r="E95" i="53"/>
  <c r="J94" i="53"/>
  <c r="I94" i="53"/>
  <c r="G94" i="53"/>
  <c r="L93" i="53"/>
  <c r="K93" i="53"/>
  <c r="J93" i="53"/>
  <c r="I93" i="53"/>
  <c r="G93" i="53"/>
  <c r="F93" i="53"/>
  <c r="E93" i="53"/>
  <c r="L92" i="53"/>
  <c r="K92" i="53"/>
  <c r="J92" i="53"/>
  <c r="I92" i="53"/>
  <c r="G92" i="53"/>
  <c r="C92" i="53"/>
  <c r="L91" i="53"/>
  <c r="K91" i="53"/>
  <c r="J91" i="53"/>
  <c r="I91" i="53"/>
  <c r="G91" i="53"/>
  <c r="F91" i="53"/>
  <c r="E91" i="53"/>
  <c r="L90" i="53"/>
  <c r="K90" i="53"/>
  <c r="J90" i="53"/>
  <c r="I90" i="53"/>
  <c r="G90" i="53"/>
  <c r="F90" i="53"/>
  <c r="E90" i="53"/>
  <c r="C90" i="53"/>
  <c r="L89" i="53"/>
  <c r="K89" i="53"/>
  <c r="J89" i="53"/>
  <c r="I89" i="53"/>
  <c r="G89" i="53"/>
  <c r="F89" i="53"/>
  <c r="E89" i="53"/>
  <c r="C89" i="53"/>
  <c r="J88" i="53"/>
  <c r="I88" i="53"/>
  <c r="G88" i="53"/>
  <c r="F88" i="53"/>
  <c r="E88" i="53"/>
  <c r="J87" i="53"/>
  <c r="I87" i="53"/>
  <c r="G87" i="53"/>
  <c r="F87" i="53"/>
  <c r="E87" i="53"/>
  <c r="C87" i="53"/>
  <c r="J86" i="53"/>
  <c r="I86" i="53"/>
  <c r="G86" i="53"/>
  <c r="J85" i="53"/>
  <c r="I85" i="53"/>
  <c r="G85" i="53"/>
  <c r="J84" i="53"/>
  <c r="I84" i="53"/>
  <c r="G84" i="53"/>
  <c r="F84" i="53"/>
  <c r="E84" i="53"/>
  <c r="K83" i="53"/>
  <c r="J83" i="53"/>
  <c r="I83" i="53"/>
  <c r="G83" i="53"/>
  <c r="F83" i="53"/>
  <c r="E83" i="53"/>
  <c r="J82" i="53"/>
  <c r="I82" i="53"/>
  <c r="G82" i="53"/>
  <c r="F82" i="53"/>
  <c r="E82" i="53"/>
  <c r="D82" i="53"/>
  <c r="J81" i="53"/>
  <c r="I81" i="53"/>
  <c r="G81" i="53"/>
  <c r="F81" i="53"/>
  <c r="E81" i="53"/>
  <c r="C81" i="53"/>
  <c r="B79" i="53"/>
  <c r="E99" i="53" s="1"/>
  <c r="B78" i="53"/>
  <c r="G98" i="53" s="1"/>
  <c r="B77" i="53"/>
  <c r="E97" i="53" s="1"/>
  <c r="L47" i="53"/>
  <c r="K47" i="53"/>
  <c r="J47" i="53"/>
  <c r="I47" i="53"/>
  <c r="G47" i="53"/>
  <c r="F47" i="53"/>
  <c r="E47" i="53"/>
  <c r="D47" i="53"/>
  <c r="C47" i="53"/>
  <c r="L46" i="53"/>
  <c r="K46" i="53"/>
  <c r="J46" i="53"/>
  <c r="I46" i="53"/>
  <c r="G46" i="53"/>
  <c r="F46" i="53"/>
  <c r="E46" i="53"/>
  <c r="L45" i="53"/>
  <c r="K45" i="53"/>
  <c r="J45" i="53"/>
  <c r="I45" i="53"/>
  <c r="G45" i="53"/>
  <c r="F45" i="53"/>
  <c r="E45" i="53"/>
  <c r="D45" i="53"/>
  <c r="C45" i="53"/>
  <c r="L44" i="53"/>
  <c r="K44" i="53"/>
  <c r="J44" i="53"/>
  <c r="I44" i="53"/>
  <c r="G44" i="53"/>
  <c r="L43" i="53"/>
  <c r="K43" i="53"/>
  <c r="J43" i="53"/>
  <c r="I43" i="53"/>
  <c r="G43" i="53"/>
  <c r="F43" i="53"/>
  <c r="E43" i="53"/>
  <c r="I42" i="53"/>
  <c r="G42" i="53"/>
  <c r="L41" i="53"/>
  <c r="K41" i="53"/>
  <c r="J41" i="53"/>
  <c r="I41" i="53"/>
  <c r="G41" i="53"/>
  <c r="F41" i="53"/>
  <c r="E41" i="53"/>
  <c r="I40" i="53"/>
  <c r="G40" i="53"/>
  <c r="F40" i="53"/>
  <c r="E40" i="53"/>
  <c r="J39" i="53"/>
  <c r="I39" i="53"/>
  <c r="G39" i="53"/>
  <c r="F39" i="53"/>
  <c r="E39" i="53"/>
  <c r="L38" i="53"/>
  <c r="K38" i="53"/>
  <c r="J38" i="53"/>
  <c r="I38" i="53"/>
  <c r="G38" i="53"/>
  <c r="F38" i="53"/>
  <c r="E38" i="53"/>
  <c r="C38" i="53"/>
  <c r="L37" i="53"/>
  <c r="K37" i="53"/>
  <c r="J37" i="53"/>
  <c r="I37" i="53"/>
  <c r="G37" i="53"/>
  <c r="F37" i="53"/>
  <c r="E37" i="53"/>
  <c r="C37" i="53"/>
  <c r="J36" i="53"/>
  <c r="I36" i="53"/>
  <c r="G36" i="53"/>
  <c r="F36" i="53"/>
  <c r="E36" i="53"/>
  <c r="I35" i="53"/>
  <c r="G35" i="53"/>
  <c r="F35" i="53"/>
  <c r="E35" i="53"/>
  <c r="C35" i="53"/>
  <c r="L34" i="53"/>
  <c r="K34" i="53"/>
  <c r="J34" i="53"/>
  <c r="I34" i="53"/>
  <c r="G34" i="53"/>
  <c r="F34" i="53"/>
  <c r="E34" i="53"/>
  <c r="J33" i="53"/>
  <c r="I33" i="53"/>
  <c r="G33" i="53"/>
  <c r="F33" i="53"/>
  <c r="E33" i="53"/>
  <c r="I32" i="53"/>
  <c r="G32" i="53"/>
  <c r="F32" i="53"/>
  <c r="E32" i="53"/>
  <c r="L31" i="53"/>
  <c r="K31" i="53"/>
  <c r="J31" i="53"/>
  <c r="I31" i="53"/>
  <c r="G31" i="53"/>
  <c r="F31" i="53"/>
  <c r="E31" i="53"/>
  <c r="J30" i="53"/>
  <c r="I30" i="53"/>
  <c r="G30" i="53"/>
  <c r="F30" i="53"/>
  <c r="E30" i="53"/>
  <c r="D30" i="53"/>
  <c r="J29" i="53"/>
  <c r="I29" i="53"/>
  <c r="G29" i="53"/>
  <c r="F29" i="53"/>
  <c r="E29" i="53"/>
  <c r="C29" i="53"/>
  <c r="F97" i="53" l="1"/>
  <c r="C97" i="53"/>
  <c r="F98" i="53"/>
  <c r="F99" i="53"/>
  <c r="C99" i="53"/>
  <c r="G97" i="53"/>
  <c r="E98" i="53"/>
  <c r="G99" i="53"/>
  <c r="D97" i="53"/>
  <c r="D99" i="53"/>
  <c r="H55" i="24" l="1"/>
  <c r="F55" i="24"/>
  <c r="D55" i="24"/>
  <c r="H54" i="24"/>
  <c r="F54" i="24"/>
  <c r="D54" i="24"/>
  <c r="H53" i="24"/>
  <c r="F53" i="24"/>
  <c r="D53" i="24"/>
  <c r="H52" i="24"/>
  <c r="F52" i="24"/>
  <c r="D52" i="24"/>
  <c r="H51" i="24"/>
  <c r="F51" i="24"/>
  <c r="D51" i="24"/>
  <c r="H50" i="24"/>
  <c r="F50" i="24"/>
  <c r="D50" i="24"/>
  <c r="H49" i="24"/>
  <c r="F49" i="24"/>
  <c r="D49" i="24"/>
  <c r="H48" i="24"/>
  <c r="F48" i="24"/>
  <c r="D48" i="24"/>
  <c r="H47" i="24"/>
  <c r="F47" i="24"/>
  <c r="D47" i="24"/>
  <c r="H46" i="24"/>
  <c r="F46" i="24"/>
  <c r="D46" i="24"/>
  <c r="H45" i="24"/>
  <c r="F45" i="24"/>
  <c r="D45" i="24"/>
  <c r="H44" i="24"/>
  <c r="F44" i="24"/>
  <c r="D44" i="24"/>
  <c r="H43" i="24"/>
  <c r="F43" i="24"/>
  <c r="D43" i="24"/>
  <c r="H42" i="24"/>
  <c r="F42" i="24"/>
  <c r="D42" i="24"/>
  <c r="H41" i="24"/>
  <c r="F41" i="24"/>
  <c r="D41" i="24"/>
  <c r="H40" i="24"/>
  <c r="F40" i="24"/>
  <c r="D40" i="24"/>
  <c r="H39" i="24"/>
  <c r="F39" i="24"/>
  <c r="D39" i="24"/>
  <c r="H38" i="24"/>
  <c r="F38" i="24"/>
  <c r="D38" i="24"/>
  <c r="H37" i="24"/>
  <c r="F37" i="24"/>
  <c r="D37" i="24"/>
  <c r="P52" i="17"/>
  <c r="N52" i="17"/>
  <c r="G52" i="17"/>
  <c r="E52" i="17"/>
  <c r="P50" i="17"/>
  <c r="N50" i="17"/>
  <c r="G50" i="17"/>
  <c r="E50" i="17"/>
  <c r="P49" i="17"/>
  <c r="N49" i="17"/>
  <c r="G49" i="17"/>
  <c r="E49" i="17"/>
  <c r="P44" i="17"/>
  <c r="N44" i="17"/>
  <c r="G44" i="17"/>
  <c r="E44" i="17"/>
  <c r="P40" i="17"/>
  <c r="N40" i="17"/>
  <c r="G40" i="17"/>
  <c r="E40" i="17"/>
  <c r="H26" i="24"/>
  <c r="F26" i="24"/>
  <c r="D26" i="24"/>
  <c r="H25" i="24"/>
  <c r="F25" i="24"/>
  <c r="D25" i="24"/>
  <c r="H24" i="24"/>
  <c r="F24" i="24"/>
  <c r="D24" i="24"/>
  <c r="H23" i="24"/>
  <c r="F23" i="24"/>
  <c r="D23" i="24"/>
  <c r="H22" i="24"/>
  <c r="F22" i="24"/>
  <c r="D22" i="24"/>
  <c r="H21" i="24"/>
  <c r="F21" i="24"/>
  <c r="D21" i="24"/>
  <c r="H20" i="24"/>
  <c r="F20" i="24"/>
  <c r="D20" i="24"/>
  <c r="H19" i="24"/>
  <c r="F19" i="24"/>
  <c r="D19" i="24"/>
  <c r="H18" i="24"/>
  <c r="F18" i="24"/>
  <c r="D18" i="24"/>
  <c r="H17" i="24"/>
  <c r="F17" i="24"/>
  <c r="D17" i="24"/>
  <c r="H16" i="24"/>
  <c r="F16" i="24"/>
  <c r="D16" i="24"/>
  <c r="H15" i="24"/>
  <c r="F15" i="24"/>
  <c r="D15" i="24"/>
  <c r="H14" i="24"/>
  <c r="F14" i="24"/>
  <c r="D14" i="24"/>
  <c r="H13" i="24"/>
  <c r="F13" i="24"/>
  <c r="D13" i="24"/>
  <c r="H12" i="24"/>
  <c r="F12" i="24"/>
  <c r="D12" i="24"/>
  <c r="H11" i="24"/>
  <c r="F11" i="24"/>
  <c r="D11" i="24"/>
  <c r="H10" i="24"/>
  <c r="F10" i="24"/>
  <c r="D10" i="24"/>
  <c r="H9" i="24"/>
  <c r="F9" i="24"/>
  <c r="D9" i="24"/>
  <c r="H8" i="24"/>
  <c r="F8" i="24"/>
  <c r="D8" i="24"/>
</calcChain>
</file>

<file path=xl/sharedStrings.xml><?xml version="1.0" encoding="utf-8"?>
<sst xmlns="http://schemas.openxmlformats.org/spreadsheetml/2006/main" count="3431" uniqueCount="335">
  <si>
    <t>Anzahl</t>
  </si>
  <si>
    <t>Land</t>
  </si>
  <si>
    <t>Baden-Württemberg</t>
  </si>
  <si>
    <t>Bayern</t>
  </si>
  <si>
    <t>Brandenburg</t>
  </si>
  <si>
    <t>Bremen</t>
  </si>
  <si>
    <t>Hessen</t>
  </si>
  <si>
    <t>Mecklenburg-Vorpommern</t>
  </si>
  <si>
    <t>Niedersachsen</t>
  </si>
  <si>
    <t>Nordrhein-Westfalen</t>
  </si>
  <si>
    <t>Rheinland-Pfalz</t>
  </si>
  <si>
    <t>Saarland</t>
  </si>
  <si>
    <t>Sachsen</t>
  </si>
  <si>
    <t>Sachsen-Anhalt</t>
  </si>
  <si>
    <t>Schleswig-Holstein</t>
  </si>
  <si>
    <t>Thüringen</t>
  </si>
  <si>
    <t>Ostdeutschland</t>
  </si>
  <si>
    <t>Westdeutschland</t>
  </si>
  <si>
    <t>Deutschland</t>
  </si>
  <si>
    <t>Davon</t>
  </si>
  <si>
    <t>Gruppen in schul-vorbereitenden Einrichtungen</t>
  </si>
  <si>
    <t>Berlin</t>
  </si>
  <si>
    <t>Hamburg</t>
  </si>
  <si>
    <t xml:space="preserve">Land </t>
  </si>
  <si>
    <t>25 bis unter 50%</t>
  </si>
  <si>
    <t>50 bis unter 75%</t>
  </si>
  <si>
    <t>75% und mehr</t>
  </si>
  <si>
    <t>Baden- Württemberg</t>
  </si>
  <si>
    <t>.</t>
  </si>
  <si>
    <t>Mecklenburg- Vorpommern</t>
  </si>
  <si>
    <t>Nordrhein- Wesfalen</t>
  </si>
  <si>
    <t>Sachsen- Anhalt</t>
  </si>
  <si>
    <t>Schleswig- Holstein</t>
  </si>
  <si>
    <t>Insgesamt</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</si>
  <si>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t>
  </si>
  <si>
    <t>In %</t>
  </si>
  <si>
    <t xml:space="preserve">In % an allen Angeboten </t>
  </si>
  <si>
    <t>Unter 25%</t>
  </si>
  <si>
    <t>Quelle: Statistisches Bundesamt, Statistik der Kinder- und Jugendhilfe, Kinder und tätige Personen in Tageseinrichtungen und in öffentlich geförderter Kindertagespflege, 2019; Berechnungen des Forschungsverbundes DJI/TU Dortmund</t>
  </si>
  <si>
    <t>Tageseinrichtungen ohne Gruppenstruktur bzw. ohne statistische Erfassung der Gruppenstruktur mit Kindern mit Eingliederungshilfen</t>
  </si>
  <si>
    <t>Männlich</t>
  </si>
  <si>
    <t>Weiblich</t>
  </si>
  <si>
    <t xml:space="preserve">Davon </t>
  </si>
  <si>
    <t>Kinder mit nichtdeutscher Familiensprache in Kindertageseinrichtungen mit einem Anteil von … Kindern mit nicht deutscher Familiensprache in der Kindertageseinrichtung</t>
  </si>
  <si>
    <t>Kinder mit nichtdeutscher Familiensprache in Kitas im Alter von unter 3 Jahren</t>
  </si>
  <si>
    <t>Kinder mit nichtdeutscher Familiensprache in Kitas im Alter von 3 Jahren bis zum Schuleintritt</t>
  </si>
  <si>
    <t>Kinder in Kindertages-einrichtungen mit nichtdeutscher Familiensprache insgesamt</t>
  </si>
  <si>
    <t>Kindertages-einrichtungen insgesamt</t>
  </si>
  <si>
    <t>Einrichtung ohne Kinder mit Eingliederungshilfe</t>
  </si>
  <si>
    <t>Einrichtung mit und ohne Kinder mit Eingliederungshilfe</t>
  </si>
  <si>
    <t>Einrichtungen nur für Kinder mit Eingliederungshilfe</t>
  </si>
  <si>
    <t>Quelle: Forschungsdatenzentrum der Statistischen Ämter des Bundes und der Länder, Statistik der Kinder- und Jugendhilfe, Kinder und tätige Personen in Tageseinrichtungen und in öffentlich geförderter Kindertagespflege, 2020; Berechnungen des Forschungsverbundes DJI/TU Dortmund</t>
  </si>
  <si>
    <t>Quelle: Statistisches Bundesamt, Statistik der Kinder- und Jugendhilfe, Kinder und tätige Personen in Tageseinrichtungen und in öffentlich geförderter Kindertagespflege, 2020; Berechnungen des Forschungsverbundes DJI/TU Dortmund</t>
  </si>
  <si>
    <t>Entwicklungsgespräche bzw. regelmäßige Informationen über die Entwicklung des Kindes</t>
  </si>
  <si>
    <t>Kurze Gespräche beim Bringen oder Abholen des Kindes</t>
  </si>
  <si>
    <t>Elternabende</t>
  </si>
  <si>
    <t>Elternbriefe</t>
  </si>
  <si>
    <t>Informationen auf der Homepage</t>
  </si>
  <si>
    <t>Informationen über den Alltag auf Wochenplänen oder als Aushang</t>
  </si>
  <si>
    <t>Ja und wird in ausreichendem Maße angeboten.</t>
  </si>
  <si>
    <t>Ja, aber wird nicht in ausreichendem Maße angeboten.</t>
  </si>
  <si>
    <t>Nein, wird nicht angeboten.</t>
  </si>
  <si>
    <t>Ich weiß nicht, ob es ein solches Angebot gibt.</t>
  </si>
  <si>
    <t>Anteil</t>
  </si>
  <si>
    <t>S.E.</t>
  </si>
  <si>
    <t>Ja wird angeboten.</t>
  </si>
  <si>
    <t>Möglichkeiten Kritik zu äußern</t>
  </si>
  <si>
    <t>Kritik wird aufgegriffen</t>
  </si>
  <si>
    <t>Kontakte zu Betreuungsmöglichkeiten bei Notfällen oder kurzfristigen Ausfällen</t>
  </si>
  <si>
    <t>Vermittlung von Fachärzten, Förderangeboten oder therapeutischen Angeboten</t>
  </si>
  <si>
    <t>Vermittlung von Kontakten zu sozialen Diensten für Eltern</t>
  </si>
  <si>
    <t>Hol- und Bringdienste für Kinder</t>
  </si>
  <si>
    <t>Vermittlung von Beratungsangeboten für familienrechtliche Fragen</t>
  </si>
  <si>
    <t>Elternkurse</t>
  </si>
  <si>
    <t>Ja</t>
  </si>
  <si>
    <t>Nein</t>
  </si>
  <si>
    <t>Ist mir nicht bekannt</t>
  </si>
  <si>
    <t>Fragetext: Inwieweit treffen folgende Aussagen für Kinder unter 3 Jahren auf Ihre Kindertagespflegestelle zu? Skala von 1 „Trifft ganz und gar nicht zu“ bis 6 „Trifft voll und ganz zu.“</t>
  </si>
  <si>
    <t>6=trifft voll und ganz zu</t>
  </si>
  <si>
    <t>4/5</t>
  </si>
  <si>
    <t>2/3</t>
  </si>
  <si>
    <t>1=trifft gar nicht zu</t>
  </si>
  <si>
    <t>Mitbestimmungsgremium wie z.B. Kinderrat</t>
  </si>
  <si>
    <t>Raumgestaltung/Ausstattung mitentscheiden</t>
  </si>
  <si>
    <t>Essensplan mitentscheiden</t>
  </si>
  <si>
    <t>Tagesplan mitentscheiden</t>
  </si>
  <si>
    <t>Bei Aufstellung von Regeln mitentscheiden</t>
  </si>
  <si>
    <t>Rückzugsmöglichkeiten für Kinder</t>
  </si>
  <si>
    <t>Selbst entscheiden wann schlafen</t>
  </si>
  <si>
    <t>Selbst entscheiden ob schlafen</t>
  </si>
  <si>
    <t>Selbst entscheiden wo spielen</t>
  </si>
  <si>
    <t>Selbst entscheiden was spielen</t>
  </si>
  <si>
    <t>Selbst entscheiden mit wem spielen</t>
  </si>
  <si>
    <t>Fragetext: Inwieweit treffen folgende Aussagen für Kinder unter drei Jahren auf Ihre Einrichtung zu? Skala von 1 „Trifft ganz und gar nicht zu“ bis 6 „Trifft voll und ganz zu.“</t>
  </si>
  <si>
    <t>Fragetext: Inwieweit treffen folgende Aussagen für Kinder ab drei Jahren auf Ihre Einrichtung zu? Skala von 1 „Trifft ganz und gar nicht zu“ bis 6 „Trifft voll und ganz zu.“</t>
  </si>
  <si>
    <t>Fragetext zum Bedarf: Geben Sie bitte für jeden der folgenden Bereiche an, inwieweit Sie persönlich gegenwärtig Bedarf an Fort- und Weiterbildung haben. Skala von 1 „Kein Bedarf“ bis 6 „Sehr hoher Bedarf“.  Fragetext zur Teilnahme: Haben Sie in den letzten 12 Monaten an folgenden Fort- und Weiterbildungen teilgenommen?</t>
  </si>
  <si>
    <t>Teilnahme an Fort- und Weiterbildung zum Thema Kinderschutz in den letzten 12 Monaten</t>
  </si>
  <si>
    <t>Mittlerer bis hoher Bedarf an Fort- und Weiterbildung zum Thema Kinderschutz</t>
  </si>
  <si>
    <t>Fragetext: Welche der folgenden Ziele werden derzeit von Seiten Ihres Jugendamtes bei der Weiterentwicklung im Bereich von „Qualität in der Kindertagesbetreuung” verfolgt?</t>
  </si>
  <si>
    <t>Nein, (derzeit) kein Entwicklungsziel</t>
  </si>
  <si>
    <t>Nein, Ziel ist bereits erreicht</t>
  </si>
  <si>
    <t>Ja, Ziel wird verfolgt</t>
  </si>
  <si>
    <t>Fragetext: Gibt es in Ihrer Einrichtung/Kindertagespflegestelle einen konkreten, schriftlichen Plan für das Vorgehen im Verdachtsfall auf Kindeswohlgefährdung?</t>
  </si>
  <si>
    <t>Weiß nicht</t>
  </si>
  <si>
    <t>Kindertagespflegepersonen</t>
  </si>
  <si>
    <t>Pädagogisches Personal</t>
  </si>
  <si>
    <t>Fragetext: Schätzen Sie bitte den Prozentsatz der Kinder in Ihrer Kindertageseinrichtung, welche die folgenden persönlichen Merkmale aufweisen. Kinder mit Fluchthintergrund.</t>
  </si>
  <si>
    <t>über 30%</t>
  </si>
  <si>
    <t>11-30%</t>
  </si>
  <si>
    <t>1-10%</t>
  </si>
  <si>
    <t>Keine</t>
  </si>
  <si>
    <t>Teilnahme an Fort- und Weiterbildung zum Thema Inklusion in den letzten 12 Monaten</t>
  </si>
  <si>
    <t>Mittlerer bis hoher Bedarf an Fort- und Weiterbildung zum Thema Inklusion</t>
  </si>
  <si>
    <t>Hinweis: Mehrfachnennung möglich. Dargestellt sind die „Ja“-Anteile in %.</t>
  </si>
  <si>
    <t xml:space="preserve">Fragetext: Gibt es in Ihrer Kindertageseinrichtung Fördermaßnahmen für Kinder mit besonderen Bedarfen? </t>
  </si>
  <si>
    <t>Kinder mit herausfordernden Verhaltensweisen</t>
  </si>
  <si>
    <t>Kinder mit einer chronischen Erkrankung</t>
  </si>
  <si>
    <t>Kinder, die eine besonders schnelle Entwicklung aufweisen</t>
  </si>
  <si>
    <t>Kinder mit (drohenden) Behinderungen</t>
  </si>
  <si>
    <t>Kinder mit Entwicklungs-verzögerungen</t>
  </si>
  <si>
    <t>Fragetext: Welche Angebote gibt es in Ihrer Einrichtung für eine kultursensible Zusammenarbeit mit Familien?</t>
  </si>
  <si>
    <t>Sonstiges</t>
  </si>
  <si>
    <t>Gelegenheiten für interkulturellen Austausch (Cafés, Vorträge)</t>
  </si>
  <si>
    <t>Auch Festtage anderer Kulturen und Religionen gefeiert</t>
  </si>
  <si>
    <t>Personal, das sich mit (manchen) Kindern/Eltern in Herkunftssprache unterhalten kann</t>
  </si>
  <si>
    <t>Aushänge, Informationsblätter, Homepage in mehreren Sprachen</t>
  </si>
  <si>
    <t>Fragetext: Werden in Ihrer Kindertagespflegestelle im Hinblick auf kulturelle Vielfalt die folgenden Strategien und Methoden eingesetzt?</t>
  </si>
  <si>
    <t>Es werden DolmetscherInnen für die Zusammenarbeit mit Eltern eingesetzt</t>
  </si>
  <si>
    <t>Kinder erfahren Unterstützung im Umgang mit ethnischer/kultureller Diskriminierung</t>
  </si>
  <si>
    <t>Es werden multikulturelle Veranstaltungen durchgeführt</t>
  </si>
  <si>
    <t>Es werden Aktivitäten unterstützt, die Kinder dazu anregen, ihre diversen ethnischen oder kulturellen Identitäten zum Ausdruck zu bringen</t>
  </si>
  <si>
    <t>Kinder erfahren etwas über den kulturellen Hintergrund der verschiedenen ethnischen/kulturellen Gruppen, die in Deutschland leben</t>
  </si>
  <si>
    <t>Fragetext: Werden in Ihrer Einrichtung im Hinblick auf kulturelle Vielfalt die folgenden Strategien und Methoden eingesetzt?</t>
  </si>
  <si>
    <t>Hinweis: Die Auswertung bezieht sich ausschließlich auf Eltern, deren Kind in einer Kindertageseinrichtung und nicht von einer Kindertagespflegeperson betreut wird.</t>
  </si>
  <si>
    <t>Fragetext: Bietet die Kindertagesbetreuung Ihres Kindes die folgenden Informationsangebote an?</t>
  </si>
  <si>
    <t>Fragetext: In welcher Weise werden Eltern an der Gestaltung der Kindertageseinrichtungen beteiligt?</t>
  </si>
  <si>
    <t>Sonstige Mitwirkungs-/Mitsprachemöglichkeiten</t>
  </si>
  <si>
    <t>Mitwirkung Instandhaltung Räume</t>
  </si>
  <si>
    <t>Mitwirkung Feste</t>
  </si>
  <si>
    <t>Mitwirkung pädagogische Angebote</t>
  </si>
  <si>
    <t>Mitsprache Angebote f. Eltern</t>
  </si>
  <si>
    <t>Mitsprache Angebote f. Kinder</t>
  </si>
  <si>
    <t>Mitsprache Konzeption</t>
  </si>
  <si>
    <t>Mitsprache Schließzeiten</t>
  </si>
  <si>
    <t>Mitsprache Ernährung</t>
  </si>
  <si>
    <t>Mitsprache Personalangelegenheiten</t>
  </si>
  <si>
    <t>Mitsprache Öffnungszeiten</t>
  </si>
  <si>
    <t>Fragetext: Wenn Sie im Allgemeinen an die Betreuungspersonen in der Kindertagesbetreuung denken, die für Ihr Kind zuständig sind: Inwieweit treffen die folgenden Aussagen normalerweise zu? Es gibt Möglichkeiten, Kritik an der Kindertagesbetreuung zu äußern (beispielsweise ein Kummerkasten). bzw. Die von mir geäußerte Kritik wird von der Kindertagesbetreuung aufgegriffen. Skala von 1 "Trifft gar nicht zu" bis 4 "Trifft vollkommen zu".</t>
  </si>
  <si>
    <t>M.W.</t>
  </si>
  <si>
    <t>Fragetext: Gibt es in Ihrem Jugendamtsbezirk Einrichtungen wie Familien-(Eltern-Kind-)Zentren o.Ä. bei denen mehrere Angebote und Fachdienste im Sozialraum miteinander kooperieren? Wie viele dieser Zentren gibt es insgesamt?</t>
  </si>
  <si>
    <t>bei freien Trägern</t>
  </si>
  <si>
    <t>bei öffentlichen Trägern</t>
  </si>
  <si>
    <t>Durchschnittliche Anzahl von Familienzentren</t>
  </si>
  <si>
    <t>Vorhandensein von Familienzentren</t>
  </si>
  <si>
    <t>Fragetext: Mit welchen Institutionen kooperiert Ihre Kindertageseinrichtung?</t>
  </si>
  <si>
    <t>intensive Zusammenarbeit</t>
  </si>
  <si>
    <t>sporadischer Kontakt</t>
  </si>
  <si>
    <t>keine Vernetzung</t>
  </si>
  <si>
    <t>Frühe Hilfen, Erziehungs- und Familienberatung</t>
  </si>
  <si>
    <t>Arztpraxen, ÄrztInnen</t>
  </si>
  <si>
    <t>Soziale Dienste für Eltern</t>
  </si>
  <si>
    <t>Polizei, Feuerwehr</t>
  </si>
  <si>
    <t>Volkshochschule</t>
  </si>
  <si>
    <t>Mütter- bzw. Familienzentren</t>
  </si>
  <si>
    <t>Betriebe</t>
  </si>
  <si>
    <t>Altenheim</t>
  </si>
  <si>
    <t>Kulturelle Einrichtungen</t>
  </si>
  <si>
    <t>Kirche</t>
  </si>
  <si>
    <t>Frühförderstellen</t>
  </si>
  <si>
    <t>Vereine</t>
  </si>
  <si>
    <t>Grundschulen</t>
  </si>
  <si>
    <t>Fragetext: Bietet Ihre Kindertagesbetreuung die folgenden Hilfen für Eltern an?</t>
  </si>
  <si>
    <t>Fragetext: Gab es in den letzten 12 Monaten in Ihrer Einrichtung hinsichtlich der Zusammenarbeit mit Eltern und Familien folgende Angebote?</t>
  </si>
  <si>
    <t>Besuche der pädagogischen Fachkräfte in den Familien</t>
  </si>
  <si>
    <t>Dokumentation des pädagogischen Alltags auf Wochenplänen oder Schautafeln</t>
  </si>
  <si>
    <t>Hospitation der Eltern in der Kita</t>
  </si>
  <si>
    <t>Elternbefragung</t>
  </si>
  <si>
    <t>Mitbestimmungsgremien, wie z.B. Elternbeirat</t>
  </si>
  <si>
    <t>Elterntreffs</t>
  </si>
  <si>
    <t>Veranstaltungen mit Eltern und Familien</t>
  </si>
  <si>
    <t>Veranstaltungen und Vorträge zu pädagogischen Themen</t>
  </si>
  <si>
    <t>Beteiligung an der Gestaltung des pädagogischen Alltags</t>
  </si>
  <si>
    <t>Mitbestimmungs-möglichkeiten</t>
  </si>
  <si>
    <t>Vermittlung von Kontakten zu sozialen Diensten für Eltern und Familien</t>
  </si>
  <si>
    <t>Individuelle Beratungsangebote</t>
  </si>
  <si>
    <t>Entwicklungsgespräche</t>
  </si>
  <si>
    <t>Sonstige Maßnahmen</t>
  </si>
  <si>
    <t>Spezielle Angebote zur Elternbildung</t>
  </si>
  <si>
    <t>Vermittlung von Kooperation und Vernetzung mit weiteren Hilfsangeboten</t>
  </si>
  <si>
    <t>Supervision des pädagogischen Personals</t>
  </si>
  <si>
    <t>(Zusatz-)Qualifizierung des pädagogischen Personals</t>
  </si>
  <si>
    <t>Verstärkter Einsatz von PraktikantInnen und / oder Personen im FSJ</t>
  </si>
  <si>
    <t>Spezifische Förderangebote</t>
  </si>
  <si>
    <t>Spezifisches Personalkonzept mit Funktionsstellen</t>
  </si>
  <si>
    <t>Besserer Fachkraft-Kind-Schlüssel</t>
  </si>
  <si>
    <t>Höheres Zeitkontingent für Leitungsaufgaben</t>
  </si>
  <si>
    <t>Höhere finanzielle Förderung</t>
  </si>
  <si>
    <t>Fragetext: Bestehen für die Kindertageseinrichtungen des Trägers, die einen hohen Anteil von Familien in belasteten Lebenslagen bzw. in belasteten Sozialräumen aufweisen, besondere Unterstützungsmaßnahmen?</t>
  </si>
  <si>
    <t>Besondere Unterstützungsmaßnahmen</t>
  </si>
  <si>
    <t>Fragetext: Erhalten Kindertageseinrichtungen in Gebieten mit einem hohen Anteil an Kindern in schwierigen Lebenslagen in Ihrem Jugendamtsbezirk eine oder mehrere der folgenden zusätzlichen Ressourcen?</t>
  </si>
  <si>
    <t>Interkultureller Fachdienst</t>
  </si>
  <si>
    <t>DolmetscherIn</t>
  </si>
  <si>
    <t>Bevorzugte Förderung in einem kommunalen/Landes-/Bundesprogramm</t>
  </si>
  <si>
    <t>Finanzielle Unterstützung: einzelne Leistungen oder Sachkosten</t>
  </si>
  <si>
    <t>Finanzielle Unterstützung: höhere Kostenübernahme pro Platz</t>
  </si>
  <si>
    <t>Finanzielle Unterstützung: Pauschalbetrag</t>
  </si>
  <si>
    <t>Erhöhte Personalausstattung</t>
  </si>
  <si>
    <t xml:space="preserve">Ostdeutschland </t>
  </si>
  <si>
    <t>pädagogisches Personal</t>
  </si>
  <si>
    <t>Leitungen</t>
  </si>
  <si>
    <t>Fragetext: Welche Maßnahmen werden von den Kindertageseinrichtungen genutzt?</t>
  </si>
  <si>
    <t>/</t>
  </si>
  <si>
    <t>Hinweis: Mehrfachnennung möglich. Dargestellt sind die „Ja“-Anteile in %. Werte mit starken Einschränkungen (/) sind für Hamburg nicht dargestellt, da diese nicht belastbar oder vorhanden sind.</t>
  </si>
  <si>
    <t>Hinweis: Angabe der Einrichtungsleitung. Werte mit starken Einschränkungen (/) sind für Hamburg nicht dargestellt, da diese nicht belastbar oder vorhanden sind.</t>
  </si>
  <si>
    <t>Fragetext zum Bedarf: Geben Sie bitte für jeden der folgenden Bereiche an, inwieweit Sie persönlich gegenwärtig Bedarf an Fort- und Weiterbildung haben. Skala von 1 „Kein Bedarf“ bis 6 „Sehr hoher Bedarf“.  Fragetext zur Teilnahme: Leitungen: An welchen Fort- und Weiterbildungen haben Sie in den letzten 12 Monaten teilgenommen? Bitte geben Sie das Thema und den Umfang an.; Pädagogisches Personal: Sie haben angegeben, dass Sie in den letzten 12 Monaten an Fort- und Weiterbildungen teilgenommen haben. Zu welchen der folgenden Themen waren die Fort- und Weiterbildungen? Was war deren Umfang?; Kindertagespflegepersonen: Haben Sie in den letzten 12 Monaten an folgenden Fort- und Weiterbildungen teilgenommen? Bitte antworten Sie in jeder Zeile mit Ja oder Nein und machen Sie jeweils Angaben zum Umfang in Tagen.</t>
  </si>
  <si>
    <t>Hinweis: Dargestellt sind die „Ja“-Anteile in %.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</si>
  <si>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t>
  </si>
  <si>
    <t>Hinweis: Mehrfachnennungen möglich. Dargestellt sind die „Ja“-Anteile in %.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 Fehlende Werte (-) sind gekennzeichnet.</t>
  </si>
  <si>
    <t>Hinweis: Frage wurde nur gestellt, wenn dem Bestehen besonderer Unterstützungsmaßnahmen zugestimmt wurde. Mehrfachnennungen möglich. Dargestellt sind die „Ja“-Anteile in %.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 Fehlende Werte (-) sind gekennzeichnet.</t>
  </si>
  <si>
    <t>Hinweis: Dargestellt sind die „Ja“-Anteile in %. Werte mit starken Einschränkungen (/) sind für Hamburg nicht dargestellt, da diese nicht belastbar oder vorhanden sind. Fehlende Werte (-) sind gekennzeichnet.</t>
  </si>
  <si>
    <t>Hinweis: Dargestellt sind die „Ja“-Anteile in %.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 Fehlende Werte (-) sind gekennzeichnet.</t>
  </si>
  <si>
    <t>Hinweis: Die Auswertung bezieht sich ausschließlich auf Eltern, deren Kind in einer Kindertageseinrichtung und nicht von einer Kindertagespflegeperson betreut wird. Fehlende Werte (-) sind gekennzeichnet.</t>
  </si>
  <si>
    <t>Hinweis: Antwortkategorien „31-60%“ und „über 60%“ wurden zusammengefasst. Werte mit starken Einschränkungen (/) sind für Hamburg nicht dargestellt, da diese nicht belastbar oder vorhanden sind. Fehlende Werte (-) sind gekennzeichnet.</t>
  </si>
  <si>
    <t>Hinweis: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 Fehlende Werte (-) sind gekennzeichnet.</t>
  </si>
  <si>
    <t>Hinweis: Antwortkategorien 2 und 3 bzw. 4 und 5 wurden zusammengefasst. Fehlende Werte (-) sind gekennzeichnet.</t>
  </si>
  <si>
    <t>'-</t>
  </si>
  <si>
    <t>Hinweis: * Die Tabelle beinhaltet die Ergebnisse dazu, wie viele Kinder mit nichtdeutscher Familiensprache in Einrichtungen sind, in denen hauptsächlich Kinder mit nichtdeutscher Familiensprache sind. Sperrungen aufgrund zu geringer Fallzahlen (.) sind gekennzeichnet.</t>
  </si>
  <si>
    <t>gesamt</t>
  </si>
  <si>
    <t>Hinweis: Beim Vorhandensein von Familienzentren sind die „Ja“-Anteile in % dargestellt. Unter „gesamt“ ist angegeben, wie viel Prozent der Jugendämter berichten, dass in ihrem Jugendamtsbezirk Familienzentren bei öffentlichen und/oder freien Trägern existieren. Die durchschnittliche Anzahl der Familienzentren bei öffentlichen bzw. freien Trägern bezieht sich ausschließlich auf die Jugendämter, die angegeben haben, dass in ihrem Jugendamtsbezirk Familienzentren bei öffentlichen bzw. freien Trägern existieren. Werte mit geringen Einschränkungen sind in Sachsen-Anhalt vorhanden, aber nicht interpretiert, da diese nur eingeschränkt belastbar sind; Werte mit starken Einschränkungen (/) sind für Berlin, Bremen, Hamburg, Mecklenburg-Vorpommern, Saarland, Sachsen und Schleswig-Holstein nicht dargestellt, da diese nicht belastbar oder vorhanden sind.</t>
  </si>
  <si>
    <t>Hinweis: Antwortkategorien 2 und 3 bzw. 4 und 5 wurden zusammengefasst.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</si>
  <si>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Hinweis: Bedarf: Werte zwischen 3 und 6 wurden zu „mittlerem bis hohem Bedarf“ zusammengefasst. Teilnahme: Frage wurde nur gestellt, wenn angegeben wurde, dass in den letzten 12 Monaten an einer Fort- oder Weiterbildung teilgenommen wurde. Dargestellt sind die „Ja“-Anteile in %. ERiK-Surveys 2020: Leitungsbefragung: Werte mit starken Einschränkungen (/) sind für Hamburg nicht dargestellt, da diese nicht belastbar oder vorhanden sind. ERiK-Surveys 2020: Befragung Kindertagespflegepersonen: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</si>
  <si>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Hinweis: ERiK-Surveys 2020: Befragung Kindertagespflegepersonen: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 Fehlende Werte (-) sind gekennzeichnet.</t>
  </si>
  <si>
    <t>Hinweis: Bedarf: Werte zwischen 3 und 6 wurden zu „mittlerem bis hohem Bedarf“ zusammengefasst. Teilnahme: Dargestellt sind hier die „Ja“-Anteile in %.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</si>
  <si>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Hinweis: Mehrfachnennung möglich. Dargestellt sind die „Ja“-Anteile in %. Werte mit geringen Einschränkungen sind in Hamburg, Mecklenburg-Vorpommern und Schleswig-Holstein vorhanden, aber nicht interpretiert, da diese nur eingeschränkt belastbar sind; Werte mit starken Einschränkungen (/) sind für Berlin, Bremen, Saarland und Sachsen-Anhalt nicht dargestellt, da diese nicht belastbar oder vorhanden sind.</t>
  </si>
  <si>
    <t>Quelle: Statistische Ämter des Bundes und der Länder, Kinder- und Jugendhilfestatistik 2019; Sekretariat der KMK, Schüler, Klassen, Lehrer und Absolventen der Schulen 2009 bis 2018; Bayerisches Landesamt für Statistik und Datenverarbeitung, Volksschulen zur sonderpädagogischen Förderung und Schulen für Kranke in Bayern 2018; Thüringer Ministerium für Bildung, Wissenschaft und Kultur 2018, eigene Berechnungen</t>
  </si>
  <si>
    <t>Quelle: Statistische Ämter des Bundes und der Länder, Kinder- und Jugendhilfestatistik 2020; Sekretariat der KMK, Schüler, Klassen, Lehrer und Absolventen der Schulen 2010 bis 2019; Bayerisches Landesamt für Statistik und Datenverarbeitung, Volksschulen zur sonderpädagogischen Förderung und Schulen für Kranke in Bayern 2019; Thüringer Ministerium für Bildung, Wissenschaft und Kultur 2019, eigene Berechnungen</t>
  </si>
  <si>
    <t xml:space="preserve">1)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Sperrungen aufgrund zu geringer Fallzahlen (.) sind gekennzeichnet. </t>
  </si>
  <si>
    <t>Schulnahe Einrichtungen</t>
  </si>
  <si>
    <t xml:space="preserve">In % an allen Tageseinrichtungen mit Gruppenstruktur </t>
  </si>
  <si>
    <t>In % an allen Tageseinrichtungen mit Gruppenstruktur</t>
  </si>
  <si>
    <t xml:space="preserve">1)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Sperrungen aufgrund zu geringer Fallzahlen (.) sind gekennzeichnet. </t>
  </si>
  <si>
    <t>Tageseinrichtungen mit Gruppenstruktur</t>
  </si>
  <si>
    <t>Einrichtungen der Kinder- und Jugendhilfe</t>
  </si>
  <si>
    <t xml:space="preserve">3) Kinder mit Eingliederungshilfe, die Kitas besuchen, in denen mehr als 90% Kinder mit Eingliederungshilfe betreut werden, sind auch dieser Kategorie zugeordnet. </t>
  </si>
  <si>
    <t xml:space="preserve">2) Kinder in Tagespflege, die zusätzlich eine Kindertageseinrichtung oder eine Ganztagsschule besuchen, konnten nicht herausgerechnet werden. </t>
  </si>
  <si>
    <t>Kinder mit 
Eingliederungshilfen bzw. sonder-pädagogischem Förderbedarf in Angeboten der frühen Bildung</t>
  </si>
  <si>
    <t xml:space="preserve">Tageseinrichtungen mit Gruppenstruktur </t>
  </si>
  <si>
    <t>Bis zu 20% Kinder mit Eingliederungs-hilfen in der Gruppe</t>
  </si>
  <si>
    <t>Mehr als 20%
 und bis zu 50% Kinder mit Eingliederungs-hilfen in der Gruppe</t>
  </si>
  <si>
    <t>Mehr als 50%
und bis zu 90% Kinder mit Eingliederungs-hilfen in der Gruppe</t>
  </si>
  <si>
    <t>Mehr als 90% Kinder mit Eingliederungs-hilfen in der Gruppe3)</t>
  </si>
  <si>
    <t>Fragetext: Bietet die Kindertagesbetreuung Ihres Kindes die folgenden Angebote an: Mitbestimmungsgremien, wie z.B. Elternbeiräte bzw. Elternvertretungen</t>
  </si>
  <si>
    <t>Quelle: DJI, ERiK-Surveys 2020: Befragung pädagogisches Personal, gewichtete Daten, Berechnungen des DJI, n = 8.162-8.361</t>
  </si>
  <si>
    <t>Quelle: DJI, ERiK-Surveys 2020: Befragung pädagogisches Personal, gewichtete Daten, Berechnungen des DJI, n = 7.686-7.787</t>
  </si>
  <si>
    <t>Quelle: DJI, ERiK-Surveys 2020: Befragung Kindertagespflegepersonen, gewichtete Daten, Berechnungen des DJI, n = 3.530-3.583</t>
  </si>
  <si>
    <t>Quelle: DJI, ERiK-Surveys 2020: Leitungsbefragung, ERiK-Befragung pädagogisches Personal  und ERiK-Surveys 2020: Befragung Kindertagespflegepersonen, gewichtete Daten, Berechnungen des DJI, n = 3.135-3.779 (L), n = 4.910-8.438 (P), n = 2.644-3.563 (K)</t>
  </si>
  <si>
    <t>Quelle: DJI, ERiK-Surveys 2020: Jugendamtsbefragung, gewichtete Daten, Berechnungen des DJI, n = 334</t>
  </si>
  <si>
    <t>Quelle: DJI, ERiK-Suveys 2020: Befragung pädagogisches Personal und ERiK-Surveys 2020: Befragung Kindertagespflegepersonen, gewichtete Daten, Berechnungen des DJI, n = 7.364 (P), n = 3.528 (K)</t>
  </si>
  <si>
    <r>
      <t>Gruppen in Förderschul-kindergärten</t>
    </r>
    <r>
      <rPr>
        <b/>
        <vertAlign val="superscript"/>
        <sz val="11"/>
        <color theme="1"/>
        <rFont val="Calibri"/>
        <family val="2"/>
        <scheme val="minor"/>
      </rPr>
      <t>1)</t>
    </r>
    <r>
      <rPr>
        <b/>
        <sz val="11"/>
        <color theme="1"/>
        <rFont val="Calibri"/>
        <family val="2"/>
        <scheme val="minor"/>
      </rPr>
      <t xml:space="preserve"> </t>
    </r>
  </si>
  <si>
    <r>
      <t>Öffentlich geförderte Kindertages-pflege</t>
    </r>
    <r>
      <rPr>
        <b/>
        <vertAlign val="superscript"/>
        <sz val="11"/>
        <color theme="1"/>
        <rFont val="Calibri"/>
        <family val="2"/>
        <scheme val="minor"/>
      </rPr>
      <t>2)</t>
    </r>
  </si>
  <si>
    <r>
      <t>Mehr als 90% Kinder mit Eingliederungs-hilfen in der Gruppe</t>
    </r>
    <r>
      <rPr>
        <b/>
        <vertAlign val="superscript"/>
        <sz val="11"/>
        <color theme="1"/>
        <rFont val="Calibri"/>
        <family val="2"/>
        <scheme val="minor"/>
      </rPr>
      <t>3)</t>
    </r>
  </si>
  <si>
    <t>Quelle: DJI-Kinderbetreuungsstudie U12 2020, gewichtete Daten, Berechnungen des DJI, n = 15.502-15.753</t>
  </si>
  <si>
    <t>Quelle: DJI, ERiK-Surveys 2020: Befragung Kindertagespflegepersonen, gewichtete Daten, Berechnungen des DJI, n = 3.495-3.561</t>
  </si>
  <si>
    <t>Quelle: DJI, ERiK-Surveys 2020: Leitungsbefragung 2020, gewichtete Daten auf Einrichtungsebene, Berechnungen des DJI, n = 3.290-3.804</t>
  </si>
  <si>
    <t>Quelle: DJI, ERiK-Surveys 2020: Befragung pädagogisches Personal, gewichtete Daten, Berechnungen des DJI, n = 8.404-8.539</t>
  </si>
  <si>
    <t>Quelle: DJI-Kinderbetreuungsstudie U12 2020, gewichtete Daten, Berechnungen des DJI, n = 15.390</t>
  </si>
  <si>
    <t>Quelle: DJI, ERiK-Surveys 2020: Leitungsbefragung 2020, gewichtete Daten auf Einrichtungsebene, Berechnungen des DJI, n = 3.765</t>
  </si>
  <si>
    <t>Quelle: DJI-Kinderbetreuungsstudie U12 2020, gewichtete Daten, Berechnungen des DJI, n = 15.578-17.123</t>
  </si>
  <si>
    <t>Quelle: DJI, ERiK-Surveys 2020: Jugendamtsbefragung, gewichtete Daten, Berechnungen des DJI, n_Vorhandensein = 301-337, n_Anzahl = 152-230</t>
  </si>
  <si>
    <t>Quelle: DJI, ERiK-Surveys 2020: Leitungsbefragung 2020, gewichtete Daten auf Einrichtungsebene, Berechnungen des DJI, n = 3.775-3.822</t>
  </si>
  <si>
    <t>Quelle: DJI, ERiK-Surveys 2020: Trägerbefragung, gewichtete Daten auf Trägerebene, Berechnungen des DJI,  n = 1.719</t>
  </si>
  <si>
    <t>Quelle: DJI, ERiK-Surveys 2020: Trägerbefragung, gewichtete Daten auf Trägerebene, Berechnungen des DJI,  n = 423-613</t>
  </si>
  <si>
    <t>Quelle: DJI, ERiK-Surveys 2020: Jugendamtsbefragung, gewichtete Daten, Berechnungen des DJI, n = 256-319</t>
  </si>
  <si>
    <t>Quelle: DJI, ERiK-Surveys 2020: Leitungsbefragung 2020, gewichtete Daten auf Einrichtungsebene, Berechnungen des DJI, n = 3.784-3.847</t>
  </si>
  <si>
    <t>Quelle: DJI-Kinderbetreuungsstudie U12 2020, gewichtete Daten, Berechnungen des DJI, n = 15.534-15.705</t>
  </si>
  <si>
    <t>Quelle: DJI, ERiK-Surveys 2020: Trägerbefragung, gewichtete Daten auf Trägerebene, Berechnungen des DJI, n = 1.106-1.722</t>
  </si>
  <si>
    <t>Quelle: DJI, ERiK-Surveys 2020: Leitungsbefragung 2020, gewichtete Daten auf Einrichtungsebene, Berechnungen des DJI, n = 3.554-3.722</t>
  </si>
  <si>
    <t>Quelle: DJI, ERiK-Surveys 2020: Befragung Kindertagespflegepersonen, gewichtete Daten, Berechnungen des DJI, n = 2.536-3.518</t>
  </si>
  <si>
    <t>Zusätzliche Zeitkontingente für Leitungen</t>
  </si>
  <si>
    <t>Klicken Sie auf den unten stehenden Link oder auf den Reiter am unteren Bildschirmrand, um eine gewünschte Tabelle aufzurufen!</t>
  </si>
  <si>
    <t>Inhalt</t>
  </si>
  <si>
    <t>Tabellen im Internet (Anhang)</t>
  </si>
  <si>
    <t>Tab. HF10.4.4-2 Kinder mit einrichtungsgebundener Eingliederungshilfe 2019 nach Betreuungssetting und Zusammensetzung der Gruppen sowie Ländern</t>
  </si>
  <si>
    <t>Rahmann, Susanne (2022): HF-10 Bewältigung inhaltlicher Herausforderungen. In: Klinkhammer, Nicole/Schacht, Diana D./Meiner-Teubner, Christiane/Kuger, Susanne/Kalicki, Bernhard/Riedel, Birgit (Hrsg.). ERiK-Forschungsbericht II. Bielefeld: WBV Media, S. 205-220. DOI: 10.3278/9783763972999-13</t>
  </si>
  <si>
    <t>Zurück zum Inhalt</t>
  </si>
  <si>
    <t>Tab. HF-10.1.1-1 Selbst- und Mitbestimmungsmöglichkeiten von Kindern im Alter von ab 3 Jahren aus Sicht des pädagogischen Personals 2020 nach Ländern (in %)</t>
  </si>
  <si>
    <t>Tab. HF-10.1.1-2 Selbst- und Mitbestimmungsmöglichkeiten von Kindern im Alter von unter 3 Jahren aus Sicht des pädagogischen Personals 2020 nach Ländern (in %)</t>
  </si>
  <si>
    <t>Tab. HF-10.1.1-3 Selbst- und Mitbestimmungsmöglichkeiten von Kindern im Alter von unter 3 Jahren aus Sicht der Kindertagespflegepersonen 2020 nach Ländern (in %)</t>
  </si>
  <si>
    <t>Tab. HF-10.2.1 Bedarf und Teilnahme an Fort- und Weiterbildungen zum Thema Kinderschutz 2020 nach Ländern (in %)</t>
  </si>
  <si>
    <t>Tab. HF-10.2.2-1 Vorhandensein eines Plans für das Vorgehen im Verdachtsfall auf Kindeswohlgefährdung aus Sicht des pädagogischen Personals und der Kindertagespflegepersonen 2020 nach Ländern (in %)</t>
  </si>
  <si>
    <t>Tab. HF-10.2.2-2 Erarbeitung eines kommunalen Kinderschutzkonzeptes als Entwicklungsziel innerhalb des Jugendamtsbezirkes 2020 (in % der Jugendämter)</t>
  </si>
  <si>
    <r>
      <t>Tab. HF-10.3.1-1 Pädagogisches und leitendes Personal</t>
    </r>
    <r>
      <rPr>
        <b/>
        <vertAlign val="superscript"/>
        <sz val="11"/>
        <rFont val="Calibri"/>
        <family val="2"/>
        <scheme val="minor"/>
      </rPr>
      <t>1)</t>
    </r>
    <r>
      <rPr>
        <b/>
        <sz val="11"/>
        <rFont val="Calibri"/>
        <family val="2"/>
        <scheme val="minor"/>
      </rPr>
      <t xml:space="preserve"> in Kindertageseinrichtungen 2020 nach Geschlecht</t>
    </r>
    <r>
      <rPr>
        <b/>
        <vertAlign val="superscript"/>
        <sz val="11"/>
        <rFont val="Calibri"/>
        <family val="2"/>
        <scheme val="minor"/>
      </rPr>
      <t>2)</t>
    </r>
    <r>
      <rPr>
        <b/>
        <sz val="11"/>
        <rFont val="Calibri"/>
        <family val="2"/>
        <scheme val="minor"/>
      </rPr>
      <t xml:space="preserve"> und Ländern</t>
    </r>
  </si>
  <si>
    <r>
      <t>Tab. HF-10.3.1-2 Pädagogisches und leitendes Personal</t>
    </r>
    <r>
      <rPr>
        <b/>
        <vertAlign val="superscript"/>
        <sz val="11"/>
        <rFont val="Calibri"/>
        <family val="2"/>
        <scheme val="minor"/>
      </rPr>
      <t>1)</t>
    </r>
    <r>
      <rPr>
        <b/>
        <sz val="11"/>
        <rFont val="Calibri"/>
        <family val="2"/>
        <scheme val="minor"/>
      </rPr>
      <t xml:space="preserve"> in Kindertageseinrichtungen 2019 nach Geschlecht und Ländern</t>
    </r>
  </si>
  <si>
    <t>Tab. HF-10.3.2-1 Kindertagespflegepersonen 2020 nach Geschlecht und Ländern</t>
  </si>
  <si>
    <t>Tab. HF-10.3.2-2 Kindertagespflegepersonen 2019 nach Geschlecht und Ländern</t>
  </si>
  <si>
    <r>
      <t>Tab. HF-10.3.3-1 Personen</t>
    </r>
    <r>
      <rPr>
        <b/>
        <vertAlign val="superscript"/>
        <sz val="11"/>
        <rFont val="Calibri"/>
        <family val="2"/>
        <scheme val="minor"/>
      </rPr>
      <t>1</t>
    </r>
    <r>
      <rPr>
        <b/>
        <sz val="11"/>
        <rFont val="Calibri"/>
        <family val="2"/>
        <scheme val="minor"/>
      </rPr>
      <t>, die für Leitungaufgaben angestellt sind, 2020 nach Geschlecht und Ländern</t>
    </r>
  </si>
  <si>
    <r>
      <t>Tab. HF-10.3.3-2 Personen</t>
    </r>
    <r>
      <rPr>
        <b/>
        <vertAlign val="superscript"/>
        <sz val="11"/>
        <rFont val="Calibri"/>
        <family val="2"/>
        <scheme val="minor"/>
      </rPr>
      <t>1</t>
    </r>
    <r>
      <rPr>
        <b/>
        <sz val="11"/>
        <rFont val="Calibri"/>
        <family val="2"/>
        <scheme val="minor"/>
      </rPr>
      <t>, die für Leitungaufgaben angestellt sind, 2019 nach Geschlecht und Ländern</t>
    </r>
  </si>
  <si>
    <t>Tab. HF-10.4.1-1 Kinder mit nichtdeutscher Familiensprache 2020 nach dem Anteil der Kinder mit nichtdeutscher Familiensprache in der Kindertageseinrichtungen (ethnische Komposition)* und Ländern</t>
  </si>
  <si>
    <t>Tab. HF-10.4.1-2 Kinder mit nichtdeutscher Familiensprache 2019 nach dem Anteil der Kinder mit nichtdeutscher Familiensprache in der Kindertageseinrichtungen (ethnische Komposition)* und Ländern</t>
  </si>
  <si>
    <t>Tab. HF-10.4.2 Geschätzter Anteil von Kindern mit Fluchthintergrund in der Einrichtung aus Leitungssicht 2020 nach Ländern (in %)</t>
  </si>
  <si>
    <t>Tab. HF-10.4.3 Bedarf und Teilnahme von Kindertagespflegepersonen an Fort- und Weiterbildungen zum Thema Inklusion 2020 nach Ländern (in %)</t>
  </si>
  <si>
    <t>Tab. HF-10.4.4-1 Kinder mit einrichtungsgebundener Eingliederungshilfe 2020 nach Betreuungssetting und Zusammensetzung der Gruppen sowie Ländern</t>
  </si>
  <si>
    <t>Tab. HF-10.4.6-1 Kindertageseinrichtungen 2020 nach Art der Betreuung von Kindern, die aufgrund einer Behinderung Eingliederungshilfe erhalten und Ländern</t>
  </si>
  <si>
    <t>Tab. HF-10.4.6-2 Kindertageseinrichtungen 2019 nach Art der Betreuung von Kindern, die aufgrund einer Behinderung Eingliederungshilfe erhalten und Ländern</t>
  </si>
  <si>
    <t>Tab. HF-10.4.8 Fördermaßnahmen für Kinder mit besonderen Bedarfen aus Leitungssicht 2020 nach Ländern (in %)</t>
  </si>
  <si>
    <t>Tab. HF-10.4.9-1 Im Hinblick auf kulturelle Vielfalt eingesetzte Strategien und Methoden aus Sicht des pädagogischen Personals 2020 nach Ländern (in %)</t>
  </si>
  <si>
    <t>Tab. HF-10.4.9-2 Im Hinblick auf kulturelle Vielfalt eingesetzte Strategien und Methoden aus Sicht der Kindertagespflegepersonen 2020 nach Ländern (in %)</t>
  </si>
  <si>
    <t>Tab. HF-10.4.9-3 Angebote der Kindertageseinrichtung für eine kultursensible Zusammenarbeit mit Familien aus Leitungssicht 2020 nach Ländern (in %)</t>
  </si>
  <si>
    <t>Tab. HF-10.5.1 Informationsangebote der Kindertageseinrichtung für Eltern aus Elternsicht 2020 nach Ländern (in %)</t>
  </si>
  <si>
    <t>Tab. HF-10.5.2 Vorhandensein von Mitbestimmungsgremien für Eltern in der Kindertageseinrichtung aus Elternsicht 2020 nach Ländern (in %)</t>
  </si>
  <si>
    <t>Tab. HF-10.5.3 Beteiligung von Eltern an der Gestaltung der Kindertageseinrichtung aus Trägersicht 2020 nach Ländern (in %)</t>
  </si>
  <si>
    <t>Tab. HF-10.5.4 Kritikmöglichkeiten aus Elternsicht 2020 nach Ländern (Mittelwert)</t>
  </si>
  <si>
    <t>Tab. HF-10.6.1 Anteil der Jugendamtsbezirke, in denen Familienzentren vorhanden sind, und durchschnittliche Anzahl der Familienzentren 2020 nach Ländern (in %, Mittelwert)</t>
  </si>
  <si>
    <t>Tab. HF-10.6.2 Kooperationen von Kindertageseinrichtungen mit Institutionen 2020 nach Ländern (in %)</t>
  </si>
  <si>
    <t>Tab. HF-10.6.3-1 Angebote der Kindertageseinrichtung hinsichtlich der Zusammenarbeit mit Eltern und Familien aus Leitungssicht 2020 nach Ländern (in %)</t>
  </si>
  <si>
    <t>Tab. HF-10.6.3-2 Durch die Kindertageseinrichtung angebotene Hilfen für Eltern aus Elternsicht 2020 nach Ländern (in %)</t>
  </si>
  <si>
    <t>Tab. HF-10.6.4-1 Besondere Unterstützungsmaßnahmen für Kindertageseinrichtungen in belasteten Sozialräumen aus Jugendamtssicht 2020 nach Ländern (in % der Jugendämter)</t>
  </si>
  <si>
    <t>Tab. HF-10.6.4-2 Existenz besonderer Unterstützungsmaßnahmen für Kindertageseinrichtungen mit einem hohen Anteil von Familien in belasteten Sozialräumen aus Trägersicht 2020 nach Ländern (in % der Träger)</t>
  </si>
  <si>
    <t>Tab. HF-10.3.1-1 Pädagogisches und leitendes Personal1) in Kindertageseinrichtungen 2020 nach Geschlecht2) und Ländern</t>
  </si>
  <si>
    <t>Tab. HF-10.3.1-2 Pädagogisches und leitendes Personal1) in Kindertageseinrichtungen 2019 nach Geschlecht und Ländern</t>
  </si>
  <si>
    <t>Tab. HF-10.3.3-1 Personen1, die für Leitungaufgaben angestellt sind, 2020 nach Geschlecht und Ländern</t>
  </si>
  <si>
    <t>Tab. HF-10.3.3-2 Personen1, die für Leitungaufgaben angestellt sind, 2019 nach Geschlecht und Ländern</t>
  </si>
  <si>
    <t>Tab. HF-10.4.4-2 Kinder mit einrichtungsgebundener Eingliederungshilfe 2019 nach Betreuungssetting und Zusammensetzung der Gruppen sowie Ländern</t>
  </si>
  <si>
    <t>Tab. HF-10.6.4-3 Form der besonderen Unterstützungsmaßnahmen für Kindertageseinrichtungen mit einem hohen Anteil von Familien in belasteten Sozialräumen aus Trägersicht 2020 nach Ländern (in % der Träger)</t>
  </si>
  <si>
    <t>Tabellen im Internet (Abbildung HF-10.3-1)</t>
  </si>
  <si>
    <t>Abweichungen in den Summen erklären sich durch Runden der Zahlen.</t>
  </si>
  <si>
    <t xml:space="preserve">Alle Daten des ERiK-Berichts unterliegen einer regelmäßigen Kontrolle und Nachprüfung. </t>
  </si>
  <si>
    <t>Tabellen im Internet (Abbildung HF-10.3-2)</t>
  </si>
  <si>
    <t>Tabellen im Internet (Abbildung HF-10.3-3)</t>
  </si>
  <si>
    <t>Tabellen im Internet (Abbildung HF-10.3-4)</t>
  </si>
  <si>
    <t>Tabellen im Internet (Abbildung HF-10.3-5)</t>
  </si>
  <si>
    <r>
      <t>1)</t>
    </r>
    <r>
      <rPr>
        <sz val="8.5"/>
        <rFont val="Calibri"/>
        <family val="2"/>
        <scheme val="minor"/>
      </rPr>
      <t xml:space="preserve"> Ohne Hort- und Hortgruppenpersonal</t>
    </r>
  </si>
  <si>
    <r>
      <t>2)</t>
    </r>
    <r>
      <rPr>
        <sz val="8.5"/>
        <rFont val="Calibri"/>
        <family val="2"/>
        <scheme val="minor"/>
      </rPr>
      <t xml:space="preserve"> Das Merkmal „Geschlecht“ wird ab 2020 in zwei Variablen abgebildet. Einmal als tatsächlich erhobenes Merkmal mit den 4 Ausprägungen (weiblich, männlich, ohne Angabe, divers) und einmal als typisiertes, dichotomes Merkmal mit den 2 Ausprägungen (weiblich, männlich). Das typisierte, dichotome Merkmal „Geschlecht“ basiert auf dem ursprünglichen Merkmal mit 4 Ausprägungen, hingegen wurden die Ausprägungen „ohne Angabe“ und „divers“ per Zufallsauswahl auf die Ausprägungen „weiblich“ und „männlich“ aufgeteilt. Andernfalls kommt es aufgrund der geringen Fallzahlen für „ohne Angabe“ oder „divers“ zu vermeintlichen vielen Geheimhaltungsfällen.</t>
    </r>
  </si>
  <si>
    <r>
      <rPr>
        <vertAlign val="superscript"/>
        <sz val="8.5"/>
        <rFont val="Calibri"/>
        <family val="2"/>
        <scheme val="minor"/>
      </rPr>
      <t>1</t>
    </r>
    <r>
      <rPr>
        <sz val="8.5"/>
        <rFont val="Calibri"/>
        <family val="2"/>
        <scheme val="minor"/>
      </rPr>
      <t xml:space="preserve"> Ohne Personal in Horten</t>
    </r>
  </si>
  <si>
    <t>Mittelwert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</si>
</sst>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_(* #,##0.00_);_(* \(#,##0.00\);_(* &quot;-&quot;??_);_(@_)"/>
    <numFmt numFmtId="168" formatCode="#,##0;\-#,##0;&quot;-&quot;"/>
    <numFmt numFmtId="169" formatCode="_-* #,##0.00\ _D_M_-;\-* #,##0.00\ _D_M_-;_-* &quot;-&quot;??\ _D_M_-;_-@_-"/>
    <numFmt numFmtId="170" formatCode="#\ ###\ ##0;\-#\ ###\ ##0;\-;@"/>
    <numFmt numFmtId="171" formatCode="##\ ##"/>
    <numFmt numFmtId="172" formatCode="##\ ##\ #"/>
    <numFmt numFmtId="173" formatCode="##\ ##\ ##"/>
    <numFmt numFmtId="174" formatCode="##\ ##\ ##\ ###"/>
    <numFmt numFmtId="175" formatCode="_-* #,##0.00\ [$€-1]_-;\-* #,##0.00\ [$€-1]_-;_-* &quot;-&quot;??\ [$€-1]_-"/>
    <numFmt numFmtId="176" formatCode="\ #\ ###\ ###\ ##0\ \ ;\ \–###\ ###\ ##0\ \ ;\ * \–\ \ ;\ * @\ \ "/>
    <numFmt numFmtId="177" formatCode="General_)"/>
    <numFmt numFmtId="178" formatCode="###\ ###\ ###\ \ ;\-###\ ###\ ###\ \ ;\-\ \ ;@\ *."/>
    <numFmt numFmtId="179" formatCode="mm/dd/yyyy\ hh:mm:ss"/>
  </numFmts>
  <fonts count="15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1"/>
      <color theme="1"/>
      <name val="Arial"/>
      <family val="2"/>
    </font>
    <font>
      <sz val="11"/>
      <color theme="1"/>
      <name val="Calibri"/>
      <family val="2"/>
      <scheme val="minor"/>
    </font>
    <font>
      <sz val="10"/>
      <name val="MetaNormalLF-Roman"/>
      <family val="2"/>
    </font>
    <font>
      <sz val="11"/>
      <color indexed="8"/>
      <name val="Calibri"/>
      <family val="2"/>
    </font>
    <font>
      <sz val="10"/>
      <name val="MetaNormalLF-Roman"/>
    </font>
    <font>
      <sz val="11"/>
      <color indexed="8"/>
      <name val="Calibri"/>
      <family val="2"/>
      <scheme val="minor"/>
    </font>
    <font>
      <b/>
      <sz val="18"/>
      <color theme="0"/>
      <name val="Arial"/>
      <family val="2"/>
    </font>
    <font>
      <sz val="9"/>
      <color theme="1"/>
      <name val="Arial"/>
      <family val="2"/>
    </font>
    <font>
      <sz val="8.5"/>
      <name val="Arial"/>
      <family val="2"/>
    </font>
    <font>
      <sz val="8.5"/>
      <color theme="1"/>
      <name val="Arial"/>
      <family val="2"/>
    </font>
    <font>
      <sz val="9"/>
      <color theme="0"/>
      <name val="MetaNormalLF-Roman"/>
      <family val="2"/>
    </font>
    <font>
      <sz val="9"/>
      <name val="Arial"/>
      <family val="2"/>
    </font>
    <font>
      <u/>
      <sz val="10"/>
      <color theme="3"/>
      <name val="Arial"/>
      <family val="2"/>
    </font>
    <font>
      <sz val="9"/>
      <name val="Calibri"/>
      <family val="2"/>
    </font>
    <font>
      <b/>
      <sz val="9"/>
      <color theme="1"/>
      <name val="Calibri"/>
      <family val="2"/>
      <scheme val="minor"/>
    </font>
    <font>
      <sz val="11"/>
      <name val="Calibri"/>
      <family val="2"/>
    </font>
    <font>
      <sz val="11"/>
      <name val="Calibri"/>
      <family val="2"/>
    </font>
    <font>
      <sz val="9"/>
      <name val="Calibri"/>
      <family val="2"/>
    </font>
    <font>
      <b/>
      <sz val="9"/>
      <name val="Calibri"/>
      <family val="2"/>
    </font>
    <font>
      <b/>
      <sz val="11"/>
      <name val="Calibri"/>
      <family val="2"/>
    </font>
    <font>
      <sz val="9"/>
      <color theme="1"/>
      <name val="Calibri"/>
      <family val="2"/>
      <scheme val="minor"/>
    </font>
    <font>
      <sz val="9"/>
      <color theme="1"/>
      <name val="Calibri"/>
      <family val="2"/>
    </font>
    <font>
      <sz val="1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sz val="10"/>
      <color indexed="8"/>
      <name val="Arial"/>
      <family val="2"/>
    </font>
    <font>
      <u/>
      <sz val="10"/>
      <color indexed="12"/>
      <name val="Arial"/>
      <family val="2"/>
    </font>
    <font>
      <sz val="11"/>
      <color indexed="10"/>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1"/>
      <color indexed="20"/>
      <name val="Calibri"/>
      <family val="2"/>
    </font>
    <font>
      <sz val="12"/>
      <color indexed="20"/>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u/>
      <sz val="11"/>
      <color theme="10"/>
      <name val="Arial"/>
      <family val="2"/>
    </font>
    <font>
      <b/>
      <sz val="11"/>
      <color theme="0"/>
      <name val="Calibri"/>
      <family val="2"/>
      <scheme val="minor"/>
    </font>
    <font>
      <b/>
      <sz val="11"/>
      <color theme="1"/>
      <name val="Calibri"/>
      <family val="2"/>
      <scheme val="minor"/>
    </font>
    <font>
      <b/>
      <sz val="10"/>
      <name val="Calibri"/>
      <family val="2"/>
      <scheme val="minor"/>
    </font>
    <font>
      <b/>
      <sz val="18"/>
      <color theme="0"/>
      <name val="Calibri"/>
      <family val="2"/>
      <scheme val="minor"/>
    </font>
    <font>
      <b/>
      <sz val="11"/>
      <name val="Calibri"/>
      <family val="2"/>
      <scheme val="minor"/>
    </font>
    <font>
      <sz val="9"/>
      <color theme="0"/>
      <name val="Calibri"/>
      <family val="2"/>
      <scheme val="minor"/>
    </font>
    <font>
      <sz val="9"/>
      <name val="Calibri"/>
      <family val="2"/>
      <scheme val="minor"/>
    </font>
    <font>
      <sz val="8.5"/>
      <name val="Calibri"/>
      <family val="2"/>
      <scheme val="minor"/>
    </font>
    <font>
      <sz val="9"/>
      <color theme="0" tint="-0.14999847407452621"/>
      <name val="Calibri"/>
      <family val="2"/>
      <scheme val="minor"/>
    </font>
    <font>
      <sz val="9"/>
      <color theme="0" tint="-4.9989318521683403E-2"/>
      <name val="Calibri"/>
      <family val="2"/>
      <scheme val="minor"/>
    </font>
    <font>
      <sz val="9"/>
      <color indexed="8"/>
      <name val="Calibri"/>
      <family val="2"/>
      <scheme val="minor"/>
    </font>
    <font>
      <sz val="8"/>
      <name val="Calibri"/>
      <family val="2"/>
      <scheme val="minor"/>
    </font>
    <font>
      <b/>
      <sz val="9"/>
      <color theme="0"/>
      <name val="Calibri"/>
      <family val="2"/>
      <scheme val="minor"/>
    </font>
    <font>
      <b/>
      <vertAlign val="superscript"/>
      <sz val="11"/>
      <name val="Calibri"/>
      <family val="2"/>
      <scheme val="minor"/>
    </font>
    <font>
      <sz val="8.5"/>
      <color indexed="8"/>
      <name val="Calibri"/>
      <family val="2"/>
      <scheme val="minor"/>
    </font>
    <font>
      <sz val="8.5"/>
      <color theme="1"/>
      <name val="Calibri"/>
      <family val="2"/>
      <scheme val="minor"/>
    </font>
    <font>
      <sz val="8.5"/>
      <color rgb="FFFF0000"/>
      <name val="Calibri"/>
      <family val="2"/>
      <scheme val="minor"/>
    </font>
    <font>
      <b/>
      <sz val="11"/>
      <color rgb="FF010205"/>
      <name val="Calibri"/>
      <family val="2"/>
      <scheme val="minor"/>
    </font>
    <font>
      <sz val="11"/>
      <name val="Calibri"/>
      <family val="2"/>
      <scheme val="minor"/>
    </font>
    <font>
      <sz val="9"/>
      <color rgb="FFFFFFFF"/>
      <name val="Calibri"/>
      <family val="2"/>
      <scheme val="minor"/>
    </font>
    <font>
      <b/>
      <vertAlign val="superscript"/>
      <sz val="11"/>
      <color theme="1"/>
      <name val="Calibri"/>
      <family val="2"/>
      <scheme val="minor"/>
    </font>
    <font>
      <b/>
      <sz val="8.5"/>
      <name val="Calibri"/>
      <family val="2"/>
      <scheme val="minor"/>
    </font>
    <font>
      <b/>
      <sz val="9"/>
      <name val="Calibri"/>
      <family val="2"/>
      <scheme val="minor"/>
    </font>
    <font>
      <u/>
      <sz val="11"/>
      <color theme="10"/>
      <name val="Calibri"/>
      <family val="2"/>
      <scheme val="minor"/>
    </font>
    <font>
      <u/>
      <sz val="11"/>
      <color theme="3"/>
      <name val="Calibri"/>
      <family val="2"/>
      <scheme val="minor"/>
    </font>
    <font>
      <sz val="11"/>
      <color rgb="FF000000"/>
      <name val="Calibri"/>
      <family val="2"/>
      <scheme val="minor"/>
    </font>
    <font>
      <vertAlign val="superscript"/>
      <sz val="8.5"/>
      <name val="Calibri"/>
      <family val="2"/>
      <scheme val="minor"/>
    </font>
  </fonts>
  <fills count="7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rgb="FFF2F2F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rgb="FFA59D97"/>
        <bgColor indexed="64"/>
      </patternFill>
    </fill>
    <fill>
      <patternFill patternType="solid">
        <fgColor rgb="FFEB9128"/>
        <bgColor indexed="64"/>
      </patternFill>
    </fill>
    <fill>
      <patternFill patternType="solid">
        <fgColor rgb="FFEEECE1"/>
        <bgColor indexed="64"/>
      </patternFill>
    </fill>
    <fill>
      <patternFill patternType="solid">
        <fgColor theme="0"/>
        <bgColor indexed="64"/>
      </patternFill>
    </fill>
  </fills>
  <borders count="8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5906">
    <xf numFmtId="0" fontId="0" fillId="0" borderId="0"/>
    <xf numFmtId="0" fontId="20" fillId="0" borderId="0"/>
    <xf numFmtId="0" fontId="18" fillId="0" borderId="0"/>
    <xf numFmtId="0" fontId="18" fillId="0" borderId="0"/>
    <xf numFmtId="0" fontId="22" fillId="0" borderId="0"/>
    <xf numFmtId="164" fontId="23" fillId="0" borderId="0" applyFont="0" applyFill="0" applyBorder="0" applyAlignment="0" applyProtection="0"/>
    <xf numFmtId="0" fontId="21" fillId="0" borderId="0"/>
    <xf numFmtId="0" fontId="21" fillId="0" borderId="0"/>
    <xf numFmtId="0" fontId="18" fillId="0" borderId="0"/>
    <xf numFmtId="0" fontId="21" fillId="0" borderId="0"/>
    <xf numFmtId="0" fontId="21" fillId="0" borderId="0"/>
    <xf numFmtId="0" fontId="19" fillId="0" borderId="0"/>
    <xf numFmtId="0" fontId="19" fillId="0" borderId="0"/>
    <xf numFmtId="0" fontId="19" fillId="0" borderId="0"/>
    <xf numFmtId="0" fontId="24" fillId="0" borderId="0"/>
    <xf numFmtId="0" fontId="18"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5" fillId="0" borderId="0"/>
    <xf numFmtId="0" fontId="19"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23"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applyNumberFormat="0" applyFill="0" applyBorder="0" applyAlignment="0" applyProtection="0"/>
    <xf numFmtId="0" fontId="10" fillId="0" borderId="0"/>
    <xf numFmtId="0" fontId="9" fillId="0" borderId="0"/>
    <xf numFmtId="0" fontId="9" fillId="0" borderId="0"/>
    <xf numFmtId="0" fontId="9" fillId="0" borderId="0"/>
    <xf numFmtId="0" fontId="8" fillId="0" borderId="0"/>
    <xf numFmtId="0" fontId="35" fillId="0" borderId="0"/>
    <xf numFmtId="0" fontId="36" fillId="0" borderId="0"/>
    <xf numFmtId="0" fontId="35"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49">
      <alignment horizontal="left"/>
    </xf>
    <xf numFmtId="171" fontId="52" fillId="0" borderId="49">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49">
      <alignment horizontal="left"/>
    </xf>
    <xf numFmtId="171" fontId="52" fillId="0" borderId="49">
      <alignment horizontal="left"/>
    </xf>
    <xf numFmtId="0" fontId="23" fillId="43" borderId="0" applyNumberFormat="0" applyBorder="0" applyAlignment="0" applyProtection="0"/>
    <xf numFmtId="0" fontId="23" fillId="45" borderId="0" applyNumberFormat="0" applyBorder="0" applyAlignment="0" applyProtection="0"/>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0" fontId="105" fillId="27" borderId="0" applyNumberFormat="0" applyBorder="0" applyAlignment="0" applyProtection="0"/>
    <xf numFmtId="0" fontId="23" fillId="45" borderId="0" applyNumberFormat="0" applyBorder="0" applyAlignment="0" applyProtection="0"/>
    <xf numFmtId="0" fontId="51" fillId="44" borderId="0" applyNumberFormat="0" applyBorder="0" applyAlignment="0" applyProtection="0"/>
    <xf numFmtId="0" fontId="51" fillId="42" borderId="0" applyNumberFormat="0" applyBorder="0" applyAlignment="0" applyProtection="0"/>
    <xf numFmtId="0" fontId="46" fillId="40" borderId="0" applyNumberFormat="0" applyBorder="0" applyAlignment="0" applyProtection="0"/>
    <xf numFmtId="0" fontId="105" fillId="19" borderId="0" applyNumberFormat="0" applyBorder="0" applyAlignment="0" applyProtection="0"/>
    <xf numFmtId="0" fontId="23" fillId="41" borderId="0" applyNumberFormat="0" applyBorder="0" applyAlignment="0" applyProtection="0"/>
    <xf numFmtId="0" fontId="105" fillId="23" borderId="0" applyNumberFormat="0" applyBorder="0" applyAlignment="0" applyProtection="0"/>
    <xf numFmtId="0" fontId="23" fillId="43" borderId="0" applyNumberFormat="0" applyBorder="0" applyAlignment="0" applyProtection="0"/>
    <xf numFmtId="0" fontId="51" fillId="40" borderId="0" applyNumberFormat="0" applyBorder="0" applyAlignment="0" applyProtection="0"/>
    <xf numFmtId="0" fontId="105" fillId="19" borderId="0" applyNumberFormat="0" applyBorder="0" applyAlignment="0" applyProtection="0"/>
    <xf numFmtId="0" fontId="51" fillId="40" borderId="0" applyNumberFormat="0" applyBorder="0" applyAlignment="0" applyProtection="0"/>
    <xf numFmtId="0" fontId="51" fillId="42" borderId="0" applyNumberFormat="0" applyBorder="0" applyAlignment="0" applyProtection="0"/>
    <xf numFmtId="0" fontId="105" fillId="23" borderId="0" applyNumberFormat="0" applyBorder="0" applyAlignment="0" applyProtection="0"/>
    <xf numFmtId="0" fontId="105" fillId="19" borderId="0" applyNumberFormat="0" applyBorder="0" applyAlignment="0" applyProtection="0"/>
    <xf numFmtId="0" fontId="51" fillId="40" borderId="0" applyNumberFormat="0" applyBorder="0" applyAlignment="0" applyProtection="0"/>
    <xf numFmtId="0" fontId="46" fillId="38" borderId="0" applyNumberFormat="0" applyBorder="0" applyAlignment="0" applyProtection="0"/>
    <xf numFmtId="0" fontId="105" fillId="15" borderId="0" applyNumberFormat="0" applyBorder="0" applyAlignment="0" applyProtection="0"/>
    <xf numFmtId="0" fontId="51" fillId="38" borderId="0" applyNumberFormat="0" applyBorder="0" applyAlignment="0" applyProtection="0"/>
    <xf numFmtId="0" fontId="51" fillId="44" borderId="0" applyNumberFormat="0" applyBorder="0" applyAlignment="0" applyProtection="0"/>
    <xf numFmtId="0" fontId="46" fillId="42" borderId="0" applyNumberFormat="0" applyBorder="0" applyAlignment="0" applyProtection="0"/>
    <xf numFmtId="0" fontId="105" fillId="15" borderId="0" applyNumberFormat="0" applyBorder="0" applyAlignment="0" applyProtection="0"/>
    <xf numFmtId="0" fontId="23" fillId="39" borderId="0" applyNumberFormat="0" applyBorder="0" applyAlignment="0" applyProtection="0"/>
    <xf numFmtId="0" fontId="51" fillId="38" borderId="0" applyNumberFormat="0" applyBorder="0" applyAlignment="0" applyProtection="0"/>
    <xf numFmtId="0" fontId="105" fillId="23" borderId="0" applyNumberFormat="0" applyBorder="0" applyAlignment="0" applyProtection="0"/>
    <xf numFmtId="0" fontId="51" fillId="42" borderId="0" applyNumberFormat="0" applyBorder="0" applyAlignment="0" applyProtection="0"/>
    <xf numFmtId="0" fontId="105" fillId="15" borderId="0" applyNumberFormat="0" applyBorder="0" applyAlignment="0" applyProtection="0"/>
    <xf numFmtId="0" fontId="51" fillId="38" borderId="0" applyNumberFormat="0" applyBorder="0" applyAlignment="0" applyProtection="0"/>
    <xf numFmtId="0" fontId="7" fillId="0" borderId="0"/>
    <xf numFmtId="0" fontId="23" fillId="38" borderId="0" applyNumberFormat="0" applyBorder="0" applyAlignment="0" applyProtection="0"/>
    <xf numFmtId="0" fontId="46" fillId="45" borderId="0" applyNumberFormat="0" applyBorder="0" applyAlignment="0" applyProtection="0"/>
    <xf numFmtId="0" fontId="105" fillId="3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2" borderId="0" applyNumberFormat="0" applyBorder="0" applyAlignment="0" applyProtection="0"/>
    <xf numFmtId="0" fontId="105" fillId="3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7" borderId="0" applyNumberFormat="0" applyBorder="0" applyAlignment="0" applyProtection="0"/>
    <xf numFmtId="0" fontId="105" fillId="35" borderId="0" applyNumberFormat="0" applyBorder="0" applyAlignment="0" applyProtection="0"/>
    <xf numFmtId="0" fontId="51" fillId="45" borderId="0" applyNumberFormat="0" applyBorder="0" applyAlignment="0" applyProtection="0"/>
    <xf numFmtId="0" fontId="46" fillId="46" borderId="0" applyNumberFormat="0" applyBorder="0" applyAlignment="0" applyProtection="0"/>
    <xf numFmtId="0" fontId="105" fillId="31" borderId="0" applyNumberFormat="0" applyBorder="0" applyAlignment="0" applyProtection="0"/>
    <xf numFmtId="0" fontId="51" fillId="46" borderId="0" applyNumberFormat="0" applyBorder="0" applyAlignment="0" applyProtection="0"/>
    <xf numFmtId="0" fontId="105" fillId="31"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51" fillId="46" borderId="0" applyNumberFormat="0" applyBorder="0" applyAlignment="0" applyProtection="0"/>
    <xf numFmtId="0" fontId="105" fillId="31" borderId="0" applyNumberFormat="0" applyBorder="0" applyAlignment="0" applyProtection="0"/>
    <xf numFmtId="0" fontId="51" fillId="46" borderId="0" applyNumberFormat="0" applyBorder="0" applyAlignment="0" applyProtection="0"/>
    <xf numFmtId="0" fontId="23" fillId="47" borderId="0" applyNumberFormat="0" applyBorder="0" applyAlignment="0" applyProtection="0"/>
    <xf numFmtId="0" fontId="23" fillId="44" borderId="0" applyNumberFormat="0" applyBorder="0" applyAlignment="0" applyProtection="0"/>
    <xf numFmtId="0" fontId="46" fillId="44" borderId="0" applyNumberFormat="0" applyBorder="0" applyAlignment="0" applyProtection="0"/>
    <xf numFmtId="0" fontId="105" fillId="27" borderId="0" applyNumberFormat="0" applyBorder="0" applyAlignment="0" applyProtection="0"/>
    <xf numFmtId="0" fontId="51" fillId="44" borderId="0" applyNumberFormat="0" applyBorder="0" applyAlignment="0" applyProtection="0"/>
    <xf numFmtId="0" fontId="105" fillId="27" borderId="0" applyNumberFormat="0" applyBorder="0" applyAlignment="0" applyProtection="0"/>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49">
      <alignment horizontal="left"/>
    </xf>
    <xf numFmtId="171" fontId="52" fillId="0" borderId="49">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171" fontId="52" fillId="0" borderId="52">
      <alignment horizontal="left"/>
    </xf>
    <xf numFmtId="0" fontId="51" fillId="39" borderId="0" applyNumberFormat="0" applyBorder="0" applyAlignment="0" applyProtection="0"/>
    <xf numFmtId="0" fontId="105" fillId="16" borderId="0" applyNumberFormat="0" applyBorder="0" applyAlignment="0" applyProtection="0"/>
    <xf numFmtId="0" fontId="51" fillId="39" borderId="0" applyNumberFormat="0" applyBorder="0" applyAlignment="0" applyProtection="0"/>
    <xf numFmtId="0" fontId="23" fillId="46" borderId="0" applyNumberFormat="0" applyBorder="0" applyAlignment="0" applyProtection="0"/>
    <xf numFmtId="0" fontId="105" fillId="16" borderId="0" applyNumberFormat="0" applyBorder="0" applyAlignment="0" applyProtection="0"/>
    <xf numFmtId="0" fontId="51" fillId="39" borderId="0" applyNumberFormat="0" applyBorder="0" applyAlignment="0" applyProtection="0"/>
    <xf numFmtId="0" fontId="105" fillId="16" borderId="0" applyNumberFormat="0" applyBorder="0" applyAlignment="0" applyProtection="0"/>
    <xf numFmtId="0" fontId="46" fillId="39" borderId="0" applyNumberFormat="0" applyBorder="0" applyAlignment="0" applyProtection="0"/>
    <xf numFmtId="0" fontId="51" fillId="41" borderId="0" applyNumberFormat="0" applyBorder="0" applyAlignment="0" applyProtection="0"/>
    <xf numFmtId="0" fontId="105" fillId="20" borderId="0" applyNumberFormat="0" applyBorder="0" applyAlignment="0" applyProtection="0"/>
    <xf numFmtId="0" fontId="51" fillId="41" borderId="0" applyNumberFormat="0" applyBorder="0" applyAlignment="0" applyProtection="0"/>
    <xf numFmtId="0" fontId="23" fillId="41" borderId="0" applyNumberFormat="0" applyBorder="0" applyAlignment="0" applyProtection="0"/>
    <xf numFmtId="0" fontId="105" fillId="20" borderId="0" applyNumberFormat="0" applyBorder="0" applyAlignment="0" applyProtection="0"/>
    <xf numFmtId="0" fontId="51" fillId="41" borderId="0" applyNumberFormat="0" applyBorder="0" applyAlignment="0" applyProtection="0"/>
    <xf numFmtId="0" fontId="105" fillId="20" borderId="0" applyNumberFormat="0" applyBorder="0" applyAlignment="0" applyProtection="0"/>
    <xf numFmtId="0" fontId="46" fillId="41" borderId="0" applyNumberFormat="0" applyBorder="0" applyAlignment="0" applyProtection="0"/>
    <xf numFmtId="0" fontId="51" fillId="48" borderId="0" applyNumberFormat="0" applyBorder="0" applyAlignment="0" applyProtection="0"/>
    <xf numFmtId="0" fontId="105" fillId="24" borderId="0" applyNumberFormat="0" applyBorder="0" applyAlignment="0" applyProtection="0"/>
    <xf numFmtId="0" fontId="51" fillId="48" borderId="0" applyNumberFormat="0" applyBorder="0" applyAlignment="0" applyProtection="0"/>
    <xf numFmtId="0" fontId="23" fillId="49" borderId="0" applyNumberFormat="0" applyBorder="0" applyAlignment="0" applyProtection="0"/>
    <xf numFmtId="0" fontId="105" fillId="24" borderId="0" applyNumberFormat="0" applyBorder="0" applyAlignment="0" applyProtection="0"/>
    <xf numFmtId="0" fontId="51" fillId="48" borderId="0" applyNumberFormat="0" applyBorder="0" applyAlignment="0" applyProtection="0"/>
    <xf numFmtId="0" fontId="105" fillId="24" borderId="0" applyNumberFormat="0" applyBorder="0" applyAlignment="0" applyProtection="0"/>
    <xf numFmtId="0" fontId="46" fillId="48" borderId="0" applyNumberFormat="0" applyBorder="0" applyAlignment="0" applyProtection="0"/>
    <xf numFmtId="0" fontId="51" fillId="44" borderId="0" applyNumberFormat="0" applyBorder="0" applyAlignment="0" applyProtection="0"/>
    <xf numFmtId="0" fontId="105" fillId="28" borderId="0" applyNumberFormat="0" applyBorder="0" applyAlignment="0" applyProtection="0"/>
    <xf numFmtId="0" fontId="51" fillId="44" borderId="0" applyNumberFormat="0" applyBorder="0" applyAlignment="0" applyProtection="0"/>
    <xf numFmtId="0" fontId="23" fillId="40" borderId="0" applyNumberFormat="0" applyBorder="0" applyAlignment="0" applyProtection="0"/>
    <xf numFmtId="0" fontId="105" fillId="28" borderId="0" applyNumberFormat="0" applyBorder="0" applyAlignment="0" applyProtection="0"/>
    <xf numFmtId="0" fontId="51" fillId="44" borderId="0" applyNumberFormat="0" applyBorder="0" applyAlignment="0" applyProtection="0"/>
    <xf numFmtId="0" fontId="105" fillId="28" borderId="0" applyNumberFormat="0" applyBorder="0" applyAlignment="0" applyProtection="0"/>
    <xf numFmtId="0" fontId="46" fillId="44" borderId="0" applyNumberFormat="0" applyBorder="0" applyAlignment="0" applyProtection="0"/>
    <xf numFmtId="0" fontId="51" fillId="39" borderId="0" applyNumberFormat="0" applyBorder="0" applyAlignment="0" applyProtection="0"/>
    <xf numFmtId="0" fontId="105" fillId="32" borderId="0" applyNumberFormat="0" applyBorder="0" applyAlignment="0" applyProtection="0"/>
    <xf numFmtId="0" fontId="51" fillId="39" borderId="0" applyNumberFormat="0" applyBorder="0" applyAlignment="0" applyProtection="0"/>
    <xf numFmtId="0" fontId="23" fillId="46" borderId="0" applyNumberFormat="0" applyBorder="0" applyAlignment="0" applyProtection="0"/>
    <xf numFmtId="0" fontId="105" fillId="32" borderId="0" applyNumberFormat="0" applyBorder="0" applyAlignment="0" applyProtection="0"/>
    <xf numFmtId="0" fontId="51" fillId="39" borderId="0" applyNumberFormat="0" applyBorder="0" applyAlignment="0" applyProtection="0"/>
    <xf numFmtId="0" fontId="105" fillId="32" borderId="0" applyNumberFormat="0" applyBorder="0" applyAlignment="0" applyProtection="0"/>
    <xf numFmtId="0" fontId="46" fillId="39" borderId="0" applyNumberFormat="0" applyBorder="0" applyAlignment="0" applyProtection="0"/>
    <xf numFmtId="0" fontId="51" fillId="50" borderId="0" applyNumberFormat="0" applyBorder="0" applyAlignment="0" applyProtection="0"/>
    <xf numFmtId="0" fontId="105" fillId="36" borderId="0" applyNumberFormat="0" applyBorder="0" applyAlignment="0" applyProtection="0"/>
    <xf numFmtId="0" fontId="51" fillId="50" borderId="0" applyNumberFormat="0" applyBorder="0" applyAlignment="0" applyProtection="0"/>
    <xf numFmtId="0" fontId="23" fillId="43" borderId="0" applyNumberFormat="0" applyBorder="0" applyAlignment="0" applyProtection="0"/>
    <xf numFmtId="0" fontId="105" fillId="36" borderId="0" applyNumberFormat="0" applyBorder="0" applyAlignment="0" applyProtection="0"/>
    <xf numFmtId="0" fontId="51" fillId="50" borderId="0" applyNumberFormat="0" applyBorder="0" applyAlignment="0" applyProtection="0"/>
    <xf numFmtId="0" fontId="105" fillId="36" borderId="0" applyNumberFormat="0" applyBorder="0" applyAlignment="0" applyProtection="0"/>
    <xf numFmtId="0" fontId="46" fillId="50" borderId="0" applyNumberFormat="0" applyBorder="0" applyAlignment="0" applyProtection="0"/>
    <xf numFmtId="0" fontId="23" fillId="39"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5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50" borderId="0" applyNumberFormat="0" applyBorder="0" applyAlignment="0" applyProtection="0"/>
    <xf numFmtId="0" fontId="23" fillId="49" borderId="0" applyNumberFormat="0" applyBorder="0" applyAlignment="0" applyProtection="0"/>
    <xf numFmtId="172" fontId="52" fillId="0" borderId="49">
      <alignment horizontal="left"/>
    </xf>
    <xf numFmtId="172" fontId="52" fillId="0" borderId="49">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49">
      <alignment horizontal="left"/>
    </xf>
    <xf numFmtId="172" fontId="52" fillId="0" borderId="49">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49">
      <alignment horizontal="left"/>
    </xf>
    <xf numFmtId="172" fontId="52" fillId="0" borderId="49">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2" fontId="52" fillId="0" borderId="52">
      <alignment horizontal="left"/>
    </xf>
    <xf numFmtId="173" fontId="52" fillId="0" borderId="49">
      <alignment horizontal="left"/>
    </xf>
    <xf numFmtId="173" fontId="52" fillId="0" borderId="49">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49">
      <alignment horizontal="left"/>
    </xf>
    <xf numFmtId="173" fontId="52" fillId="0" borderId="49">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49">
      <alignment horizontal="left"/>
    </xf>
    <xf numFmtId="173" fontId="52" fillId="0" borderId="49">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173" fontId="52" fillId="0" borderId="52">
      <alignment horizontal="left"/>
    </xf>
    <xf numFmtId="0" fontId="53" fillId="52" borderId="0" applyNumberFormat="0" applyBorder="0" applyAlignment="0" applyProtection="0"/>
    <xf numFmtId="0" fontId="30" fillId="17" borderId="0" applyNumberFormat="0" applyBorder="0" applyAlignment="0" applyProtection="0"/>
    <xf numFmtId="0" fontId="53" fillId="52" borderId="0" applyNumberFormat="0" applyBorder="0" applyAlignment="0" applyProtection="0"/>
    <xf numFmtId="0" fontId="54" fillId="46" borderId="0" applyNumberFormat="0" applyBorder="0" applyAlignment="0" applyProtection="0"/>
    <xf numFmtId="0" fontId="53" fillId="52" borderId="0" applyNumberFormat="0" applyBorder="0" applyAlignment="0" applyProtection="0"/>
    <xf numFmtId="0" fontId="104" fillId="52" borderId="0" applyNumberFormat="0" applyBorder="0" applyAlignment="0" applyProtection="0"/>
    <xf numFmtId="0" fontId="53" fillId="41" borderId="0" applyNumberFormat="0" applyBorder="0" applyAlignment="0" applyProtection="0"/>
    <xf numFmtId="0" fontId="30" fillId="21" borderId="0" applyNumberFormat="0" applyBorder="0" applyAlignment="0" applyProtection="0"/>
    <xf numFmtId="0" fontId="53" fillId="41" borderId="0" applyNumberFormat="0" applyBorder="0" applyAlignment="0" applyProtection="0"/>
    <xf numFmtId="0" fontId="54" fillId="53" borderId="0" applyNumberFormat="0" applyBorder="0" applyAlignment="0" applyProtection="0"/>
    <xf numFmtId="0" fontId="53" fillId="41" borderId="0" applyNumberFormat="0" applyBorder="0" applyAlignment="0" applyProtection="0"/>
    <xf numFmtId="0" fontId="104" fillId="41" borderId="0" applyNumberFormat="0" applyBorder="0" applyAlignment="0" applyProtection="0"/>
    <xf numFmtId="0" fontId="53" fillId="48" borderId="0" applyNumberFormat="0" applyBorder="0" applyAlignment="0" applyProtection="0"/>
    <xf numFmtId="0" fontId="30" fillId="25" borderId="0" applyNumberFormat="0" applyBorder="0" applyAlignment="0" applyProtection="0"/>
    <xf numFmtId="0" fontId="53" fillId="48" borderId="0" applyNumberFormat="0" applyBorder="0" applyAlignment="0" applyProtection="0"/>
    <xf numFmtId="0" fontId="54" fillId="50" borderId="0" applyNumberFormat="0" applyBorder="0" applyAlignment="0" applyProtection="0"/>
    <xf numFmtId="0" fontId="53" fillId="48" borderId="0" applyNumberFormat="0" applyBorder="0" applyAlignment="0" applyProtection="0"/>
    <xf numFmtId="0" fontId="104" fillId="48" borderId="0" applyNumberFormat="0" applyBorder="0" applyAlignment="0" applyProtection="0"/>
    <xf numFmtId="0" fontId="53" fillId="54" borderId="0" applyNumberFormat="0" applyBorder="0" applyAlignment="0" applyProtection="0"/>
    <xf numFmtId="0" fontId="30" fillId="29" borderId="0" applyNumberFormat="0" applyBorder="0" applyAlignment="0" applyProtection="0"/>
    <xf numFmtId="0" fontId="53" fillId="54" borderId="0" applyNumberFormat="0" applyBorder="0" applyAlignment="0" applyProtection="0"/>
    <xf numFmtId="0" fontId="54" fillId="40" borderId="0" applyNumberFormat="0" applyBorder="0" applyAlignment="0" applyProtection="0"/>
    <xf numFmtId="0" fontId="53" fillId="54" borderId="0" applyNumberFormat="0" applyBorder="0" applyAlignment="0" applyProtection="0"/>
    <xf numFmtId="0" fontId="104" fillId="54" borderId="0" applyNumberFormat="0" applyBorder="0" applyAlignment="0" applyProtection="0"/>
    <xf numFmtId="0" fontId="53" fillId="55" borderId="0" applyNumberFormat="0" applyBorder="0" applyAlignment="0" applyProtection="0"/>
    <xf numFmtId="0" fontId="30" fillId="33" borderId="0" applyNumberFormat="0" applyBorder="0" applyAlignment="0" applyProtection="0"/>
    <xf numFmtId="0" fontId="53" fillId="55" borderId="0" applyNumberFormat="0" applyBorder="0" applyAlignment="0" applyProtection="0"/>
    <xf numFmtId="0" fontId="54" fillId="46" borderId="0" applyNumberFormat="0" applyBorder="0" applyAlignment="0" applyProtection="0"/>
    <xf numFmtId="0" fontId="53" fillId="55" borderId="0" applyNumberFormat="0" applyBorder="0" applyAlignment="0" applyProtection="0"/>
    <xf numFmtId="0" fontId="104" fillId="55" borderId="0" applyNumberFormat="0" applyBorder="0" applyAlignment="0" applyProtection="0"/>
    <xf numFmtId="0" fontId="53" fillId="56" borderId="0" applyNumberFormat="0" applyBorder="0" applyAlignment="0" applyProtection="0"/>
    <xf numFmtId="0" fontId="30" fillId="37" borderId="0" applyNumberFormat="0" applyBorder="0" applyAlignment="0" applyProtection="0"/>
    <xf numFmtId="0" fontId="53" fillId="56" borderId="0" applyNumberFormat="0" applyBorder="0" applyAlignment="0" applyProtection="0"/>
    <xf numFmtId="0" fontId="54" fillId="41" borderId="0" applyNumberFormat="0" applyBorder="0" applyAlignment="0" applyProtection="0"/>
    <xf numFmtId="0" fontId="53" fillId="56" borderId="0" applyNumberFormat="0" applyBorder="0" applyAlignment="0" applyProtection="0"/>
    <xf numFmtId="0" fontId="104" fillId="56"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4" borderId="0" applyNumberFormat="0" applyBorder="0" applyAlignment="0" applyProtection="0"/>
    <xf numFmtId="0" fontId="54" fillId="51"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41" borderId="0" applyNumberFormat="0" applyBorder="0" applyAlignment="0" applyProtection="0"/>
    <xf numFmtId="174" fontId="52" fillId="0" borderId="49">
      <alignment horizontal="left"/>
    </xf>
    <xf numFmtId="174" fontId="52" fillId="0" borderId="49">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49">
      <alignment horizontal="left"/>
    </xf>
    <xf numFmtId="174" fontId="52" fillId="0" borderId="49">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49">
      <alignment horizontal="left"/>
    </xf>
    <xf numFmtId="174" fontId="52" fillId="0" borderId="49">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174" fontId="52" fillId="0" borderId="52">
      <alignment horizontal="left"/>
    </xf>
    <xf numFmtId="0" fontId="54" fillId="55" borderId="0" applyNumberFormat="0" applyBorder="0" applyAlignment="0" applyProtection="0"/>
    <xf numFmtId="0" fontId="30" fillId="14" borderId="0" applyNumberFormat="0" applyBorder="0" applyAlignment="0" applyProtection="0"/>
    <xf numFmtId="0" fontId="53" fillId="57" borderId="0" applyNumberFormat="0" applyBorder="0" applyAlignment="0" applyProtection="0"/>
    <xf numFmtId="0" fontId="54" fillId="58" borderId="0" applyNumberFormat="0" applyBorder="0" applyAlignment="0" applyProtection="0"/>
    <xf numFmtId="0" fontId="30" fillId="18" borderId="0" applyNumberFormat="0" applyBorder="0" applyAlignment="0" applyProtection="0"/>
    <xf numFmtId="0" fontId="53" fillId="58" borderId="0" applyNumberFormat="0" applyBorder="0" applyAlignment="0" applyProtection="0"/>
    <xf numFmtId="0" fontId="54" fillId="59" borderId="0" applyNumberFormat="0" applyBorder="0" applyAlignment="0" applyProtection="0"/>
    <xf numFmtId="0" fontId="30" fillId="22" borderId="0" applyNumberFormat="0" applyBorder="0" applyAlignment="0" applyProtection="0"/>
    <xf numFmtId="0" fontId="53" fillId="59" borderId="0" applyNumberFormat="0" applyBorder="0" applyAlignment="0" applyProtection="0"/>
    <xf numFmtId="0" fontId="54" fillId="60" borderId="0" applyNumberFormat="0" applyBorder="0" applyAlignment="0" applyProtection="0"/>
    <xf numFmtId="0" fontId="30" fillId="26" borderId="0" applyNumberFormat="0" applyBorder="0" applyAlignment="0" applyProtection="0"/>
    <xf numFmtId="0" fontId="53" fillId="54" borderId="0" applyNumberFormat="0" applyBorder="0" applyAlignment="0" applyProtection="0"/>
    <xf numFmtId="0" fontId="54" fillId="55" borderId="0" applyNumberFormat="0" applyBorder="0" applyAlignment="0" applyProtection="0"/>
    <xf numFmtId="0" fontId="30" fillId="30" borderId="0" applyNumberFormat="0" applyBorder="0" applyAlignment="0" applyProtection="0"/>
    <xf numFmtId="0" fontId="53" fillId="55" borderId="0" applyNumberFormat="0" applyBorder="0" applyAlignment="0" applyProtection="0"/>
    <xf numFmtId="0" fontId="54" fillId="58" borderId="0" applyNumberFormat="0" applyBorder="0" applyAlignment="0" applyProtection="0"/>
    <xf numFmtId="0" fontId="30" fillId="34" borderId="0" applyNumberFormat="0" applyBorder="0" applyAlignment="0" applyProtection="0"/>
    <xf numFmtId="0" fontId="53" fillId="53" borderId="0" applyNumberFormat="0" applyBorder="0" applyAlignment="0" applyProtection="0"/>
    <xf numFmtId="0" fontId="55" fillId="47" borderId="54" applyNumberFormat="0" applyAlignment="0" applyProtection="0"/>
    <xf numFmtId="0" fontId="106" fillId="11" borderId="4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6" fillId="51" borderId="54" applyNumberFormat="0" applyAlignment="0" applyProtection="0"/>
    <xf numFmtId="0" fontId="55" fillId="47" borderId="54" applyNumberFormat="0" applyAlignment="0" applyProtection="0"/>
    <xf numFmtId="0" fontId="55" fillId="47" borderId="54" applyNumberFormat="0" applyAlignment="0" applyProtection="0"/>
    <xf numFmtId="0" fontId="55" fillId="47" borderId="54" applyNumberFormat="0" applyAlignment="0" applyProtection="0"/>
    <xf numFmtId="0" fontId="55" fillId="47" borderId="54" applyNumberFormat="0" applyAlignment="0" applyProtection="0"/>
    <xf numFmtId="0" fontId="43" fillId="8" borderId="0" applyNumberFormat="0" applyBorder="0" applyAlignment="0" applyProtection="0"/>
    <xf numFmtId="176" fontId="87" fillId="0" borderId="0">
      <alignment horizontal="right"/>
    </xf>
    <xf numFmtId="0" fontId="57" fillId="47" borderId="55" applyNumberFormat="0" applyAlignment="0" applyProtection="0"/>
    <xf numFmtId="0" fontId="107" fillId="11" borderId="43"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8" fillId="51" borderId="55" applyNumberFormat="0" applyAlignment="0" applyProtection="0"/>
    <xf numFmtId="0" fontId="57" fillId="47" borderId="55" applyNumberFormat="0" applyAlignment="0" applyProtection="0"/>
    <xf numFmtId="0" fontId="57" fillId="47" borderId="55" applyNumberFormat="0" applyAlignment="0" applyProtection="0"/>
    <xf numFmtId="0" fontId="57" fillId="47" borderId="55" applyNumberFormat="0" applyAlignment="0" applyProtection="0"/>
    <xf numFmtId="0" fontId="57" fillId="47" borderId="55" applyNumberFormat="0" applyAlignment="0" applyProtection="0"/>
    <xf numFmtId="0" fontId="59" fillId="61" borderId="56"/>
    <xf numFmtId="0" fontId="59" fillId="0" borderId="49"/>
    <xf numFmtId="0" fontId="88" fillId="62" borderId="0">
      <alignment horizontal="center"/>
    </xf>
    <xf numFmtId="0" fontId="89" fillId="62" borderId="0">
      <alignment horizontal="center"/>
    </xf>
    <xf numFmtId="43" fontId="46" fillId="0" borderId="0" applyFont="0" applyFill="0" applyBorder="0" applyAlignment="0" applyProtection="0"/>
    <xf numFmtId="43" fontId="46" fillId="0" borderId="0" applyFont="0" applyFill="0" applyBorder="0" applyAlignment="0" applyProtection="0"/>
    <xf numFmtId="0" fontId="90" fillId="63" borderId="56" applyBorder="0">
      <protection locked="0"/>
    </xf>
    <xf numFmtId="169"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0" fontId="17" fillId="0" borderId="51" applyAlignment="0"/>
    <xf numFmtId="0" fontId="17" fillId="0" borderId="50"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08" fillId="10" borderId="43" applyNumberFormat="0" applyAlignment="0" applyProtection="0"/>
    <xf numFmtId="0" fontId="109" fillId="10" borderId="43"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60" fillId="45" borderId="55" applyNumberFormat="0" applyAlignment="0" applyProtection="0"/>
    <xf numFmtId="0" fontId="91" fillId="49" borderId="55" applyNumberFormat="0" applyAlignment="0" applyProtection="0"/>
    <xf numFmtId="0" fontId="45" fillId="10" borderId="43" applyNumberFormat="0" applyAlignment="0" applyProtection="0"/>
    <xf numFmtId="0" fontId="91" fillId="49" borderId="55" applyNumberFormat="0" applyAlignment="0" applyProtection="0"/>
    <xf numFmtId="0" fontId="91" fillId="49" borderId="55" applyNumberFormat="0" applyAlignment="0" applyProtection="0"/>
    <xf numFmtId="0" fontId="91" fillId="49" borderId="55" applyNumberFormat="0" applyAlignment="0" applyProtection="0"/>
    <xf numFmtId="0" fontId="91" fillId="49" borderId="55" applyNumberFormat="0" applyAlignment="0" applyProtection="0"/>
    <xf numFmtId="0" fontId="60" fillId="45" borderId="55" applyNumberFormat="0" applyAlignment="0" applyProtection="0"/>
    <xf numFmtId="0" fontId="61" fillId="0" borderId="57" applyNumberFormat="0" applyFill="0" applyAlignment="0" applyProtection="0"/>
    <xf numFmtId="0" fontId="49" fillId="0" borderId="58" applyNumberFormat="0" applyFill="0" applyAlignment="0" applyProtection="0"/>
    <xf numFmtId="0" fontId="49" fillId="0" borderId="58"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49" fillId="0" borderId="58" applyNumberFormat="0" applyFill="0" applyAlignment="0" applyProtection="0"/>
    <xf numFmtId="0" fontId="61" fillId="0" borderId="57" applyNumberFormat="0" applyFill="0" applyAlignment="0" applyProtection="0"/>
    <xf numFmtId="0" fontId="49" fillId="0" borderId="59" applyNumberFormat="0" applyFill="0" applyAlignment="0" applyProtection="0"/>
    <xf numFmtId="0" fontId="49" fillId="0" borderId="59" applyNumberFormat="0" applyFill="0" applyAlignment="0" applyProtection="0"/>
    <xf numFmtId="0" fontId="49" fillId="0" borderId="59" applyNumberFormat="0" applyFill="0" applyAlignment="0" applyProtection="0"/>
    <xf numFmtId="0" fontId="49" fillId="0" borderId="59"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1" fillId="0" borderId="57" applyNumberFormat="0" applyFill="0" applyAlignment="0" applyProtection="0"/>
    <xf numFmtId="0" fontId="62" fillId="0" borderId="0" applyNumberFormat="0" applyFill="0" applyBorder="0" applyAlignment="0" applyProtection="0"/>
    <xf numFmtId="0" fontId="110" fillId="0" borderId="0" applyNumberFormat="0" applyFill="0" applyBorder="0" applyAlignment="0" applyProtection="0"/>
    <xf numFmtId="0" fontId="63" fillId="0" borderId="0" applyNumberForma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0" fontId="50" fillId="62" borderId="49">
      <alignment horizontal="left"/>
    </xf>
    <xf numFmtId="0" fontId="46" fillId="62" borderId="0">
      <alignment horizontal="left"/>
    </xf>
    <xf numFmtId="0" fontId="64" fillId="64" borderId="0">
      <alignment horizontal="right" vertical="top" wrapText="1"/>
    </xf>
    <xf numFmtId="0" fontId="65" fillId="42" borderId="0" applyNumberFormat="0" applyBorder="0" applyAlignment="0" applyProtection="0"/>
    <xf numFmtId="0" fontId="111" fillId="7" borderId="0" applyNumberFormat="0" applyBorder="0" applyAlignment="0" applyProtection="0"/>
    <xf numFmtId="0" fontId="66" fillId="42" borderId="0" applyNumberFormat="0" applyBorder="0" applyAlignment="0" applyProtection="0"/>
    <xf numFmtId="37" fontId="112"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13"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37" fontId="112" fillId="0" borderId="0" applyNumberFormat="0" applyFill="0" applyBorder="0" applyAlignment="0" applyProtection="0"/>
    <xf numFmtId="0" fontId="9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1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alignment vertical="top"/>
      <protection locked="0"/>
    </xf>
    <xf numFmtId="0" fontId="18" fillId="62" borderId="49">
      <alignment horizontal="centerContinuous" wrapText="1"/>
    </xf>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4"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3" fillId="0" borderId="0" applyFont="0" applyFill="0" applyBorder="0" applyAlignment="0" applyProtection="0"/>
    <xf numFmtId="0" fontId="59" fillId="62" borderId="3">
      <alignment wrapText="1"/>
    </xf>
    <xf numFmtId="0" fontId="59" fillId="62" borderId="3">
      <alignment wrapText="1"/>
    </xf>
    <xf numFmtId="0" fontId="59" fillId="62" borderId="3">
      <alignment wrapText="1"/>
    </xf>
    <xf numFmtId="0" fontId="59" fillId="62" borderId="3">
      <alignment wrapText="1"/>
    </xf>
    <xf numFmtId="0" fontId="59" fillId="62" borderId="3">
      <alignment wrapText="1"/>
    </xf>
    <xf numFmtId="0" fontId="59" fillId="62" borderId="8"/>
    <xf numFmtId="0" fontId="59" fillId="62" borderId="2"/>
    <xf numFmtId="0" fontId="59" fillId="62" borderId="48">
      <alignment horizontal="center" wrapText="1"/>
    </xf>
    <xf numFmtId="0" fontId="69" fillId="49" borderId="0" applyNumberFormat="0" applyBorder="0" applyAlignment="0" applyProtection="0"/>
    <xf numFmtId="0" fontId="116" fillId="9" borderId="0" applyNumberFormat="0" applyBorder="0" applyAlignment="0" applyProtection="0"/>
    <xf numFmtId="0" fontId="44" fillId="9" borderId="0" applyNumberFormat="0" applyBorder="0" applyAlignment="0" applyProtection="0"/>
    <xf numFmtId="0" fontId="70" fillId="49" borderId="0" applyNumberFormat="0" applyBorder="0" applyAlignment="0" applyProtection="0"/>
    <xf numFmtId="0" fontId="95" fillId="9" borderId="0" applyNumberFormat="0" applyBorder="0" applyAlignment="0" applyProtection="0"/>
    <xf numFmtId="0" fontId="18"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9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7" fillId="0" borderId="0"/>
    <xf numFmtId="0" fontId="117" fillId="0" borderId="0"/>
    <xf numFmtId="0" fontId="117" fillId="0" borderId="0"/>
    <xf numFmtId="0" fontId="18" fillId="0" borderId="0"/>
    <xf numFmtId="0" fontId="94" fillId="0" borderId="0"/>
    <xf numFmtId="0" fontId="7" fillId="0" borderId="0"/>
    <xf numFmtId="0" fontId="94" fillId="0" borderId="0"/>
    <xf numFmtId="0" fontId="18" fillId="0" borderId="0"/>
    <xf numFmtId="0" fontId="18" fillId="0" borderId="0"/>
    <xf numFmtId="0" fontId="7" fillId="0" borderId="0"/>
    <xf numFmtId="0" fontId="7" fillId="0" borderId="0"/>
    <xf numFmtId="0" fontId="18" fillId="0" borderId="0"/>
    <xf numFmtId="0" fontId="7" fillId="0" borderId="0"/>
    <xf numFmtId="0" fontId="7" fillId="0" borderId="0"/>
    <xf numFmtId="0" fontId="18" fillId="0" borderId="0"/>
    <xf numFmtId="0" fontId="94" fillId="0" borderId="0"/>
    <xf numFmtId="0" fontId="18" fillId="0" borderId="0"/>
    <xf numFmtId="0" fontId="18" fillId="0" borderId="0"/>
    <xf numFmtId="0" fontId="117" fillId="0" borderId="0"/>
    <xf numFmtId="0" fontId="7" fillId="0" borderId="0"/>
    <xf numFmtId="0" fontId="7" fillId="0" borderId="0"/>
    <xf numFmtId="0" fontId="7" fillId="0" borderId="0"/>
    <xf numFmtId="0" fontId="19" fillId="0" borderId="0"/>
    <xf numFmtId="0" fontId="117" fillId="0" borderId="0"/>
    <xf numFmtId="0" fontId="117" fillId="0" borderId="0"/>
    <xf numFmtId="0" fontId="19" fillId="0" borderId="0"/>
    <xf numFmtId="0" fontId="19" fillId="0" borderId="0"/>
    <xf numFmtId="0" fontId="117" fillId="0" borderId="0"/>
    <xf numFmtId="0" fontId="94" fillId="0" borderId="0"/>
    <xf numFmtId="0" fontId="94" fillId="0" borderId="0"/>
    <xf numFmtId="0" fontId="7" fillId="0" borderId="0"/>
    <xf numFmtId="0" fontId="7" fillId="0" borderId="0"/>
    <xf numFmtId="0" fontId="18" fillId="0" borderId="0"/>
    <xf numFmtId="0" fontId="18"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96" fillId="13" borderId="47"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96" fillId="13" borderId="47"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24" fillId="43" borderId="53" applyNumberFormat="0" applyFont="0" applyAlignment="0" applyProtection="0"/>
    <xf numFmtId="0" fontId="96" fillId="13" borderId="47"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22" fillId="43" borderId="53" applyNumberFormat="0" applyFont="0" applyAlignment="0" applyProtection="0"/>
    <xf numFmtId="0" fontId="96" fillId="13" borderId="47" applyNumberFormat="0" applyFont="0" applyAlignment="0" applyProtection="0"/>
    <xf numFmtId="0" fontId="22" fillId="43" borderId="53"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9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46" fillId="0" borderId="0" applyFont="0" applyFill="0" applyBorder="0" applyAlignment="0" applyProtection="0"/>
    <xf numFmtId="9" fontId="9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4" fillId="0" borderId="0" applyFont="0" applyFill="0" applyBorder="0" applyAlignment="0" applyProtection="0"/>
    <xf numFmtId="0" fontId="59" fillId="62" borderId="49"/>
    <xf numFmtId="0" fontId="71" fillId="40" borderId="0" applyNumberFormat="0" applyBorder="0" applyAlignment="0" applyProtection="0"/>
    <xf numFmtId="0" fontId="118" fillId="8" borderId="0" applyNumberFormat="0" applyBorder="0" applyAlignment="0" applyProtection="0"/>
    <xf numFmtId="0" fontId="72" fillId="40" borderId="0" applyNumberFormat="0" applyBorder="0" applyAlignment="0" applyProtection="0"/>
    <xf numFmtId="0" fontId="18" fillId="0" borderId="0"/>
    <xf numFmtId="0" fontId="18" fillId="0" borderId="0"/>
    <xf numFmtId="0" fontId="18" fillId="0" borderId="0"/>
    <xf numFmtId="0" fontId="23" fillId="0" borderId="0"/>
    <xf numFmtId="0" fontId="18" fillId="0" borderId="0"/>
    <xf numFmtId="0" fontId="117" fillId="0" borderId="0"/>
    <xf numFmtId="0" fontId="117" fillId="0" borderId="0"/>
    <xf numFmtId="0" fontId="117" fillId="0" borderId="0"/>
    <xf numFmtId="0" fontId="117" fillId="0" borderId="0"/>
    <xf numFmtId="0" fontId="1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9" fillId="0" borderId="0"/>
    <xf numFmtId="0" fontId="18" fillId="0" borderId="0"/>
    <xf numFmtId="0" fontId="18" fillId="0" borderId="0"/>
    <xf numFmtId="0" fontId="18" fillId="0" borderId="0"/>
    <xf numFmtId="0" fontId="1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18" fillId="0" borderId="0"/>
    <xf numFmtId="0" fontId="18" fillId="0" borderId="0"/>
    <xf numFmtId="0" fontId="1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97" fillId="0" borderId="0"/>
    <xf numFmtId="0" fontId="102" fillId="0" borderId="0"/>
    <xf numFmtId="0" fontId="18" fillId="0" borderId="0"/>
    <xf numFmtId="0" fontId="24" fillId="0" borderId="0"/>
    <xf numFmtId="0" fontId="25"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1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24" fillId="0" borderId="0"/>
    <xf numFmtId="0" fontId="24" fillId="0" borderId="0"/>
    <xf numFmtId="0" fontId="119" fillId="0" borderId="0"/>
    <xf numFmtId="0" fontId="18" fillId="0" borderId="0"/>
    <xf numFmtId="0" fontId="7" fillId="0" borderId="0"/>
    <xf numFmtId="0" fontId="7" fillId="0" borderId="0"/>
    <xf numFmtId="0" fontId="18" fillId="0" borderId="0"/>
    <xf numFmtId="0" fontId="18" fillId="0" borderId="0"/>
    <xf numFmtId="0" fontId="119" fillId="0" borderId="0"/>
    <xf numFmtId="0" fontId="24" fillId="0" borderId="0"/>
    <xf numFmtId="0" fontId="18" fillId="0" borderId="0"/>
    <xf numFmtId="0" fontId="18" fillId="0" borderId="0"/>
    <xf numFmtId="0" fontId="119" fillId="0" borderId="0"/>
    <xf numFmtId="0" fontId="98" fillId="0" borderId="0"/>
    <xf numFmtId="0" fontId="23" fillId="0" borderId="0"/>
    <xf numFmtId="0" fontId="18" fillId="0" borderId="0"/>
    <xf numFmtId="0" fontId="10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4" fillId="0" borderId="0"/>
    <xf numFmtId="0" fontId="18" fillId="0" borderId="0"/>
    <xf numFmtId="0" fontId="94" fillId="0" borderId="0"/>
    <xf numFmtId="0" fontId="19" fillId="0" borderId="0"/>
    <xf numFmtId="0" fontId="18" fillId="0" borderId="0"/>
    <xf numFmtId="0" fontId="18" fillId="0" borderId="0"/>
    <xf numFmtId="0" fontId="7" fillId="0" borderId="0"/>
    <xf numFmtId="0" fontId="19" fillId="0" borderId="0"/>
    <xf numFmtId="0" fontId="7" fillId="0" borderId="0"/>
    <xf numFmtId="0" fontId="7" fillId="0" borderId="0"/>
    <xf numFmtId="0" fontId="7" fillId="0" borderId="0"/>
    <xf numFmtId="0" fontId="18" fillId="0" borderId="0"/>
    <xf numFmtId="0" fontId="24" fillId="0" borderId="0"/>
    <xf numFmtId="0" fontId="18" fillId="0" borderId="0"/>
    <xf numFmtId="0" fontId="18" fillId="0" borderId="0"/>
    <xf numFmtId="0" fontId="18" fillId="0" borderId="0"/>
    <xf numFmtId="0" fontId="19" fillId="0" borderId="0"/>
    <xf numFmtId="0" fontId="19" fillId="0" borderId="0"/>
    <xf numFmtId="0" fontId="46" fillId="0" borderId="0"/>
    <xf numFmtId="0" fontId="46" fillId="0" borderId="0"/>
    <xf numFmtId="0" fontId="7" fillId="0" borderId="0"/>
    <xf numFmtId="0" fontId="7" fillId="0" borderId="0"/>
    <xf numFmtId="0" fontId="19" fillId="0" borderId="0"/>
    <xf numFmtId="0" fontId="7" fillId="0" borderId="0"/>
    <xf numFmtId="0" fontId="7" fillId="0" borderId="0"/>
    <xf numFmtId="0" fontId="7" fillId="0" borderId="0"/>
    <xf numFmtId="0" fontId="46" fillId="0" borderId="0"/>
    <xf numFmtId="0" fontId="7" fillId="0" borderId="0"/>
    <xf numFmtId="0" fontId="7" fillId="0" borderId="0"/>
    <xf numFmtId="0" fontId="7" fillId="0" borderId="0"/>
    <xf numFmtId="0" fontId="19" fillId="0" borderId="0"/>
    <xf numFmtId="0" fontId="7" fillId="0" borderId="0"/>
    <xf numFmtId="0" fontId="7" fillId="0" borderId="0"/>
    <xf numFmtId="0" fontId="18"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59"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3"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23" fillId="0" borderId="0"/>
    <xf numFmtId="0" fontId="7" fillId="0" borderId="0"/>
    <xf numFmtId="0" fontId="18" fillId="0" borderId="0"/>
    <xf numFmtId="0" fontId="23" fillId="0" borderId="0"/>
    <xf numFmtId="0" fontId="7" fillId="0" borderId="0"/>
    <xf numFmtId="0" fontId="18" fillId="0" borderId="0"/>
    <xf numFmtId="0" fontId="23" fillId="0" borderId="0"/>
    <xf numFmtId="0" fontId="19" fillId="0" borderId="0"/>
    <xf numFmtId="0" fontId="46" fillId="0" borderId="0"/>
    <xf numFmtId="0" fontId="119" fillId="0" borderId="0"/>
    <xf numFmtId="0" fontId="18" fillId="0" borderId="0"/>
    <xf numFmtId="0" fontId="46" fillId="0" borderId="0"/>
    <xf numFmtId="0" fontId="119" fillId="0" borderId="0"/>
    <xf numFmtId="0" fontId="19" fillId="0" borderId="0"/>
    <xf numFmtId="0" fontId="18" fillId="0" borderId="0"/>
    <xf numFmtId="0" fontId="119" fillId="0" borderId="0"/>
    <xf numFmtId="0" fontId="22" fillId="0" borderId="0"/>
    <xf numFmtId="0" fontId="18" fillId="0" borderId="0"/>
    <xf numFmtId="0" fontId="119" fillId="0" borderId="0"/>
    <xf numFmtId="0" fontId="119" fillId="0" borderId="0"/>
    <xf numFmtId="0" fontId="22" fillId="0" borderId="0"/>
    <xf numFmtId="0" fontId="46" fillId="0" borderId="0"/>
    <xf numFmtId="0" fontId="24" fillId="0" borderId="0"/>
    <xf numFmtId="0" fontId="18" fillId="0" borderId="0"/>
    <xf numFmtId="0" fontId="24" fillId="0" borderId="0"/>
    <xf numFmtId="0" fontId="7" fillId="0" borderId="0"/>
    <xf numFmtId="0" fontId="7" fillId="0" borderId="0"/>
    <xf numFmtId="0" fontId="18" fillId="0" borderId="0"/>
    <xf numFmtId="0" fontId="18" fillId="0" borderId="0"/>
    <xf numFmtId="0" fontId="7" fillId="0" borderId="0"/>
    <xf numFmtId="0" fontId="7" fillId="0" borderId="0"/>
    <xf numFmtId="0" fontId="18" fillId="0" borderId="0"/>
    <xf numFmtId="0" fontId="7" fillId="0" borderId="0"/>
    <xf numFmtId="0" fontId="22" fillId="0" borderId="0"/>
    <xf numFmtId="0" fontId="18" fillId="0" borderId="0"/>
    <xf numFmtId="0" fontId="22" fillId="0" borderId="0"/>
    <xf numFmtId="0" fontId="7" fillId="0" borderId="0"/>
    <xf numFmtId="0" fontId="24" fillId="0" borderId="0"/>
    <xf numFmtId="0" fontId="7" fillId="0" borderId="0"/>
    <xf numFmtId="0" fontId="7" fillId="0" borderId="0"/>
    <xf numFmtId="0" fontId="18" fillId="0" borderId="0"/>
    <xf numFmtId="0" fontId="7" fillId="0" borderId="0"/>
    <xf numFmtId="0" fontId="7" fillId="0" borderId="0"/>
    <xf numFmtId="0" fontId="24" fillId="0" borderId="0"/>
    <xf numFmtId="0" fontId="18" fillId="0" borderId="0" applyNumberFormat="0" applyFont="0" applyFill="0" applyBorder="0" applyAlignment="0" applyProtection="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99" fillId="0" borderId="0"/>
    <xf numFmtId="0" fontId="7" fillId="0" borderId="0"/>
    <xf numFmtId="0" fontId="18"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7" fillId="0" borderId="0"/>
    <xf numFmtId="0" fontId="22" fillId="0" borderId="0"/>
    <xf numFmtId="0" fontId="7" fillId="0" borderId="0"/>
    <xf numFmtId="0" fontId="7" fillId="0" borderId="0"/>
    <xf numFmtId="0" fontId="18" fillId="0" borderId="0"/>
    <xf numFmtId="0" fontId="7" fillId="0" borderId="0"/>
    <xf numFmtId="0" fontId="7" fillId="0" borderId="0"/>
    <xf numFmtId="0" fontId="22" fillId="0" borderId="0"/>
    <xf numFmtId="0" fontId="18" fillId="0" borderId="0"/>
    <xf numFmtId="0" fontId="23" fillId="0" borderId="0"/>
    <xf numFmtId="0" fontId="18" fillId="0" borderId="0"/>
    <xf numFmtId="0" fontId="23" fillId="0" borderId="0"/>
    <xf numFmtId="0" fontId="24" fillId="0" borderId="0"/>
    <xf numFmtId="0" fontId="23" fillId="0" borderId="0"/>
    <xf numFmtId="0" fontId="24" fillId="0" borderId="0"/>
    <xf numFmtId="0" fontId="23" fillId="0" borderId="0"/>
    <xf numFmtId="0" fontId="24"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18" fillId="0" borderId="0"/>
    <xf numFmtId="0" fontId="18" fillId="0" borderId="0" applyNumberFormat="0" applyFill="0" applyBorder="0" applyAlignment="0" applyProtection="0"/>
    <xf numFmtId="0" fontId="18"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170" fontId="99"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18" fillId="0" borderId="0"/>
    <xf numFmtId="177" fontId="100" fillId="0" borderId="0"/>
    <xf numFmtId="0" fontId="18"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18" fillId="0" borderId="0"/>
    <xf numFmtId="177" fontId="100" fillId="0" borderId="0"/>
    <xf numFmtId="0" fontId="18" fillId="0" borderId="0" applyNumberFormat="0" applyFill="0" applyBorder="0" applyAlignment="0" applyProtection="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18" fillId="0" borderId="0"/>
    <xf numFmtId="0" fontId="7" fillId="0" borderId="0"/>
    <xf numFmtId="0" fontId="18" fillId="0" borderId="0" applyNumberFormat="0" applyFill="0" applyBorder="0" applyAlignment="0" applyProtection="0"/>
    <xf numFmtId="0" fontId="7" fillId="0" borderId="0"/>
    <xf numFmtId="0" fontId="18" fillId="0" borderId="0"/>
    <xf numFmtId="0" fontId="7" fillId="0" borderId="0"/>
    <xf numFmtId="0" fontId="22" fillId="0" borderId="0"/>
    <xf numFmtId="0" fontId="7" fillId="0" borderId="0"/>
    <xf numFmtId="0" fontId="7" fillId="0" borderId="0"/>
    <xf numFmtId="0" fontId="18" fillId="0" borderId="0"/>
    <xf numFmtId="0" fontId="7" fillId="0" borderId="0"/>
    <xf numFmtId="0" fontId="18" fillId="0" borderId="0"/>
    <xf numFmtId="0" fontId="7" fillId="0" borderId="0"/>
    <xf numFmtId="177" fontId="101" fillId="0" borderId="0"/>
    <xf numFmtId="0" fontId="18" fillId="0" borderId="0"/>
    <xf numFmtId="0" fontId="7" fillId="0" borderId="0"/>
    <xf numFmtId="0" fontId="7" fillId="0" borderId="0"/>
    <xf numFmtId="0" fontId="7" fillId="0" borderId="0"/>
    <xf numFmtId="0" fontId="7" fillId="0" borderId="0"/>
    <xf numFmtId="0" fontId="24" fillId="0" borderId="0"/>
    <xf numFmtId="177" fontId="101"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18" fillId="0" borderId="0"/>
    <xf numFmtId="0" fontId="18" fillId="0" borderId="0"/>
    <xf numFmtId="0" fontId="119" fillId="0" borderId="0"/>
    <xf numFmtId="0" fontId="18" fillId="0" borderId="0"/>
    <xf numFmtId="0" fontId="7" fillId="0" borderId="0"/>
    <xf numFmtId="0" fontId="119" fillId="0" borderId="0"/>
    <xf numFmtId="0" fontId="18" fillId="0" borderId="0"/>
    <xf numFmtId="0" fontId="119" fillId="0" borderId="0"/>
    <xf numFmtId="0" fontId="18" fillId="0" borderId="0"/>
    <xf numFmtId="0" fontId="18" fillId="0" borderId="0"/>
    <xf numFmtId="0" fontId="18" fillId="0" borderId="0"/>
    <xf numFmtId="0" fontId="119" fillId="0" borderId="0"/>
    <xf numFmtId="0" fontId="119" fillId="0" borderId="0"/>
    <xf numFmtId="0" fontId="18" fillId="0" borderId="0"/>
    <xf numFmtId="0" fontId="18"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23" fillId="0" borderId="0"/>
    <xf numFmtId="0" fontId="7" fillId="0" borderId="0"/>
    <xf numFmtId="0" fontId="18" fillId="0" borderId="0"/>
    <xf numFmtId="0" fontId="7" fillId="0" borderId="0"/>
    <xf numFmtId="0" fontId="7" fillId="0" borderId="0"/>
    <xf numFmtId="0" fontId="18" fillId="0" borderId="0"/>
    <xf numFmtId="0" fontId="7" fillId="0" borderId="0"/>
    <xf numFmtId="0" fontId="18" fillId="0" borderId="0"/>
    <xf numFmtId="0" fontId="18" fillId="0" borderId="0"/>
    <xf numFmtId="0" fontId="7" fillId="0" borderId="0"/>
    <xf numFmtId="0" fontId="7" fillId="0" borderId="0"/>
    <xf numFmtId="0" fontId="18" fillId="0" borderId="0"/>
    <xf numFmtId="0" fontId="7"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7" fillId="0" borderId="0"/>
    <xf numFmtId="0" fontId="18"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4" fillId="62" borderId="0"/>
    <xf numFmtId="0" fontId="75" fillId="0" borderId="61" applyNumberFormat="0" applyFill="0" applyAlignment="0" applyProtection="0"/>
    <xf numFmtId="0" fontId="76" fillId="0" borderId="60" applyNumberFormat="0" applyFill="0" applyAlignment="0" applyProtection="0"/>
    <xf numFmtId="0" fontId="77" fillId="0" borderId="62" applyNumberFormat="0" applyFill="0" applyAlignment="0" applyProtection="0"/>
    <xf numFmtId="0" fontId="78" fillId="0" borderId="62" applyNumberFormat="0" applyFill="0" applyAlignment="0" applyProtection="0"/>
    <xf numFmtId="0" fontId="79" fillId="0" borderId="64" applyNumberFormat="0" applyFill="0" applyAlignment="0" applyProtection="0"/>
    <xf numFmtId="0" fontId="80" fillId="0" borderId="63"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48" fillId="0" borderId="66" applyNumberFormat="0" applyFill="0" applyAlignment="0" applyProtection="0"/>
    <xf numFmtId="0" fontId="120" fillId="0" borderId="45" applyNumberFormat="0" applyFill="0" applyAlignment="0" applyProtection="0"/>
    <xf numFmtId="0" fontId="83" fillId="0" borderId="65" applyNumberFormat="0" applyFill="0" applyAlignment="0" applyProtection="0"/>
    <xf numFmtId="178" fontId="59" fillId="0" borderId="0">
      <alignment vertical="center"/>
    </xf>
    <xf numFmtId="0" fontId="48" fillId="0" borderId="0" applyNumberFormat="0" applyFill="0" applyBorder="0" applyAlignment="0" applyProtection="0"/>
    <xf numFmtId="0" fontId="121" fillId="0" borderId="0" applyNumberFormat="0" applyFill="0" applyBorder="0" applyAlignment="0" applyProtection="0"/>
    <xf numFmtId="0" fontId="84" fillId="0" borderId="0" applyNumberFormat="0" applyFill="0" applyBorder="0" applyAlignment="0" applyProtection="0"/>
    <xf numFmtId="0" fontId="117" fillId="0" borderId="0">
      <alignment wrapText="1"/>
    </xf>
    <xf numFmtId="179" fontId="117" fillId="0" borderId="0">
      <alignment wrapText="1"/>
    </xf>
    <xf numFmtId="0" fontId="117" fillId="51" borderId="0">
      <alignment wrapText="1"/>
    </xf>
    <xf numFmtId="0" fontId="117" fillId="0" borderId="0">
      <alignment wrapText="1"/>
    </xf>
    <xf numFmtId="0" fontId="117" fillId="0" borderId="0">
      <alignment wrapText="1"/>
    </xf>
    <xf numFmtId="0" fontId="85" fillId="65" borderId="67" applyNumberFormat="0" applyAlignment="0" applyProtection="0"/>
    <xf numFmtId="0" fontId="122" fillId="12" borderId="46" applyNumberFormat="0" applyAlignment="0" applyProtection="0"/>
    <xf numFmtId="0" fontId="86" fillId="65" borderId="6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42"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42" fillId="0" borderId="0"/>
    <xf numFmtId="0" fontId="24" fillId="0" borderId="0"/>
    <xf numFmtId="0" fontId="18" fillId="0" borderId="0"/>
    <xf numFmtId="0" fontId="43" fillId="8" borderId="0" applyNumberFormat="0" applyBorder="0" applyAlignment="0" applyProtection="0"/>
    <xf numFmtId="0" fontId="70" fillId="49" borderId="0" applyNumberFormat="0" applyBorder="0" applyAlignment="0" applyProtection="0"/>
    <xf numFmtId="164" fontId="7"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7"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15" fillId="0" borderId="0" applyNumberFormat="0" applyFill="0" applyBorder="0" applyAlignment="0" applyProtection="0"/>
    <xf numFmtId="0" fontId="66" fillId="42"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3" fillId="0" borderId="0" applyNumberFormat="0" applyFill="0" applyBorder="0" applyAlignment="0" applyProtection="0"/>
    <xf numFmtId="0" fontId="53" fillId="53" borderId="0" applyNumberFormat="0" applyBorder="0" applyAlignment="0" applyProtection="0"/>
    <xf numFmtId="0" fontId="53" fillId="55" borderId="0" applyNumberFormat="0" applyBorder="0" applyAlignment="0" applyProtection="0"/>
    <xf numFmtId="0" fontId="53" fillId="54" borderId="0" applyNumberFormat="0" applyBorder="0" applyAlignment="0" applyProtection="0"/>
    <xf numFmtId="0" fontId="53" fillId="59" borderId="0" applyNumberFormat="0" applyBorder="0" applyAlignment="0" applyProtection="0"/>
    <xf numFmtId="0" fontId="53" fillId="58" borderId="0" applyNumberFormat="0" applyBorder="0" applyAlignment="0" applyProtection="0"/>
    <xf numFmtId="0" fontId="53" fillId="57" borderId="0" applyNumberFormat="0" applyBorder="0" applyAlignment="0" applyProtection="0"/>
    <xf numFmtId="0" fontId="7" fillId="0" borderId="0"/>
    <xf numFmtId="0" fontId="76" fillId="0" borderId="60" applyNumberFormat="0" applyFill="0" applyAlignment="0" applyProtection="0"/>
    <xf numFmtId="0" fontId="78" fillId="0" borderId="62" applyNumberFormat="0" applyFill="0" applyAlignment="0" applyProtection="0"/>
    <xf numFmtId="0" fontId="80" fillId="0" borderId="63" applyNumberFormat="0" applyFill="0" applyAlignment="0" applyProtection="0"/>
    <xf numFmtId="0" fontId="80" fillId="0" borderId="0" applyNumberFormat="0" applyFill="0" applyBorder="0" applyAlignment="0" applyProtection="0"/>
    <xf numFmtId="0" fontId="82" fillId="0" borderId="0" applyNumberFormat="0" applyFill="0" applyBorder="0" applyAlignment="0" applyProtection="0"/>
    <xf numFmtId="0" fontId="83" fillId="0" borderId="65" applyNumberFormat="0" applyFill="0" applyAlignment="0" applyProtection="0"/>
    <xf numFmtId="0" fontId="84" fillId="0" borderId="0" applyNumberFormat="0" applyFill="0" applyBorder="0" applyAlignment="0" applyProtection="0"/>
    <xf numFmtId="0" fontId="86" fillId="65" borderId="6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47" fillId="0" borderId="0" applyNumberFormat="0" applyFill="0" applyBorder="0" applyAlignment="0" applyProtection="0"/>
  </cellStyleXfs>
  <cellXfs count="811">
    <xf numFmtId="0" fontId="0" fillId="0" borderId="0" xfId="0"/>
    <xf numFmtId="0" fontId="0" fillId="0" borderId="0" xfId="0"/>
    <xf numFmtId="0" fontId="28" fillId="0" borderId="0" xfId="0" applyFont="1" applyAlignment="1">
      <alignment wrapText="1"/>
    </xf>
    <xf numFmtId="165" fontId="0" fillId="0" borderId="0" xfId="0" applyNumberFormat="1"/>
    <xf numFmtId="10" fontId="0" fillId="0" borderId="0" xfId="0" applyNumberFormat="1"/>
    <xf numFmtId="0" fontId="8" fillId="0" borderId="0" xfId="346"/>
    <xf numFmtId="0" fontId="34" fillId="0" borderId="0" xfId="346" applyFont="1"/>
    <xf numFmtId="0" fontId="8" fillId="0" borderId="0" xfId="346" applyAlignment="1">
      <alignment horizontal="center" vertical="center"/>
    </xf>
    <xf numFmtId="0" fontId="35" fillId="0" borderId="0" xfId="347"/>
    <xf numFmtId="0" fontId="35" fillId="0" borderId="0" xfId="347" applyNumberFormat="1" applyFont="1" applyBorder="1" applyAlignment="1" applyProtection="1">
      <alignment horizontal="left"/>
    </xf>
    <xf numFmtId="0" fontId="33" fillId="0" borderId="0" xfId="347" applyNumberFormat="1" applyFont="1" applyBorder="1" applyAlignment="1" applyProtection="1">
      <alignment horizontal="left"/>
    </xf>
    <xf numFmtId="0" fontId="36" fillId="0" borderId="0" xfId="348"/>
    <xf numFmtId="0" fontId="37" fillId="0" borderId="0" xfId="348" applyNumberFormat="1" applyFont="1" applyBorder="1" applyAlignment="1" applyProtection="1">
      <alignment horizontal="center"/>
    </xf>
    <xf numFmtId="0" fontId="37" fillId="0" borderId="0" xfId="348" applyNumberFormat="1" applyFont="1" applyBorder="1" applyAlignment="1" applyProtection="1">
      <alignment horizontal="left"/>
    </xf>
    <xf numFmtId="0" fontId="38" fillId="0" borderId="0" xfId="348" applyNumberFormat="1" applyFont="1" applyBorder="1" applyAlignment="1" applyProtection="1">
      <alignment horizontal="center"/>
    </xf>
    <xf numFmtId="0" fontId="39" fillId="0" borderId="0" xfId="347" applyNumberFormat="1" applyFont="1" applyBorder="1" applyAlignment="1" applyProtection="1"/>
    <xf numFmtId="0" fontId="35" fillId="0" borderId="0" xfId="349"/>
    <xf numFmtId="0" fontId="40" fillId="0" borderId="0" xfId="346" applyFont="1"/>
    <xf numFmtId="0" fontId="40" fillId="0" borderId="0" xfId="346" applyFont="1" applyAlignment="1">
      <alignment horizontal="center" wrapText="1"/>
    </xf>
    <xf numFmtId="0" fontId="41" fillId="0" borderId="0" xfId="346" applyFont="1"/>
    <xf numFmtId="0" fontId="8" fillId="0" borderId="0" xfId="346" applyFill="1" applyAlignment="1">
      <alignment horizontal="center" wrapText="1"/>
    </xf>
    <xf numFmtId="0" fontId="28" fillId="0" borderId="0" xfId="349" applyFont="1"/>
    <xf numFmtId="0" fontId="27" fillId="0" borderId="0" xfId="346" applyFont="1"/>
    <xf numFmtId="0" fontId="27" fillId="0" borderId="0" xfId="346" applyFont="1" applyAlignment="1">
      <alignment horizontal="center" wrapText="1"/>
    </xf>
    <xf numFmtId="0" fontId="29" fillId="0" borderId="0" xfId="346" applyFont="1"/>
    <xf numFmtId="0" fontId="26" fillId="0" borderId="0" xfId="346" applyFont="1" applyFill="1" applyAlignment="1"/>
    <xf numFmtId="0" fontId="8" fillId="0" borderId="0" xfId="346" applyBorder="1"/>
    <xf numFmtId="0" fontId="3" fillId="0" borderId="0" xfId="0" applyFont="1"/>
    <xf numFmtId="0" fontId="3" fillId="0" borderId="0" xfId="346" applyFont="1"/>
    <xf numFmtId="0" fontId="130" fillId="0" borderId="10" xfId="346" applyNumberFormat="1" applyFont="1" applyFill="1" applyBorder="1" applyAlignment="1" applyProtection="1">
      <alignment horizontal="left"/>
    </xf>
    <xf numFmtId="1" fontId="130" fillId="0" borderId="10" xfId="346" applyNumberFormat="1" applyFont="1" applyFill="1" applyBorder="1" applyAlignment="1" applyProtection="1">
      <alignment horizontal="right"/>
    </xf>
    <xf numFmtId="2" fontId="130" fillId="0" borderId="10" xfId="346" applyNumberFormat="1" applyFont="1" applyFill="1" applyBorder="1" applyAlignment="1" applyProtection="1">
      <alignment horizontal="right"/>
    </xf>
    <xf numFmtId="0" fontId="130" fillId="0" borderId="38" xfId="346" applyNumberFormat="1" applyFont="1" applyFill="1" applyBorder="1" applyAlignment="1" applyProtection="1">
      <alignment horizontal="left"/>
    </xf>
    <xf numFmtId="1" fontId="130" fillId="0" borderId="38" xfId="346" applyNumberFormat="1" applyFont="1" applyFill="1" applyBorder="1" applyAlignment="1" applyProtection="1">
      <alignment horizontal="right"/>
    </xf>
    <xf numFmtId="2" fontId="130" fillId="0" borderId="38" xfId="346" applyNumberFormat="1" applyFont="1" applyFill="1" applyBorder="1" applyAlignment="1" applyProtection="1">
      <alignment horizontal="right"/>
    </xf>
    <xf numFmtId="0" fontId="130" fillId="0" borderId="39" xfId="346" applyNumberFormat="1" applyFont="1" applyFill="1" applyBorder="1" applyAlignment="1" applyProtection="1">
      <alignment horizontal="left"/>
    </xf>
    <xf numFmtId="1" fontId="130" fillId="0" borderId="39" xfId="346" applyNumberFormat="1" applyFont="1" applyFill="1" applyBorder="1" applyAlignment="1" applyProtection="1">
      <alignment horizontal="right"/>
    </xf>
    <xf numFmtId="2" fontId="130" fillId="0" borderId="39" xfId="346" applyNumberFormat="1" applyFont="1" applyFill="1" applyBorder="1" applyAlignment="1" applyProtection="1">
      <alignment horizontal="right"/>
    </xf>
    <xf numFmtId="1" fontId="130" fillId="0" borderId="10" xfId="346" quotePrefix="1" applyNumberFormat="1" applyFont="1" applyFill="1" applyBorder="1" applyAlignment="1" applyProtection="1">
      <alignment horizontal="right"/>
    </xf>
    <xf numFmtId="2" fontId="130" fillId="0" borderId="10" xfId="346" quotePrefix="1" applyNumberFormat="1" applyFont="1" applyFill="1" applyBorder="1" applyAlignment="1" applyProtection="1">
      <alignment horizontal="right"/>
    </xf>
    <xf numFmtId="1" fontId="130" fillId="0" borderId="39" xfId="346" quotePrefix="1" applyNumberFormat="1" applyFont="1" applyFill="1" applyBorder="1" applyAlignment="1" applyProtection="1">
      <alignment horizontal="right"/>
    </xf>
    <xf numFmtId="2" fontId="130" fillId="0" borderId="39" xfId="346" quotePrefix="1" applyNumberFormat="1" applyFont="1" applyFill="1" applyBorder="1" applyAlignment="1" applyProtection="1">
      <alignment horizontal="right"/>
    </xf>
    <xf numFmtId="0" fontId="130" fillId="0" borderId="19" xfId="346" applyNumberFormat="1" applyFont="1" applyFill="1" applyBorder="1" applyAlignment="1" applyProtection="1">
      <alignment horizontal="left"/>
    </xf>
    <xf numFmtId="1" fontId="130" fillId="0" borderId="19" xfId="346" applyNumberFormat="1" applyFont="1" applyFill="1" applyBorder="1" applyAlignment="1" applyProtection="1">
      <alignment horizontal="right"/>
    </xf>
    <xf numFmtId="2" fontId="130" fillId="0" borderId="19" xfId="346" applyNumberFormat="1" applyFont="1" applyFill="1" applyBorder="1" applyAlignment="1" applyProtection="1">
      <alignment horizontal="right"/>
    </xf>
    <xf numFmtId="0" fontId="131" fillId="0" borderId="0" xfId="346" applyNumberFormat="1" applyFont="1" applyBorder="1" applyAlignment="1" applyProtection="1">
      <alignment horizontal="left" vertical="center"/>
    </xf>
    <xf numFmtId="1" fontId="3" fillId="0" borderId="0" xfId="346" applyNumberFormat="1" applyFont="1" applyBorder="1"/>
    <xf numFmtId="2" fontId="3" fillId="0" borderId="0" xfId="346" applyNumberFormat="1" applyFont="1" applyBorder="1"/>
    <xf numFmtId="0" fontId="130" fillId="2" borderId="10" xfId="346" applyNumberFormat="1" applyFont="1" applyFill="1" applyBorder="1" applyAlignment="1" applyProtection="1">
      <alignment horizontal="left"/>
    </xf>
    <xf numFmtId="1" fontId="130" fillId="2" borderId="10" xfId="346" applyNumberFormat="1" applyFont="1" applyFill="1" applyBorder="1" applyAlignment="1" applyProtection="1">
      <alignment horizontal="right"/>
    </xf>
    <xf numFmtId="2" fontId="130" fillId="2" borderId="10" xfId="346" applyNumberFormat="1" applyFont="1" applyFill="1" applyBorder="1" applyAlignment="1" applyProtection="1">
      <alignment horizontal="right"/>
    </xf>
    <xf numFmtId="0" fontId="130" fillId="2" borderId="39" xfId="346" applyNumberFormat="1" applyFont="1" applyFill="1" applyBorder="1" applyAlignment="1" applyProtection="1">
      <alignment horizontal="left"/>
    </xf>
    <xf numFmtId="1" fontId="130" fillId="2" borderId="39" xfId="346" applyNumberFormat="1" applyFont="1" applyFill="1" applyBorder="1" applyAlignment="1" applyProtection="1">
      <alignment horizontal="right"/>
    </xf>
    <xf numFmtId="2" fontId="130" fillId="2" borderId="39" xfId="346" applyNumberFormat="1" applyFont="1" applyFill="1" applyBorder="1" applyAlignment="1" applyProtection="1">
      <alignment horizontal="right"/>
    </xf>
    <xf numFmtId="0" fontId="130" fillId="2" borderId="38" xfId="346" applyNumberFormat="1" applyFont="1" applyFill="1" applyBorder="1" applyAlignment="1" applyProtection="1">
      <alignment horizontal="left"/>
    </xf>
    <xf numFmtId="1" fontId="130" fillId="2" borderId="38" xfId="346" applyNumberFormat="1" applyFont="1" applyFill="1" applyBorder="1" applyAlignment="1" applyProtection="1">
      <alignment horizontal="right"/>
    </xf>
    <xf numFmtId="2" fontId="130" fillId="2" borderId="38" xfId="346" applyNumberFormat="1" applyFont="1" applyFill="1" applyBorder="1" applyAlignment="1" applyProtection="1">
      <alignment horizontal="right"/>
    </xf>
    <xf numFmtId="0" fontId="130" fillId="2" borderId="19" xfId="346" applyNumberFormat="1" applyFont="1" applyFill="1" applyBorder="1" applyAlignment="1" applyProtection="1">
      <alignment horizontal="left"/>
    </xf>
    <xf numFmtId="1" fontId="130" fillId="2" borderId="19" xfId="346" applyNumberFormat="1" applyFont="1" applyFill="1" applyBorder="1" applyAlignment="1" applyProtection="1">
      <alignment horizontal="right"/>
    </xf>
    <xf numFmtId="2" fontId="130" fillId="2" borderId="19" xfId="346" applyNumberFormat="1" applyFont="1" applyFill="1" applyBorder="1" applyAlignment="1" applyProtection="1">
      <alignment horizontal="right"/>
    </xf>
    <xf numFmtId="2" fontId="130" fillId="0" borderId="0" xfId="346" applyNumberFormat="1" applyFont="1" applyFill="1" applyBorder="1" applyAlignment="1" applyProtection="1">
      <alignment horizontal="right"/>
    </xf>
    <xf numFmtId="2" fontId="130" fillId="0" borderId="2" xfId="346" applyNumberFormat="1" applyFont="1" applyFill="1" applyBorder="1" applyAlignment="1" applyProtection="1">
      <alignment horizontal="right"/>
    </xf>
    <xf numFmtId="2" fontId="130" fillId="0" borderId="1" xfId="346" applyNumberFormat="1" applyFont="1" applyFill="1" applyBorder="1" applyAlignment="1" applyProtection="1">
      <alignment horizontal="right"/>
    </xf>
    <xf numFmtId="166" fontId="130" fillId="0" borderId="39" xfId="346" quotePrefix="1" applyNumberFormat="1" applyFont="1" applyFill="1" applyBorder="1" applyAlignment="1" applyProtection="1">
      <alignment horizontal="right"/>
    </xf>
    <xf numFmtId="166" fontId="130" fillId="0" borderId="10" xfId="346" quotePrefix="1" applyNumberFormat="1" applyFont="1" applyFill="1" applyBorder="1" applyAlignment="1" applyProtection="1">
      <alignment horizontal="right"/>
    </xf>
    <xf numFmtId="166" fontId="130" fillId="0" borderId="0" xfId="346" quotePrefix="1" applyNumberFormat="1" applyFont="1" applyFill="1" applyBorder="1" applyAlignment="1" applyProtection="1">
      <alignment horizontal="right"/>
    </xf>
    <xf numFmtId="166" fontId="130" fillId="0" borderId="38" xfId="346" quotePrefix="1" applyNumberFormat="1" applyFont="1" applyFill="1" applyBorder="1" applyAlignment="1" applyProtection="1">
      <alignment horizontal="right"/>
    </xf>
    <xf numFmtId="2" fontId="130" fillId="0" borderId="25" xfId="346" applyNumberFormat="1" applyFont="1" applyFill="1" applyBorder="1" applyAlignment="1" applyProtection="1">
      <alignment horizontal="right"/>
    </xf>
    <xf numFmtId="2" fontId="130" fillId="2" borderId="0" xfId="346" applyNumberFormat="1" applyFont="1" applyFill="1" applyBorder="1" applyAlignment="1" applyProtection="1">
      <alignment horizontal="right"/>
    </xf>
    <xf numFmtId="2" fontId="130" fillId="2" borderId="1" xfId="346" applyNumberFormat="1" applyFont="1" applyFill="1" applyBorder="1" applyAlignment="1" applyProtection="1">
      <alignment horizontal="right"/>
    </xf>
    <xf numFmtId="2" fontId="130" fillId="2" borderId="2" xfId="346" applyNumberFormat="1" applyFont="1" applyFill="1" applyBorder="1" applyAlignment="1" applyProtection="1">
      <alignment horizontal="right"/>
    </xf>
    <xf numFmtId="2" fontId="130" fillId="2" borderId="29" xfId="346" applyNumberFormat="1" applyFont="1" applyFill="1" applyBorder="1" applyAlignment="1" applyProtection="1">
      <alignment horizontal="right"/>
    </xf>
    <xf numFmtId="2" fontId="130" fillId="2" borderId="28" xfId="346" applyNumberFormat="1" applyFont="1" applyFill="1" applyBorder="1" applyAlignment="1" applyProtection="1">
      <alignment horizontal="right"/>
    </xf>
    <xf numFmtId="2" fontId="130" fillId="2" borderId="25" xfId="346" applyNumberFormat="1" applyFont="1" applyFill="1" applyBorder="1" applyAlignment="1" applyProtection="1">
      <alignment horizontal="right"/>
    </xf>
    <xf numFmtId="4" fontId="134" fillId="0" borderId="29" xfId="0" applyNumberFormat="1" applyFont="1" applyBorder="1" applyAlignment="1">
      <alignment vertical="center" wrapText="1"/>
    </xf>
    <xf numFmtId="3" fontId="134" fillId="3" borderId="4" xfId="1" applyNumberFormat="1" applyFont="1" applyFill="1" applyBorder="1" applyAlignment="1">
      <alignment vertical="center" wrapText="1"/>
    </xf>
    <xf numFmtId="4" fontId="134" fillId="3" borderId="29" xfId="0" applyNumberFormat="1" applyFont="1" applyFill="1" applyBorder="1" applyAlignment="1">
      <alignment vertical="center" wrapText="1"/>
    </xf>
    <xf numFmtId="3" fontId="134" fillId="3" borderId="4" xfId="0" applyNumberFormat="1" applyFont="1" applyFill="1" applyBorder="1" applyAlignment="1">
      <alignment vertical="center" wrapText="1"/>
    </xf>
    <xf numFmtId="4" fontId="134" fillId="3" borderId="4" xfId="0" applyNumberFormat="1" applyFont="1" applyFill="1" applyBorder="1" applyAlignment="1">
      <alignment vertical="center" wrapText="1"/>
    </xf>
    <xf numFmtId="3" fontId="134" fillId="0" borderId="4" xfId="1" applyNumberFormat="1" applyFont="1" applyBorder="1" applyAlignment="1">
      <alignment vertical="center" wrapText="1"/>
    </xf>
    <xf numFmtId="3" fontId="134" fillId="0" borderId="4" xfId="1" quotePrefix="1" applyNumberFormat="1" applyFont="1" applyBorder="1" applyAlignment="1">
      <alignment horizontal="right" vertical="center" wrapText="1"/>
    </xf>
    <xf numFmtId="3" fontId="134" fillId="0" borderId="4" xfId="0" applyNumberFormat="1" applyFont="1" applyBorder="1" applyAlignment="1">
      <alignment vertical="center" wrapText="1"/>
    </xf>
    <xf numFmtId="4" fontId="134" fillId="0" borderId="4" xfId="0" applyNumberFormat="1" applyFont="1" applyBorder="1" applyAlignment="1">
      <alignment vertical="center" wrapText="1"/>
    </xf>
    <xf numFmtId="3" fontId="134" fillId="3" borderId="4" xfId="1" quotePrefix="1" applyNumberFormat="1" applyFont="1" applyFill="1" applyBorder="1" applyAlignment="1">
      <alignment horizontal="right" vertical="center" wrapText="1"/>
    </xf>
    <xf numFmtId="0" fontId="134" fillId="2" borderId="26" xfId="1" applyFont="1" applyFill="1" applyBorder="1" applyAlignment="1">
      <alignment horizontal="left" vertical="center" wrapText="1"/>
    </xf>
    <xf numFmtId="3" fontId="134" fillId="2" borderId="14" xfId="1" applyNumberFormat="1" applyFont="1" applyFill="1" applyBorder="1" applyAlignment="1">
      <alignment vertical="center" wrapText="1"/>
    </xf>
    <xf numFmtId="4" fontId="134" fillId="2" borderId="33" xfId="0" applyNumberFormat="1" applyFont="1" applyFill="1" applyBorder="1" applyAlignment="1">
      <alignment vertical="center" wrapText="1"/>
    </xf>
    <xf numFmtId="3" fontId="134" fillId="2" borderId="12" xfId="0" applyNumberFormat="1" applyFont="1" applyFill="1" applyBorder="1" applyAlignment="1">
      <alignment vertical="center" wrapText="1"/>
    </xf>
    <xf numFmtId="4" fontId="134" fillId="2" borderId="14" xfId="0" applyNumberFormat="1" applyFont="1" applyFill="1" applyBorder="1" applyAlignment="1">
      <alignment vertical="center" wrapText="1"/>
    </xf>
    <xf numFmtId="3" fontId="134" fillId="2" borderId="14" xfId="0" applyNumberFormat="1" applyFont="1" applyFill="1" applyBorder="1" applyAlignment="1">
      <alignment vertical="center" wrapText="1"/>
    </xf>
    <xf numFmtId="0" fontId="134" fillId="2" borderId="10" xfId="1" applyFont="1" applyFill="1" applyBorder="1" applyAlignment="1">
      <alignment horizontal="left" vertical="center" wrapText="1"/>
    </xf>
    <xf numFmtId="3" fontId="134" fillId="2" borderId="4" xfId="1" applyNumberFormat="1" applyFont="1" applyFill="1" applyBorder="1" applyAlignment="1">
      <alignment vertical="center" wrapText="1"/>
    </xf>
    <xf numFmtId="4" fontId="134" fillId="2" borderId="29" xfId="0" applyNumberFormat="1" applyFont="1" applyFill="1" applyBorder="1" applyAlignment="1">
      <alignment vertical="center" wrapText="1"/>
    </xf>
    <xf numFmtId="3" fontId="134" fillId="2" borderId="18" xfId="0" applyNumberFormat="1" applyFont="1" applyFill="1" applyBorder="1" applyAlignment="1">
      <alignment vertical="center" wrapText="1"/>
    </xf>
    <xf numFmtId="4" fontId="134" fillId="2" borderId="4" xfId="0" applyNumberFormat="1" applyFont="1" applyFill="1" applyBorder="1" applyAlignment="1">
      <alignment vertical="center" wrapText="1"/>
    </xf>
    <xf numFmtId="3" fontId="134" fillId="2" borderId="4" xfId="0" applyNumberFormat="1" applyFont="1" applyFill="1" applyBorder="1" applyAlignment="1">
      <alignment vertical="center" wrapText="1"/>
    </xf>
    <xf numFmtId="0" fontId="134" fillId="2" borderId="19" xfId="1" applyFont="1" applyFill="1" applyBorder="1" applyAlignment="1">
      <alignment vertical="center" wrapText="1"/>
    </xf>
    <xf numFmtId="3" fontId="134" fillId="2" borderId="20" xfId="1" applyNumberFormat="1" applyFont="1" applyFill="1" applyBorder="1" applyAlignment="1">
      <alignment vertical="center" wrapText="1"/>
    </xf>
    <xf numFmtId="4" fontId="134" fillId="2" borderId="28" xfId="0" applyNumberFormat="1" applyFont="1" applyFill="1" applyBorder="1" applyAlignment="1">
      <alignment vertical="center" wrapText="1"/>
    </xf>
    <xf numFmtId="3" fontId="134" fillId="2" borderId="24" xfId="0" applyNumberFormat="1" applyFont="1" applyFill="1" applyBorder="1" applyAlignment="1">
      <alignment vertical="center" wrapText="1"/>
    </xf>
    <xf numFmtId="4" fontId="134" fillId="2" borderId="20" xfId="0" applyNumberFormat="1" applyFont="1" applyFill="1" applyBorder="1" applyAlignment="1">
      <alignment vertical="center" wrapText="1"/>
    </xf>
    <xf numFmtId="3" fontId="134" fillId="2" borderId="20" xfId="0" applyNumberFormat="1" applyFont="1" applyFill="1" applyBorder="1" applyAlignment="1">
      <alignment vertical="center" wrapText="1"/>
    </xf>
    <xf numFmtId="0" fontId="134" fillId="3" borderId="7" xfId="1" applyFont="1" applyFill="1" applyBorder="1" applyAlignment="1">
      <alignment horizontal="left" vertical="center" wrapText="1"/>
    </xf>
    <xf numFmtId="3" fontId="134" fillId="3" borderId="18" xfId="1" applyNumberFormat="1" applyFont="1" applyFill="1" applyBorder="1" applyAlignment="1">
      <alignment vertical="center" wrapText="1"/>
    </xf>
    <xf numFmtId="4" fontId="134" fillId="3" borderId="9" xfId="0" applyNumberFormat="1" applyFont="1" applyFill="1" applyBorder="1" applyAlignment="1">
      <alignment vertical="center" wrapText="1"/>
    </xf>
    <xf numFmtId="3" fontId="134" fillId="3" borderId="8" xfId="0" applyNumberFormat="1" applyFont="1" applyFill="1" applyBorder="1" applyAlignment="1">
      <alignment vertical="center" wrapText="1"/>
    </xf>
    <xf numFmtId="0" fontId="134" fillId="0" borderId="7" xfId="1" applyFont="1" applyBorder="1" applyAlignment="1">
      <alignment horizontal="left" vertical="center" wrapText="1"/>
    </xf>
    <xf numFmtId="3" fontId="134" fillId="0" borderId="18" xfId="1" applyNumberFormat="1" applyFont="1" applyBorder="1" applyAlignment="1">
      <alignment vertical="center" wrapText="1"/>
    </xf>
    <xf numFmtId="4" fontId="134" fillId="0" borderId="9" xfId="0" applyNumberFormat="1" applyFont="1" applyBorder="1" applyAlignment="1">
      <alignment vertical="center" wrapText="1"/>
    </xf>
    <xf numFmtId="3" fontId="134" fillId="0" borderId="8" xfId="0" applyNumberFormat="1" applyFont="1" applyBorder="1" applyAlignment="1">
      <alignment vertical="center" wrapText="1"/>
    </xf>
    <xf numFmtId="3" fontId="134" fillId="0" borderId="4" xfId="0" quotePrefix="1" applyNumberFormat="1" applyFont="1" applyBorder="1" applyAlignment="1">
      <alignment horizontal="right" vertical="center" wrapText="1"/>
    </xf>
    <xf numFmtId="3" fontId="134" fillId="3" borderId="8" xfId="0" quotePrefix="1" applyNumberFormat="1" applyFont="1" applyFill="1" applyBorder="1" applyAlignment="1">
      <alignment horizontal="right" vertical="center" wrapText="1"/>
    </xf>
    <xf numFmtId="3" fontId="134" fillId="3" borderId="4" xfId="0" quotePrefix="1" applyNumberFormat="1" applyFont="1" applyFill="1" applyBorder="1" applyAlignment="1">
      <alignment horizontal="right" vertical="center" wrapText="1"/>
    </xf>
    <xf numFmtId="3" fontId="134" fillId="0" borderId="8" xfId="0" quotePrefix="1" applyNumberFormat="1" applyFont="1" applyBorder="1" applyAlignment="1">
      <alignment horizontal="right" vertical="center" wrapText="1"/>
    </xf>
    <xf numFmtId="3" fontId="134" fillId="3" borderId="24" xfId="1" applyNumberFormat="1" applyFont="1" applyFill="1" applyBorder="1" applyAlignment="1">
      <alignment vertical="center" wrapText="1"/>
    </xf>
    <xf numFmtId="4" fontId="134" fillId="3" borderId="22" xfId="0" applyNumberFormat="1" applyFont="1" applyFill="1" applyBorder="1" applyAlignment="1">
      <alignment vertical="center" wrapText="1"/>
    </xf>
    <xf numFmtId="3" fontId="134" fillId="3" borderId="21" xfId="0" applyNumberFormat="1" applyFont="1" applyFill="1" applyBorder="1" applyAlignment="1">
      <alignment vertical="center" wrapText="1"/>
    </xf>
    <xf numFmtId="4" fontId="134" fillId="3" borderId="20" xfId="0" applyNumberFormat="1" applyFont="1" applyFill="1" applyBorder="1" applyAlignment="1">
      <alignment vertical="center" wrapText="1"/>
    </xf>
    <xf numFmtId="4" fontId="134" fillId="3" borderId="28" xfId="0" applyNumberFormat="1" applyFont="1" applyFill="1" applyBorder="1" applyAlignment="1">
      <alignment vertical="center" wrapText="1"/>
    </xf>
    <xf numFmtId="3" fontId="134" fillId="3" borderId="20" xfId="0" applyNumberFormat="1" applyFont="1" applyFill="1" applyBorder="1" applyAlignment="1">
      <alignment vertical="center" wrapText="1"/>
    </xf>
    <xf numFmtId="3" fontId="134" fillId="3" borderId="21" xfId="0" quotePrefix="1" applyNumberFormat="1" applyFont="1" applyFill="1" applyBorder="1" applyAlignment="1">
      <alignment horizontal="right" vertical="center" wrapText="1"/>
    </xf>
    <xf numFmtId="3" fontId="134" fillId="2" borderId="12" xfId="1" applyNumberFormat="1" applyFont="1" applyFill="1" applyBorder="1" applyAlignment="1">
      <alignment vertical="center" wrapText="1"/>
    </xf>
    <xf numFmtId="4" fontId="134" fillId="2" borderId="16" xfId="0" applyNumberFormat="1" applyFont="1" applyFill="1" applyBorder="1" applyAlignment="1">
      <alignment vertical="center" wrapText="1"/>
    </xf>
    <xf numFmtId="3" fontId="134" fillId="2" borderId="13" xfId="0" applyNumberFormat="1" applyFont="1" applyFill="1" applyBorder="1" applyAlignment="1">
      <alignment vertical="center" wrapText="1"/>
    </xf>
    <xf numFmtId="4" fontId="134" fillId="2" borderId="15" xfId="0" applyNumberFormat="1" applyFont="1" applyFill="1" applyBorder="1" applyAlignment="1">
      <alignment vertical="center" wrapText="1"/>
    </xf>
    <xf numFmtId="3" fontId="134" fillId="2" borderId="8" xfId="0" applyNumberFormat="1" applyFont="1" applyFill="1" applyBorder="1" applyAlignment="1">
      <alignment vertical="center" wrapText="1"/>
    </xf>
    <xf numFmtId="4" fontId="134" fillId="2" borderId="0" xfId="0" applyNumberFormat="1" applyFont="1" applyFill="1" applyBorder="1" applyAlignment="1">
      <alignment vertical="center" wrapText="1"/>
    </xf>
    <xf numFmtId="3" fontId="134" fillId="2" borderId="18" xfId="1" applyNumberFormat="1" applyFont="1" applyFill="1" applyBorder="1" applyAlignment="1">
      <alignment vertical="center" wrapText="1"/>
    </xf>
    <xf numFmtId="4" fontId="134" fillId="2" borderId="9" xfId="0" applyNumberFormat="1" applyFont="1" applyFill="1" applyBorder="1" applyAlignment="1">
      <alignment vertical="center" wrapText="1"/>
    </xf>
    <xf numFmtId="3" fontId="134" fillId="2" borderId="24" xfId="1" applyNumberFormat="1" applyFont="1" applyFill="1" applyBorder="1" applyAlignment="1">
      <alignment vertical="center" wrapText="1"/>
    </xf>
    <xf numFmtId="4" fontId="134" fillId="2" borderId="22" xfId="0" applyNumberFormat="1" applyFont="1" applyFill="1" applyBorder="1" applyAlignment="1">
      <alignment vertical="center" wrapText="1"/>
    </xf>
    <xf numFmtId="3" fontId="134" fillId="2" borderId="21" xfId="0" applyNumberFormat="1" applyFont="1" applyFill="1" applyBorder="1" applyAlignment="1">
      <alignment vertical="center" wrapText="1"/>
    </xf>
    <xf numFmtId="4" fontId="134" fillId="2" borderId="25" xfId="5" applyNumberFormat="1" applyFont="1" applyFill="1" applyBorder="1" applyAlignment="1">
      <alignment vertical="center" wrapText="1"/>
    </xf>
    <xf numFmtId="4" fontId="134" fillId="2" borderId="20" xfId="5" applyNumberFormat="1" applyFont="1" applyFill="1" applyBorder="1" applyAlignment="1">
      <alignment vertical="center" wrapText="1"/>
    </xf>
    <xf numFmtId="0" fontId="130" fillId="0" borderId="0" xfId="346" applyNumberFormat="1" applyFont="1" applyBorder="1" applyAlignment="1" applyProtection="1">
      <alignment horizontal="left"/>
    </xf>
    <xf numFmtId="4" fontId="134" fillId="3" borderId="11" xfId="0" applyNumberFormat="1" applyFont="1" applyFill="1" applyBorder="1" applyAlignment="1">
      <alignment vertical="center" wrapText="1"/>
    </xf>
    <xf numFmtId="3" fontId="134" fillId="3" borderId="18" xfId="0" applyNumberFormat="1" applyFont="1" applyFill="1" applyBorder="1" applyAlignment="1">
      <alignment vertical="center" wrapText="1"/>
    </xf>
    <xf numFmtId="3" fontId="134" fillId="0" borderId="18" xfId="1" quotePrefix="1" applyNumberFormat="1" applyFont="1" applyBorder="1" applyAlignment="1">
      <alignment horizontal="right" vertical="center" wrapText="1"/>
    </xf>
    <xf numFmtId="3" fontId="134" fillId="3" borderId="18" xfId="1" quotePrefix="1" applyNumberFormat="1" applyFont="1" applyFill="1" applyBorder="1" applyAlignment="1">
      <alignment horizontal="right" vertical="center" wrapText="1"/>
    </xf>
    <xf numFmtId="4" fontId="134" fillId="0" borderId="11" xfId="0" applyNumberFormat="1" applyFont="1" applyBorder="1" applyAlignment="1">
      <alignment vertical="center" wrapText="1"/>
    </xf>
    <xf numFmtId="3" fontId="134" fillId="0" borderId="18" xfId="0" applyNumberFormat="1" applyFont="1" applyBorder="1" applyAlignment="1">
      <alignment vertical="center" wrapText="1"/>
    </xf>
    <xf numFmtId="4" fontId="134" fillId="3" borderId="23" xfId="0" applyNumberFormat="1" applyFont="1" applyFill="1" applyBorder="1" applyAlignment="1">
      <alignment vertical="center" wrapText="1"/>
    </xf>
    <xf numFmtId="3" fontId="134" fillId="3" borderId="24" xfId="0" applyNumberFormat="1" applyFont="1" applyFill="1" applyBorder="1" applyAlignment="1">
      <alignment vertical="center" wrapText="1"/>
    </xf>
    <xf numFmtId="4" fontId="134" fillId="2" borderId="17" xfId="0" applyNumberFormat="1" applyFont="1" applyFill="1" applyBorder="1" applyAlignment="1">
      <alignment vertical="center" wrapText="1"/>
    </xf>
    <xf numFmtId="4" fontId="134" fillId="2" borderId="11" xfId="0" applyNumberFormat="1" applyFont="1" applyFill="1" applyBorder="1" applyAlignment="1">
      <alignment vertical="center" wrapText="1"/>
    </xf>
    <xf numFmtId="4" fontId="134" fillId="2" borderId="23" xfId="0" applyNumberFormat="1" applyFont="1" applyFill="1" applyBorder="1" applyAlignment="1">
      <alignment vertical="center" wrapText="1"/>
    </xf>
    <xf numFmtId="0" fontId="3" fillId="0" borderId="0" xfId="1" applyFont="1"/>
    <xf numFmtId="3" fontId="3" fillId="0" borderId="0" xfId="1" applyNumberFormat="1" applyFont="1"/>
    <xf numFmtId="0" fontId="128" fillId="0" borderId="0" xfId="1" applyFont="1"/>
    <xf numFmtId="0" fontId="126" fillId="0" borderId="0" xfId="1" applyFont="1"/>
    <xf numFmtId="3" fontId="134" fillId="3" borderId="10" xfId="1" applyNumberFormat="1" applyFont="1" applyFill="1" applyBorder="1" applyAlignment="1">
      <alignment vertical="center" wrapText="1"/>
    </xf>
    <xf numFmtId="3" fontId="134" fillId="3" borderId="7" xfId="0" applyNumberFormat="1" applyFont="1" applyFill="1" applyBorder="1" applyAlignment="1">
      <alignment vertical="center" wrapText="1"/>
    </xf>
    <xf numFmtId="166" fontId="134" fillId="3" borderId="11" xfId="0" applyNumberFormat="1" applyFont="1" applyFill="1" applyBorder="1" applyAlignment="1">
      <alignment vertical="center" wrapText="1"/>
    </xf>
    <xf numFmtId="3" fontId="134" fillId="0" borderId="10" xfId="1" applyNumberFormat="1" applyFont="1" applyBorder="1" applyAlignment="1">
      <alignment vertical="center" wrapText="1"/>
    </xf>
    <xf numFmtId="3" fontId="134" fillId="0" borderId="7" xfId="0" applyNumberFormat="1" applyFont="1" applyBorder="1" applyAlignment="1">
      <alignment vertical="center" wrapText="1"/>
    </xf>
    <xf numFmtId="166" fontId="134" fillId="0" borderId="11" xfId="0" applyNumberFormat="1" applyFont="1" applyBorder="1" applyAlignment="1">
      <alignment vertical="center" wrapText="1"/>
    </xf>
    <xf numFmtId="3" fontId="134" fillId="3" borderId="19" xfId="1" applyNumberFormat="1" applyFont="1" applyFill="1" applyBorder="1" applyAlignment="1">
      <alignment vertical="center" wrapText="1"/>
    </xf>
    <xf numFmtId="3" fontId="134" fillId="3" borderId="27" xfId="0" applyNumberFormat="1" applyFont="1" applyFill="1" applyBorder="1" applyAlignment="1">
      <alignment vertical="center" wrapText="1"/>
    </xf>
    <xf numFmtId="166" fontId="134" fillId="3" borderId="23" xfId="0" applyNumberFormat="1" applyFont="1" applyFill="1" applyBorder="1" applyAlignment="1">
      <alignment vertical="center" wrapText="1"/>
    </xf>
    <xf numFmtId="3" fontId="134" fillId="2" borderId="10" xfId="1" applyNumberFormat="1" applyFont="1" applyFill="1" applyBorder="1" applyAlignment="1">
      <alignment vertical="center" wrapText="1"/>
    </xf>
    <xf numFmtId="3" fontId="134" fillId="2" borderId="7" xfId="0" applyNumberFormat="1" applyFont="1" applyFill="1" applyBorder="1" applyAlignment="1">
      <alignment vertical="center" wrapText="1"/>
    </xf>
    <xf numFmtId="166" fontId="134" fillId="2" borderId="11" xfId="0" applyNumberFormat="1" applyFont="1" applyFill="1" applyBorder="1" applyAlignment="1">
      <alignment vertical="center" wrapText="1"/>
    </xf>
    <xf numFmtId="3" fontId="134" fillId="2" borderId="19" xfId="1" applyNumberFormat="1" applyFont="1" applyFill="1" applyBorder="1" applyAlignment="1">
      <alignment vertical="center" wrapText="1"/>
    </xf>
    <xf numFmtId="3" fontId="134" fillId="2" borderId="27" xfId="0" applyNumberFormat="1" applyFont="1" applyFill="1" applyBorder="1" applyAlignment="1">
      <alignment vertical="center" wrapText="1"/>
    </xf>
    <xf numFmtId="166" fontId="134" fillId="2" borderId="23" xfId="0" applyNumberFormat="1" applyFont="1" applyFill="1" applyBorder="1" applyAlignment="1">
      <alignment vertical="center" wrapText="1"/>
    </xf>
    <xf numFmtId="3" fontId="134" fillId="2" borderId="25" xfId="5" applyNumberFormat="1" applyFont="1" applyFill="1" applyBorder="1" applyAlignment="1">
      <alignment vertical="center" wrapText="1"/>
    </xf>
    <xf numFmtId="3" fontId="134" fillId="3" borderId="0" xfId="0" applyNumberFormat="1" applyFont="1" applyFill="1" applyBorder="1" applyAlignment="1">
      <alignment vertical="center" wrapText="1"/>
    </xf>
    <xf numFmtId="3" fontId="134" fillId="0" borderId="0" xfId="0" applyNumberFormat="1" applyFont="1" applyBorder="1" applyAlignment="1">
      <alignment vertical="center" wrapText="1"/>
    </xf>
    <xf numFmtId="3" fontId="134" fillId="3" borderId="25" xfId="0" applyNumberFormat="1" applyFont="1" applyFill="1" applyBorder="1" applyAlignment="1">
      <alignment vertical="center" wrapText="1"/>
    </xf>
    <xf numFmtId="3" fontId="134" fillId="2" borderId="0" xfId="0" applyNumberFormat="1" applyFont="1" applyFill="1" applyBorder="1" applyAlignment="1">
      <alignment vertical="center" wrapText="1"/>
    </xf>
    <xf numFmtId="3" fontId="134" fillId="2" borderId="25" xfId="0" applyNumberFormat="1" applyFont="1" applyFill="1" applyBorder="1" applyAlignment="1">
      <alignment vertical="center" wrapText="1"/>
    </xf>
    <xf numFmtId="0" fontId="134" fillId="3" borderId="18" xfId="1" applyFont="1" applyFill="1" applyBorder="1" applyAlignment="1">
      <alignment horizontal="left" vertical="center" wrapText="1"/>
    </xf>
    <xf numFmtId="3" fontId="40" fillId="3" borderId="10" xfId="0" applyNumberFormat="1" applyFont="1" applyFill="1" applyBorder="1" applyAlignment="1">
      <alignment horizontal="right" vertical="center"/>
    </xf>
    <xf numFmtId="3" fontId="40" fillId="3" borderId="4" xfId="0" applyNumberFormat="1" applyFont="1" applyFill="1" applyBorder="1" applyAlignment="1">
      <alignment horizontal="right" vertical="center"/>
    </xf>
    <xf numFmtId="165" fontId="40" fillId="3" borderId="11" xfId="0" applyNumberFormat="1" applyFont="1" applyFill="1" applyBorder="1" applyAlignment="1">
      <alignment horizontal="right" vertical="center"/>
    </xf>
    <xf numFmtId="0" fontId="134" fillId="0" borderId="18" xfId="1" applyFont="1" applyBorder="1" applyAlignment="1">
      <alignment horizontal="left" vertical="center" wrapText="1"/>
    </xf>
    <xf numFmtId="3" fontId="40" fillId="0" borderId="10" xfId="0" applyNumberFormat="1" applyFont="1" applyFill="1" applyBorder="1" applyAlignment="1">
      <alignment horizontal="right" vertical="center"/>
    </xf>
    <xf numFmtId="3" fontId="40" fillId="0" borderId="4" xfId="0" applyNumberFormat="1" applyFont="1" applyFill="1" applyBorder="1" applyAlignment="1">
      <alignment horizontal="right" vertical="center"/>
    </xf>
    <xf numFmtId="165" fontId="40" fillId="0" borderId="11" xfId="0" applyNumberFormat="1" applyFont="1" applyFill="1" applyBorder="1" applyAlignment="1">
      <alignment horizontal="right" vertical="center"/>
    </xf>
    <xf numFmtId="3" fontId="40" fillId="3" borderId="19" xfId="0" applyNumberFormat="1" applyFont="1" applyFill="1" applyBorder="1" applyAlignment="1">
      <alignment horizontal="right" vertical="center"/>
    </xf>
    <xf numFmtId="3" fontId="40" fillId="3" borderId="20" xfId="0" applyNumberFormat="1" applyFont="1" applyFill="1" applyBorder="1" applyAlignment="1">
      <alignment horizontal="right" vertical="center"/>
    </xf>
    <xf numFmtId="165" fontId="40" fillId="3" borderId="23" xfId="0" applyNumberFormat="1" applyFont="1" applyFill="1" applyBorder="1" applyAlignment="1">
      <alignment horizontal="right" vertical="center"/>
    </xf>
    <xf numFmtId="0" fontId="134" fillId="2" borderId="12" xfId="1" applyFont="1" applyFill="1" applyBorder="1" applyAlignment="1">
      <alignment horizontal="left" vertical="center" wrapText="1"/>
    </xf>
    <xf numFmtId="3" fontId="40" fillId="2" borderId="26" xfId="0" applyNumberFormat="1" applyFont="1" applyFill="1" applyBorder="1" applyAlignment="1">
      <alignment horizontal="right" vertical="center"/>
    </xf>
    <xf numFmtId="3" fontId="40" fillId="2" borderId="14" xfId="0" applyNumberFormat="1" applyFont="1" applyFill="1" applyBorder="1" applyAlignment="1">
      <alignment horizontal="right" vertical="center"/>
    </xf>
    <xf numFmtId="165" fontId="40" fillId="2" borderId="17" xfId="0" applyNumberFormat="1" applyFont="1" applyFill="1" applyBorder="1" applyAlignment="1">
      <alignment horizontal="right" vertical="center"/>
    </xf>
    <xf numFmtId="0" fontId="134" fillId="2" borderId="18" xfId="1" applyFont="1" applyFill="1" applyBorder="1" applyAlignment="1">
      <alignment horizontal="left" vertical="center" wrapText="1"/>
    </xf>
    <xf numFmtId="3" fontId="40" fillId="2" borderId="10" xfId="0" applyNumberFormat="1" applyFont="1" applyFill="1" applyBorder="1" applyAlignment="1">
      <alignment horizontal="right" vertical="center"/>
    </xf>
    <xf numFmtId="3" fontId="40" fillId="2" borderId="4" xfId="0" applyNumberFormat="1" applyFont="1" applyFill="1" applyBorder="1" applyAlignment="1">
      <alignment horizontal="right" vertical="center"/>
    </xf>
    <xf numFmtId="165" fontId="40" fillId="2" borderId="11" xfId="0" applyNumberFormat="1" applyFont="1" applyFill="1" applyBorder="1" applyAlignment="1">
      <alignment horizontal="right" vertical="center"/>
    </xf>
    <xf numFmtId="0" fontId="134" fillId="2" borderId="24" xfId="1" applyFont="1" applyFill="1" applyBorder="1" applyAlignment="1">
      <alignment horizontal="left" vertical="center" wrapText="1"/>
    </xf>
    <xf numFmtId="3" fontId="40" fillId="2" borderId="19" xfId="0" applyNumberFormat="1" applyFont="1" applyFill="1" applyBorder="1" applyAlignment="1">
      <alignment horizontal="right" vertical="center"/>
    </xf>
    <xf numFmtId="3" fontId="40" fillId="2" borderId="20" xfId="0" applyNumberFormat="1" applyFont="1" applyFill="1" applyBorder="1" applyAlignment="1">
      <alignment horizontal="right" vertical="center"/>
    </xf>
    <xf numFmtId="165" fontId="40" fillId="2" borderId="23" xfId="0" applyNumberFormat="1" applyFont="1" applyFill="1" applyBorder="1" applyAlignment="1">
      <alignment horizontal="right" vertical="center"/>
    </xf>
    <xf numFmtId="0" fontId="134" fillId="2" borderId="19" xfId="1" applyFont="1" applyFill="1" applyBorder="1" applyAlignment="1">
      <alignment horizontal="left" vertical="center" wrapText="1"/>
    </xf>
    <xf numFmtId="0" fontId="124" fillId="0" borderId="0" xfId="1" applyFont="1" applyAlignment="1">
      <alignment horizontal="center"/>
    </xf>
    <xf numFmtId="0" fontId="141" fillId="0" borderId="0" xfId="113" applyFont="1" applyAlignment="1">
      <alignment vertical="center"/>
    </xf>
    <xf numFmtId="0" fontId="141" fillId="0" borderId="0" xfId="114" applyFont="1" applyAlignment="1">
      <alignment vertical="center"/>
    </xf>
    <xf numFmtId="0" fontId="134" fillId="3" borderId="10" xfId="123" applyFont="1" applyFill="1" applyBorder="1" applyAlignment="1">
      <alignment vertical="center" wrapText="1"/>
    </xf>
    <xf numFmtId="3" fontId="134" fillId="3" borderId="10" xfId="123" applyNumberFormat="1" applyFont="1" applyFill="1" applyBorder="1" applyAlignment="1">
      <alignment vertical="center" wrapText="1"/>
    </xf>
    <xf numFmtId="3" fontId="134" fillId="3" borderId="4" xfId="124" applyNumberFormat="1" applyFont="1" applyFill="1" applyBorder="1" applyAlignment="1">
      <alignment horizontal="right" vertical="center"/>
    </xf>
    <xf numFmtId="166" fontId="134" fillId="3" borderId="8" xfId="125" applyNumberFormat="1" applyFont="1" applyFill="1" applyBorder="1" applyAlignment="1">
      <alignment horizontal="right" vertical="center"/>
    </xf>
    <xf numFmtId="166" fontId="134" fillId="3" borderId="11" xfId="125" applyNumberFormat="1" applyFont="1" applyFill="1" applyBorder="1" applyAlignment="1">
      <alignment horizontal="right" vertical="center"/>
    </xf>
    <xf numFmtId="0" fontId="134" fillId="0" borderId="10" xfId="123" applyFont="1" applyBorder="1" applyAlignment="1">
      <alignment vertical="center" wrapText="1"/>
    </xf>
    <xf numFmtId="3" fontId="134" fillId="0" borderId="10" xfId="123" applyNumberFormat="1" applyFont="1" applyBorder="1" applyAlignment="1">
      <alignment vertical="center" wrapText="1"/>
    </xf>
    <xf numFmtId="3" fontId="134" fillId="0" borderId="4" xfId="124" applyNumberFormat="1" applyFont="1" applyFill="1" applyBorder="1" applyAlignment="1">
      <alignment horizontal="right" vertical="center"/>
    </xf>
    <xf numFmtId="166" fontId="134" fillId="0" borderId="8" xfId="125" applyNumberFormat="1" applyFont="1" applyFill="1" applyBorder="1" applyAlignment="1">
      <alignment horizontal="right" vertical="center"/>
    </xf>
    <xf numFmtId="166" fontId="134" fillId="0" borderId="11" xfId="125" applyNumberFormat="1" applyFont="1" applyFill="1" applyBorder="1" applyAlignment="1">
      <alignment horizontal="right" vertical="center"/>
    </xf>
    <xf numFmtId="0" fontId="130" fillId="3" borderId="10" xfId="123" applyFont="1" applyFill="1" applyBorder="1" applyAlignment="1">
      <alignment vertical="center" wrapText="1"/>
    </xf>
    <xf numFmtId="3" fontId="134" fillId="3" borderId="10" xfId="123" applyNumberFormat="1" applyFont="1" applyFill="1" applyBorder="1" applyAlignment="1">
      <alignment horizontal="right" vertical="center" wrapText="1"/>
    </xf>
    <xf numFmtId="0" fontId="130" fillId="0" borderId="10" xfId="123" applyFont="1" applyBorder="1" applyAlignment="1">
      <alignment vertical="center" wrapText="1"/>
    </xf>
    <xf numFmtId="3" fontId="134" fillId="0" borderId="10" xfId="123" applyNumberFormat="1" applyFont="1" applyBorder="1" applyAlignment="1">
      <alignment horizontal="right" vertical="center" wrapText="1"/>
    </xf>
    <xf numFmtId="0" fontId="130" fillId="0" borderId="10" xfId="126" applyFont="1" applyBorder="1" applyAlignment="1">
      <alignment vertical="center" wrapText="1"/>
    </xf>
    <xf numFmtId="3" fontId="134" fillId="0" borderId="10" xfId="126" applyNumberFormat="1" applyFont="1" applyBorder="1" applyAlignment="1">
      <alignment horizontal="right" vertical="center" wrapText="1"/>
    </xf>
    <xf numFmtId="0" fontId="130" fillId="2" borderId="26" xfId="0" applyFont="1" applyFill="1" applyBorder="1" applyAlignment="1">
      <alignment horizontal="left" wrapText="1"/>
    </xf>
    <xf numFmtId="3" fontId="134" fillId="2" borderId="26" xfId="0" applyNumberFormat="1" applyFont="1" applyFill="1" applyBorder="1" applyAlignment="1">
      <alignment horizontal="right" wrapText="1"/>
    </xf>
    <xf numFmtId="3" fontId="40" fillId="2" borderId="15" xfId="0" applyNumberFormat="1" applyFont="1" applyFill="1" applyBorder="1" applyAlignment="1">
      <alignment horizontal="right" vertical="center"/>
    </xf>
    <xf numFmtId="166" fontId="40" fillId="2" borderId="13" xfId="0" applyNumberFormat="1" applyFont="1" applyFill="1" applyBorder="1" applyAlignment="1">
      <alignment horizontal="right" vertical="center"/>
    </xf>
    <xf numFmtId="166" fontId="40" fillId="2" borderId="17" xfId="0" applyNumberFormat="1" applyFont="1" applyFill="1" applyBorder="1" applyAlignment="1">
      <alignment horizontal="right" vertical="center"/>
    </xf>
    <xf numFmtId="0" fontId="130" fillId="2" borderId="10" xfId="0" applyFont="1" applyFill="1" applyBorder="1" applyAlignment="1">
      <alignment horizontal="left" wrapText="1"/>
    </xf>
    <xf numFmtId="3" fontId="134" fillId="2" borderId="10" xfId="0" applyNumberFormat="1" applyFont="1" applyFill="1" applyBorder="1" applyAlignment="1">
      <alignment horizontal="right" wrapText="1"/>
    </xf>
    <xf numFmtId="166" fontId="40" fillId="2" borderId="8" xfId="0" applyNumberFormat="1" applyFont="1" applyFill="1" applyBorder="1" applyAlignment="1">
      <alignment horizontal="right" vertical="center"/>
    </xf>
    <xf numFmtId="166" fontId="40" fillId="2" borderId="11" xfId="0" applyNumberFormat="1" applyFont="1" applyFill="1" applyBorder="1" applyAlignment="1">
      <alignment horizontal="right" vertical="center"/>
    </xf>
    <xf numFmtId="3" fontId="134" fillId="2" borderId="4" xfId="124" applyNumberFormat="1" applyFont="1" applyFill="1" applyBorder="1" applyAlignment="1">
      <alignment horizontal="right" vertical="center"/>
    </xf>
    <xf numFmtId="0" fontId="130" fillId="2" borderId="19" xfId="0" applyFont="1" applyFill="1" applyBorder="1" applyAlignment="1">
      <alignment horizontal="left" wrapText="1"/>
    </xf>
    <xf numFmtId="3" fontId="134" fillId="2" borderId="19" xfId="0" applyNumberFormat="1" applyFont="1" applyFill="1" applyBorder="1" applyAlignment="1">
      <alignment horizontal="right" wrapText="1"/>
    </xf>
    <xf numFmtId="166" fontId="40" fillId="2" borderId="21" xfId="0" applyNumberFormat="1" applyFont="1" applyFill="1" applyBorder="1" applyAlignment="1">
      <alignment horizontal="right" vertical="center"/>
    </xf>
    <xf numFmtId="166" fontId="40" fillId="2" borderId="23" xfId="0" applyNumberFormat="1" applyFont="1" applyFill="1" applyBorder="1" applyAlignment="1">
      <alignment horizontal="right" vertical="center"/>
    </xf>
    <xf numFmtId="3" fontId="134" fillId="2" borderId="24" xfId="124" applyNumberFormat="1" applyFont="1" applyFill="1" applyBorder="1" applyAlignment="1">
      <alignment horizontal="right" vertical="center"/>
    </xf>
    <xf numFmtId="3" fontId="134" fillId="2" borderId="20" xfId="124" applyNumberFormat="1" applyFont="1" applyFill="1" applyBorder="1" applyAlignment="1">
      <alignment horizontal="right" vertical="center"/>
    </xf>
    <xf numFmtId="0" fontId="134" fillId="2" borderId="6" xfId="1" applyFont="1" applyFill="1" applyBorder="1" applyAlignment="1">
      <alignment horizontal="left" vertical="center" wrapText="1"/>
    </xf>
    <xf numFmtId="0" fontId="134" fillId="2" borderId="7" xfId="1" applyFont="1" applyFill="1" applyBorder="1" applyAlignment="1">
      <alignment horizontal="left" vertical="center" wrapText="1"/>
    </xf>
    <xf numFmtId="0" fontId="134" fillId="2" borderId="27" xfId="1" applyFont="1" applyFill="1" applyBorder="1" applyAlignment="1">
      <alignment vertical="center" wrapText="1"/>
    </xf>
    <xf numFmtId="0" fontId="130" fillId="0" borderId="0" xfId="347" applyNumberFormat="1" applyFont="1" applyBorder="1" applyAlignment="1" applyProtection="1">
      <alignment horizontal="left"/>
    </xf>
    <xf numFmtId="3" fontId="134" fillId="0" borderId="29" xfId="1" quotePrefix="1" applyNumberFormat="1" applyFont="1" applyBorder="1" applyAlignment="1">
      <alignment horizontal="right" vertical="center" wrapText="1"/>
    </xf>
    <xf numFmtId="3" fontId="134" fillId="3" borderId="29" xfId="1" quotePrefix="1" applyNumberFormat="1" applyFont="1" applyFill="1" applyBorder="1" applyAlignment="1">
      <alignment horizontal="right" vertical="center" wrapText="1"/>
    </xf>
    <xf numFmtId="0" fontId="130" fillId="0" borderId="0" xfId="348" applyNumberFormat="1" applyFont="1" applyBorder="1" applyAlignment="1" applyProtection="1">
      <alignment horizontal="left"/>
    </xf>
    <xf numFmtId="0" fontId="130" fillId="0" borderId="0" xfId="348" applyNumberFormat="1" applyFont="1" applyBorder="1" applyAlignment="1" applyProtection="1">
      <alignment horizontal="center"/>
    </xf>
    <xf numFmtId="0" fontId="134" fillId="0" borderId="10" xfId="5904" applyFont="1" applyBorder="1" applyAlignment="1">
      <alignment vertical="center" wrapText="1"/>
    </xf>
    <xf numFmtId="3" fontId="40" fillId="0" borderId="13" xfId="5904" applyNumberFormat="1" applyFont="1" applyBorder="1" applyAlignment="1">
      <alignment horizontal="right" vertical="center"/>
    </xf>
    <xf numFmtId="0" fontId="134" fillId="3" borderId="10" xfId="5904" applyFont="1" applyFill="1" applyBorder="1" applyAlignment="1">
      <alignment vertical="center" wrapText="1"/>
    </xf>
    <xf numFmtId="3" fontId="40" fillId="3" borderId="0" xfId="5904" applyNumberFormat="1" applyFont="1" applyFill="1" applyBorder="1" applyAlignment="1">
      <alignment horizontal="right" vertical="center"/>
    </xf>
    <xf numFmtId="3" fontId="40" fillId="3" borderId="8" xfId="5904" applyNumberFormat="1" applyFont="1" applyFill="1" applyBorder="1" applyAlignment="1">
      <alignment horizontal="right" vertical="center"/>
    </xf>
    <xf numFmtId="3" fontId="132" fillId="3" borderId="9" xfId="5904" applyNumberFormat="1" applyFont="1" applyFill="1" applyBorder="1" applyAlignment="1">
      <alignment horizontal="right" vertical="center"/>
    </xf>
    <xf numFmtId="3" fontId="40" fillId="3" borderId="4" xfId="5904" applyNumberFormat="1" applyFont="1" applyFill="1" applyBorder="1" applyAlignment="1">
      <alignment horizontal="right" vertical="center"/>
    </xf>
    <xf numFmtId="3" fontId="40" fillId="0" borderId="0" xfId="5904" applyNumberFormat="1" applyFont="1" applyBorder="1" applyAlignment="1">
      <alignment horizontal="right" vertical="center"/>
    </xf>
    <xf numFmtId="3" fontId="40" fillId="0" borderId="8" xfId="5904" applyNumberFormat="1" applyFont="1" applyBorder="1" applyAlignment="1">
      <alignment horizontal="right" vertical="center"/>
    </xf>
    <xf numFmtId="3" fontId="143" fillId="0" borderId="9" xfId="5904" applyNumberFormat="1" applyFont="1" applyBorder="1" applyAlignment="1">
      <alignment horizontal="right" vertical="center"/>
    </xf>
    <xf numFmtId="3" fontId="40" fillId="0" borderId="4" xfId="5904" applyNumberFormat="1" applyFont="1" applyBorder="1" applyAlignment="1">
      <alignment horizontal="right" vertical="center"/>
    </xf>
    <xf numFmtId="168" fontId="40" fillId="0" borderId="4" xfId="5904" applyNumberFormat="1" applyFont="1" applyBorder="1" applyAlignment="1">
      <alignment horizontal="right" vertical="center"/>
    </xf>
    <xf numFmtId="3" fontId="129" fillId="0" borderId="9" xfId="5904" applyNumberFormat="1" applyFont="1" applyBorder="1" applyAlignment="1">
      <alignment horizontal="right" vertical="center"/>
    </xf>
    <xf numFmtId="0" fontId="134" fillId="3" borderId="19" xfId="5904" applyFont="1" applyFill="1" applyBorder="1" applyAlignment="1">
      <alignment vertical="center" wrapText="1"/>
    </xf>
    <xf numFmtId="3" fontId="40" fillId="3" borderId="25" xfId="5904" applyNumberFormat="1" applyFont="1" applyFill="1" applyBorder="1" applyAlignment="1">
      <alignment horizontal="right" vertical="center"/>
    </xf>
    <xf numFmtId="3" fontId="40" fillId="3" borderId="21" xfId="5904" applyNumberFormat="1" applyFont="1" applyFill="1" applyBorder="1" applyAlignment="1">
      <alignment horizontal="right" vertical="center"/>
    </xf>
    <xf numFmtId="3" fontId="132" fillId="3" borderId="22" xfId="5904" applyNumberFormat="1" applyFont="1" applyFill="1" applyBorder="1" applyAlignment="1">
      <alignment horizontal="right" vertical="center"/>
    </xf>
    <xf numFmtId="3" fontId="40" fillId="3" borderId="20" xfId="5904" applyNumberFormat="1" applyFont="1" applyFill="1" applyBorder="1" applyAlignment="1">
      <alignment horizontal="right" vertical="center"/>
    </xf>
    <xf numFmtId="0" fontId="134" fillId="2" borderId="26" xfId="5904" applyFont="1" applyFill="1" applyBorder="1" applyAlignment="1">
      <alignment vertical="center" wrapText="1"/>
    </xf>
    <xf numFmtId="3" fontId="40" fillId="2" borderId="13" xfId="5904" applyNumberFormat="1" applyFont="1" applyFill="1" applyBorder="1" applyAlignment="1">
      <alignment horizontal="right" vertical="center"/>
    </xf>
    <xf numFmtId="3" fontId="40" fillId="2" borderId="15" xfId="5904" applyNumberFormat="1" applyFont="1" applyFill="1" applyBorder="1" applyAlignment="1">
      <alignment horizontal="right" vertical="center"/>
    </xf>
    <xf numFmtId="3" fontId="133" fillId="2" borderId="16" xfId="5904" applyNumberFormat="1" applyFont="1" applyFill="1" applyBorder="1" applyAlignment="1">
      <alignment horizontal="right" vertical="center"/>
    </xf>
    <xf numFmtId="3" fontId="40" fillId="2" borderId="14" xfId="5904" applyNumberFormat="1" applyFont="1" applyFill="1" applyBorder="1" applyAlignment="1">
      <alignment horizontal="right" vertical="center"/>
    </xf>
    <xf numFmtId="0" fontId="134" fillId="2" borderId="10" xfId="5904" applyFont="1" applyFill="1" applyBorder="1" applyAlignment="1">
      <alignment vertical="center" wrapText="1"/>
    </xf>
    <xf numFmtId="3" fontId="40" fillId="2" borderId="8" xfId="5904" applyNumberFormat="1" applyFont="1" applyFill="1" applyBorder="1" applyAlignment="1">
      <alignment horizontal="right" vertical="center"/>
    </xf>
    <xf numFmtId="3" fontId="40" fillId="2" borderId="0" xfId="5904" applyNumberFormat="1" applyFont="1" applyFill="1" applyBorder="1" applyAlignment="1">
      <alignment horizontal="right" vertical="center"/>
    </xf>
    <xf numFmtId="3" fontId="133" fillId="2" borderId="9" xfId="5904" applyNumberFormat="1" applyFont="1" applyFill="1" applyBorder="1" applyAlignment="1">
      <alignment horizontal="right" vertical="center"/>
    </xf>
    <xf numFmtId="3" fontId="40" fillId="2" borderId="4" xfId="5904" applyNumberFormat="1" applyFont="1" applyFill="1" applyBorder="1" applyAlignment="1">
      <alignment horizontal="right" vertical="center"/>
    </xf>
    <xf numFmtId="0" fontId="134" fillId="2" borderId="19" xfId="5904" applyFont="1" applyFill="1" applyBorder="1" applyAlignment="1">
      <alignment vertical="center" wrapText="1"/>
    </xf>
    <xf numFmtId="3" fontId="40" fillId="2" borderId="21" xfId="5904" applyNumberFormat="1" applyFont="1" applyFill="1" applyBorder="1" applyAlignment="1">
      <alignment horizontal="right" vertical="center"/>
    </xf>
    <xf numFmtId="3" fontId="40" fillId="2" borderId="25" xfId="5904" applyNumberFormat="1" applyFont="1" applyFill="1" applyBorder="1" applyAlignment="1">
      <alignment horizontal="right" vertical="center"/>
    </xf>
    <xf numFmtId="3" fontId="133" fillId="2" borderId="22" xfId="5904" applyNumberFormat="1" applyFont="1" applyFill="1" applyBorder="1" applyAlignment="1">
      <alignment horizontal="right" vertical="center"/>
    </xf>
    <xf numFmtId="3" fontId="40" fillId="2" borderId="20" xfId="5904" applyNumberFormat="1" applyFont="1" applyFill="1" applyBorder="1" applyAlignment="1">
      <alignment horizontal="right" vertical="center"/>
    </xf>
    <xf numFmtId="0" fontId="40" fillId="4" borderId="34" xfId="5904" applyFont="1" applyFill="1" applyBorder="1" applyAlignment="1">
      <alignment vertical="center"/>
    </xf>
    <xf numFmtId="165" fontId="40" fillId="0" borderId="4" xfId="5904" applyNumberFormat="1" applyFont="1" applyBorder="1" applyAlignment="1">
      <alignment horizontal="right" vertical="center"/>
    </xf>
    <xf numFmtId="165" fontId="40" fillId="0" borderId="8" xfId="5904" applyNumberFormat="1" applyFont="1" applyBorder="1" applyAlignment="1">
      <alignment horizontal="right" vertical="center"/>
    </xf>
    <xf numFmtId="165" fontId="40" fillId="3" borderId="8" xfId="5904" applyNumberFormat="1" applyFont="1" applyFill="1" applyBorder="1" applyAlignment="1">
      <alignment horizontal="right" vertical="center"/>
    </xf>
    <xf numFmtId="165" fontId="40" fillId="3" borderId="4" xfId="5904" applyNumberFormat="1" applyFont="1" applyFill="1" applyBorder="1" applyAlignment="1">
      <alignment horizontal="right" vertical="center"/>
    </xf>
    <xf numFmtId="165" fontId="40" fillId="3" borderId="21" xfId="5904" applyNumberFormat="1" applyFont="1" applyFill="1" applyBorder="1" applyAlignment="1">
      <alignment horizontal="right" vertical="center"/>
    </xf>
    <xf numFmtId="165" fontId="40" fillId="2" borderId="14" xfId="5904" applyNumberFormat="1" applyFont="1" applyFill="1" applyBorder="1" applyAlignment="1">
      <alignment horizontal="right" vertical="center"/>
    </xf>
    <xf numFmtId="165" fontId="40" fillId="2" borderId="13" xfId="5904" applyNumberFormat="1" applyFont="1" applyFill="1" applyBorder="1" applyAlignment="1">
      <alignment horizontal="right" vertical="center"/>
    </xf>
    <xf numFmtId="165" fontId="40" fillId="2" borderId="4" xfId="5904" applyNumberFormat="1" applyFont="1" applyFill="1" applyBorder="1" applyAlignment="1">
      <alignment horizontal="right" vertical="center"/>
    </xf>
    <xf numFmtId="165" fontId="40" fillId="2" borderId="8" xfId="5904" applyNumberFormat="1" applyFont="1" applyFill="1" applyBorder="1" applyAlignment="1">
      <alignment horizontal="right" vertical="center"/>
    </xf>
    <xf numFmtId="165" fontId="40" fillId="2" borderId="20" xfId="5904" applyNumberFormat="1" applyFont="1" applyFill="1" applyBorder="1" applyAlignment="1">
      <alignment horizontal="right" vertical="center"/>
    </xf>
    <xf numFmtId="165" fontId="40" fillId="2" borderId="21" xfId="5904" applyNumberFormat="1" applyFont="1" applyFill="1" applyBorder="1" applyAlignment="1">
      <alignment horizontal="right" vertical="center"/>
    </xf>
    <xf numFmtId="0" fontId="134" fillId="0" borderId="26" xfId="5904" applyFont="1" applyBorder="1" applyAlignment="1">
      <alignment vertical="center" wrapText="1"/>
    </xf>
    <xf numFmtId="165" fontId="40" fillId="0" borderId="14" xfId="5904" applyNumberFormat="1" applyFont="1" applyBorder="1" applyAlignment="1">
      <alignment horizontal="right" vertical="center"/>
    </xf>
    <xf numFmtId="165" fontId="40" fillId="0" borderId="13" xfId="5904" applyNumberFormat="1" applyFont="1" applyBorder="1" applyAlignment="1">
      <alignment horizontal="right" vertical="center"/>
    </xf>
    <xf numFmtId="0" fontId="134" fillId="0" borderId="10" xfId="0" applyFont="1" applyFill="1" applyBorder="1" applyAlignment="1">
      <alignment horizontal="left" vertical="center" wrapText="1"/>
    </xf>
    <xf numFmtId="0" fontId="134" fillId="3" borderId="10" xfId="0" applyFont="1" applyFill="1" applyBorder="1" applyAlignment="1">
      <alignment horizontal="left" vertical="center" wrapText="1"/>
    </xf>
    <xf numFmtId="3" fontId="40" fillId="3" borderId="7" xfId="0" applyNumberFormat="1" applyFont="1" applyFill="1" applyBorder="1"/>
    <xf numFmtId="3" fontId="40" fillId="3" borderId="18" xfId="0" applyNumberFormat="1" applyFont="1" applyFill="1" applyBorder="1"/>
    <xf numFmtId="166" fontId="40" fillId="3" borderId="11" xfId="0" applyNumberFormat="1" applyFont="1" applyFill="1" applyBorder="1"/>
    <xf numFmtId="3" fontId="40" fillId="3" borderId="4" xfId="0" applyNumberFormat="1" applyFont="1" applyFill="1" applyBorder="1"/>
    <xf numFmtId="3" fontId="40" fillId="0" borderId="7" xfId="0" applyNumberFormat="1" applyFont="1" applyBorder="1"/>
    <xf numFmtId="3" fontId="40" fillId="0" borderId="18" xfId="0" applyNumberFormat="1" applyFont="1" applyBorder="1"/>
    <xf numFmtId="166" fontId="40" fillId="0" borderId="11" xfId="0" applyNumberFormat="1" applyFont="1" applyBorder="1"/>
    <xf numFmtId="3" fontId="40" fillId="0" borderId="4" xfId="0" applyNumberFormat="1" applyFont="1" applyBorder="1"/>
    <xf numFmtId="0" fontId="134" fillId="3" borderId="19" xfId="0" applyFont="1" applyFill="1" applyBorder="1" applyAlignment="1">
      <alignment horizontal="left" vertical="center" wrapText="1"/>
    </xf>
    <xf numFmtId="0" fontId="134" fillId="2" borderId="26" xfId="0" applyFont="1" applyFill="1" applyBorder="1" applyAlignment="1">
      <alignment horizontal="left" vertical="center" wrapText="1"/>
    </xf>
    <xf numFmtId="3" fontId="40" fillId="2" borderId="6" xfId="0" applyNumberFormat="1" applyFont="1" applyFill="1" applyBorder="1"/>
    <xf numFmtId="3" fontId="40" fillId="2" borderId="12" xfId="0" applyNumberFormat="1" applyFont="1" applyFill="1" applyBorder="1"/>
    <xf numFmtId="166" fontId="40" fillId="2" borderId="17" xfId="0" applyNumberFormat="1" applyFont="1" applyFill="1" applyBorder="1"/>
    <xf numFmtId="3" fontId="40" fillId="2" borderId="14" xfId="0" applyNumberFormat="1" applyFont="1" applyFill="1" applyBorder="1"/>
    <xf numFmtId="0" fontId="134" fillId="2" borderId="10" xfId="0" applyFont="1" applyFill="1" applyBorder="1" applyAlignment="1">
      <alignment horizontal="left" vertical="center" wrapText="1"/>
    </xf>
    <xf numFmtId="3" fontId="40" fillId="2" borderId="7" xfId="0" applyNumberFormat="1" applyFont="1" applyFill="1" applyBorder="1"/>
    <xf numFmtId="3" fontId="40" fillId="2" borderId="18" xfId="0" applyNumberFormat="1" applyFont="1" applyFill="1" applyBorder="1"/>
    <xf numFmtId="166" fontId="40" fillId="2" borderId="11" xfId="0" applyNumberFormat="1" applyFont="1" applyFill="1" applyBorder="1"/>
    <xf numFmtId="3" fontId="40" fillId="2" borderId="4" xfId="0" applyNumberFormat="1" applyFont="1" applyFill="1" applyBorder="1"/>
    <xf numFmtId="0" fontId="134" fillId="2" borderId="19" xfId="0" applyFont="1" applyFill="1" applyBorder="1" applyAlignment="1">
      <alignment horizontal="left" vertical="center" wrapText="1"/>
    </xf>
    <xf numFmtId="3" fontId="40" fillId="2" borderId="27" xfId="0" applyNumberFormat="1" applyFont="1" applyFill="1" applyBorder="1"/>
    <xf numFmtId="3" fontId="40" fillId="2" borderId="24" xfId="0" applyNumberFormat="1" applyFont="1" applyFill="1" applyBorder="1"/>
    <xf numFmtId="166" fontId="40" fillId="2" borderId="23" xfId="0" applyNumberFormat="1" applyFont="1" applyFill="1" applyBorder="1"/>
    <xf numFmtId="3" fontId="40" fillId="2" borderId="20" xfId="0" applyNumberFormat="1" applyFont="1" applyFill="1" applyBorder="1"/>
    <xf numFmtId="0" fontId="3" fillId="0" borderId="0" xfId="0" applyFont="1" applyAlignment="1">
      <alignment horizontal="left" vertical="center" wrapText="1"/>
    </xf>
    <xf numFmtId="3" fontId="40" fillId="3" borderId="10" xfId="0" applyNumberFormat="1" applyFont="1" applyFill="1" applyBorder="1"/>
    <xf numFmtId="3" fontId="40" fillId="0" borderId="10" xfId="0" applyNumberFormat="1" applyFont="1" applyBorder="1"/>
    <xf numFmtId="3" fontId="40" fillId="2" borderId="26" xfId="0" applyNumberFormat="1" applyFont="1" applyFill="1" applyBorder="1"/>
    <xf numFmtId="3" fontId="40" fillId="2" borderId="10" xfId="0" applyNumberFormat="1" applyFont="1" applyFill="1" applyBorder="1"/>
    <xf numFmtId="3" fontId="40" fillId="2" borderId="19" xfId="0" applyNumberFormat="1" applyFont="1" applyFill="1" applyBorder="1"/>
    <xf numFmtId="0" fontId="3" fillId="66" borderId="69" xfId="122" applyFont="1" applyFill="1" applyBorder="1" applyAlignment="1">
      <alignment horizontal="center" vertical="center" wrapText="1"/>
    </xf>
    <xf numFmtId="0" fontId="130" fillId="0" borderId="0" xfId="349" applyNumberFormat="1" applyFont="1" applyBorder="1" applyAlignment="1" applyProtection="1">
      <alignment horizontal="center"/>
    </xf>
    <xf numFmtId="0" fontId="130" fillId="0" borderId="0" xfId="349" applyFont="1"/>
    <xf numFmtId="0" fontId="130" fillId="0" borderId="10" xfId="346" applyNumberFormat="1" applyFont="1" applyBorder="1" applyAlignment="1" applyProtection="1">
      <alignment horizontal="left"/>
    </xf>
    <xf numFmtId="0" fontId="130" fillId="6" borderId="26" xfId="346" applyNumberFormat="1" applyFont="1" applyFill="1" applyBorder="1" applyAlignment="1" applyProtection="1">
      <alignment horizontal="left"/>
    </xf>
    <xf numFmtId="0" fontId="130" fillId="6" borderId="10" xfId="346" applyNumberFormat="1" applyFont="1" applyFill="1" applyBorder="1" applyAlignment="1" applyProtection="1">
      <alignment horizontal="left"/>
    </xf>
    <xf numFmtId="0" fontId="130" fillId="6" borderId="19" xfId="346" applyNumberFormat="1" applyFont="1" applyFill="1" applyBorder="1" applyAlignment="1" applyProtection="1">
      <alignment horizontal="left"/>
    </xf>
    <xf numFmtId="0" fontId="131" fillId="0" borderId="0" xfId="346" applyNumberFormat="1" applyFont="1" applyBorder="1" applyAlignment="1" applyProtection="1">
      <alignment horizontal="left"/>
    </xf>
    <xf numFmtId="0" fontId="130" fillId="0" borderId="19" xfId="346" applyNumberFormat="1" applyFont="1" applyBorder="1" applyAlignment="1" applyProtection="1">
      <alignment horizontal="left"/>
    </xf>
    <xf numFmtId="0" fontId="3" fillId="66" borderId="69" xfId="346" applyNumberFormat="1" applyFont="1" applyFill="1" applyBorder="1" applyAlignment="1" applyProtection="1">
      <alignment horizontal="center"/>
    </xf>
    <xf numFmtId="0" fontId="130" fillId="0" borderId="7" xfId="346" applyNumberFormat="1" applyFont="1" applyBorder="1" applyAlignment="1" applyProtection="1">
      <alignment horizontal="left"/>
    </xf>
    <xf numFmtId="2" fontId="40" fillId="0" borderId="4" xfId="346" applyNumberFormat="1" applyFont="1" applyBorder="1" applyAlignment="1">
      <alignment horizontal="right" vertical="center"/>
    </xf>
    <xf numFmtId="2" fontId="40" fillId="0" borderId="29" xfId="346" applyNumberFormat="1" applyFont="1" applyBorder="1" applyAlignment="1">
      <alignment horizontal="right" vertical="center"/>
    </xf>
    <xf numFmtId="0" fontId="40" fillId="0" borderId="18" xfId="346" applyFont="1" applyBorder="1" applyAlignment="1">
      <alignment horizontal="right" vertical="center"/>
    </xf>
    <xf numFmtId="0" fontId="40" fillId="0" borderId="4" xfId="346" applyFont="1" applyBorder="1" applyAlignment="1">
      <alignment horizontal="right" vertical="center"/>
    </xf>
    <xf numFmtId="0" fontId="40" fillId="0" borderId="4" xfId="346" quotePrefix="1" applyFont="1" applyBorder="1" applyAlignment="1">
      <alignment horizontal="right" vertical="center"/>
    </xf>
    <xf numFmtId="2" fontId="40" fillId="0" borderId="29" xfId="346" quotePrefix="1" applyNumberFormat="1" applyFont="1" applyBorder="1" applyAlignment="1">
      <alignment horizontal="right" vertical="center"/>
    </xf>
    <xf numFmtId="0" fontId="130" fillId="2" borderId="6" xfId="346" applyNumberFormat="1" applyFont="1" applyFill="1" applyBorder="1" applyAlignment="1" applyProtection="1">
      <alignment horizontal="left"/>
    </xf>
    <xf numFmtId="0" fontId="40" fillId="2" borderId="12" xfId="346" applyFont="1" applyFill="1" applyBorder="1" applyAlignment="1">
      <alignment horizontal="right" vertical="center"/>
    </xf>
    <xf numFmtId="2" fontId="40" fillId="2" borderId="14" xfId="346" applyNumberFormat="1" applyFont="1" applyFill="1" applyBorder="1" applyAlignment="1">
      <alignment horizontal="right" vertical="center"/>
    </xf>
    <xf numFmtId="0" fontId="40" fillId="2" borderId="14" xfId="346" applyFont="1" applyFill="1" applyBorder="1" applyAlignment="1">
      <alignment horizontal="right" vertical="center"/>
    </xf>
    <xf numFmtId="2" fontId="40" fillId="2" borderId="33" xfId="346" applyNumberFormat="1" applyFont="1" applyFill="1" applyBorder="1" applyAlignment="1">
      <alignment horizontal="right" vertical="center"/>
    </xf>
    <xf numFmtId="0" fontId="130" fillId="2" borderId="7" xfId="346" applyNumberFormat="1" applyFont="1" applyFill="1" applyBorder="1" applyAlignment="1" applyProtection="1">
      <alignment horizontal="left"/>
    </xf>
    <xf numFmtId="0" fontId="40" fillId="2" borderId="18" xfId="346" applyFont="1" applyFill="1" applyBorder="1" applyAlignment="1">
      <alignment horizontal="right" vertical="center"/>
    </xf>
    <xf numFmtId="2" fontId="40" fillId="2" borderId="4" xfId="346" applyNumberFormat="1" applyFont="1" applyFill="1" applyBorder="1" applyAlignment="1">
      <alignment horizontal="right" vertical="center"/>
    </xf>
    <xf numFmtId="0" fontId="40" fillId="2" borderId="4" xfId="346" applyFont="1" applyFill="1" applyBorder="1" applyAlignment="1">
      <alignment horizontal="right" vertical="center"/>
    </xf>
    <xf numFmtId="2" fontId="40" fillId="2" borderId="29" xfId="346" applyNumberFormat="1" applyFont="1" applyFill="1" applyBorder="1" applyAlignment="1">
      <alignment horizontal="right" vertical="center"/>
    </xf>
    <xf numFmtId="0" fontId="130" fillId="2" borderId="27" xfId="346" applyNumberFormat="1" applyFont="1" applyFill="1" applyBorder="1" applyAlignment="1" applyProtection="1">
      <alignment horizontal="left"/>
    </xf>
    <xf numFmtId="0" fontId="40" fillId="2" borderId="24" xfId="346" applyFont="1" applyFill="1" applyBorder="1" applyAlignment="1">
      <alignment horizontal="right" vertical="center"/>
    </xf>
    <xf numFmtId="2" fontId="40" fillId="2" borderId="20" xfId="346" applyNumberFormat="1" applyFont="1" applyFill="1" applyBorder="1" applyAlignment="1">
      <alignment horizontal="right" vertical="center"/>
    </xf>
    <xf numFmtId="0" fontId="40" fillId="2" borderId="20" xfId="346" applyFont="1" applyFill="1" applyBorder="1" applyAlignment="1">
      <alignment horizontal="right" vertical="center"/>
    </xf>
    <xf numFmtId="2" fontId="40" fillId="2" borderId="28" xfId="346" applyNumberFormat="1" applyFont="1" applyFill="1" applyBorder="1" applyAlignment="1">
      <alignment horizontal="right" vertical="center"/>
    </xf>
    <xf numFmtId="0" fontId="139" fillId="0" borderId="0" xfId="346" applyFont="1"/>
    <xf numFmtId="2" fontId="130" fillId="0" borderId="29" xfId="346" applyNumberFormat="1" applyFont="1" applyBorder="1" applyAlignment="1" applyProtection="1">
      <alignment horizontal="right"/>
    </xf>
    <xf numFmtId="1" fontId="130" fillId="0" borderId="18" xfId="346" applyNumberFormat="1" applyFont="1" applyBorder="1" applyAlignment="1" applyProtection="1">
      <alignment horizontal="right"/>
    </xf>
    <xf numFmtId="2" fontId="130" fillId="0" borderId="29" xfId="346" quotePrefix="1" applyNumberFormat="1" applyFont="1" applyBorder="1" applyAlignment="1" applyProtection="1">
      <alignment horizontal="right"/>
    </xf>
    <xf numFmtId="1" fontId="130" fillId="0" borderId="18" xfId="346" quotePrefix="1" applyNumberFormat="1" applyFont="1" applyBorder="1" applyAlignment="1" applyProtection="1">
      <alignment horizontal="right"/>
    </xf>
    <xf numFmtId="1" fontId="130" fillId="0" borderId="4" xfId="346" quotePrefix="1" applyNumberFormat="1" applyFont="1" applyBorder="1" applyAlignment="1" applyProtection="1">
      <alignment horizontal="right"/>
    </xf>
    <xf numFmtId="1" fontId="130" fillId="0" borderId="29" xfId="346" quotePrefix="1" applyNumberFormat="1" applyFont="1" applyBorder="1" applyAlignment="1" applyProtection="1">
      <alignment horizontal="right"/>
    </xf>
    <xf numFmtId="1" fontId="130" fillId="2" borderId="12" xfId="346" applyNumberFormat="1" applyFont="1" applyFill="1" applyBorder="1" applyAlignment="1" applyProtection="1">
      <alignment horizontal="right"/>
    </xf>
    <xf numFmtId="2" fontId="130" fillId="2" borderId="33" xfId="346" applyNumberFormat="1" applyFont="1" applyFill="1" applyBorder="1" applyAlignment="1" applyProtection="1">
      <alignment horizontal="right"/>
    </xf>
    <xf numFmtId="1" fontId="130" fillId="2" borderId="18" xfId="346" applyNumberFormat="1" applyFont="1" applyFill="1" applyBorder="1" applyAlignment="1" applyProtection="1">
      <alignment horizontal="right"/>
    </xf>
    <xf numFmtId="1" fontId="130" fillId="2" borderId="24" xfId="346" applyNumberFormat="1" applyFont="1" applyFill="1" applyBorder="1" applyAlignment="1" applyProtection="1">
      <alignment horizontal="right"/>
    </xf>
    <xf numFmtId="166" fontId="130" fillId="0" borderId="18" xfId="346" applyNumberFormat="1" applyFont="1" applyBorder="1" applyAlignment="1" applyProtection="1">
      <alignment horizontal="right"/>
    </xf>
    <xf numFmtId="0" fontId="130" fillId="0" borderId="29" xfId="346" quotePrefix="1" applyNumberFormat="1" applyFont="1" applyBorder="1" applyAlignment="1" applyProtection="1">
      <alignment horizontal="right"/>
    </xf>
    <xf numFmtId="0" fontId="130" fillId="0" borderId="18" xfId="346" quotePrefix="1" applyNumberFormat="1" applyFont="1" applyBorder="1" applyAlignment="1" applyProtection="1">
      <alignment horizontal="right"/>
    </xf>
    <xf numFmtId="2" fontId="130" fillId="0" borderId="18" xfId="346" quotePrefix="1" applyNumberFormat="1" applyFont="1" applyBorder="1" applyAlignment="1" applyProtection="1">
      <alignment horizontal="right"/>
    </xf>
    <xf numFmtId="2" fontId="130" fillId="0" borderId="0" xfId="346" applyNumberFormat="1" applyFont="1" applyBorder="1" applyAlignment="1" applyProtection="1">
      <alignment horizontal="right"/>
    </xf>
    <xf numFmtId="0" fontId="130" fillId="0" borderId="0" xfId="346" quotePrefix="1" applyNumberFormat="1" applyFont="1" applyBorder="1" applyAlignment="1" applyProtection="1">
      <alignment horizontal="right"/>
    </xf>
    <xf numFmtId="2" fontId="130" fillId="0" borderId="28" xfId="346" applyNumberFormat="1" applyFont="1" applyBorder="1" applyAlignment="1" applyProtection="1">
      <alignment horizontal="right"/>
    </xf>
    <xf numFmtId="2" fontId="130" fillId="2" borderId="15" xfId="346" applyNumberFormat="1" applyFont="1" applyFill="1" applyBorder="1" applyAlignment="1" applyProtection="1">
      <alignment horizontal="right"/>
    </xf>
    <xf numFmtId="166" fontId="130" fillId="2" borderId="12" xfId="346" applyNumberFormat="1" applyFont="1" applyFill="1" applyBorder="1" applyAlignment="1" applyProtection="1">
      <alignment horizontal="right"/>
    </xf>
    <xf numFmtId="166" fontId="130" fillId="2" borderId="18" xfId="346" applyNumberFormat="1" applyFont="1" applyFill="1" applyBorder="1" applyAlignment="1" applyProtection="1">
      <alignment horizontal="right"/>
    </xf>
    <xf numFmtId="2" fontId="130" fillId="2" borderId="11" xfId="346" applyNumberFormat="1" applyFont="1" applyFill="1" applyBorder="1" applyAlignment="1" applyProtection="1">
      <alignment horizontal="right"/>
    </xf>
    <xf numFmtId="166" fontId="130" fillId="2" borderId="24" xfId="346" applyNumberFormat="1" applyFont="1" applyFill="1" applyBorder="1" applyAlignment="1" applyProtection="1">
      <alignment horizontal="right"/>
    </xf>
    <xf numFmtId="2" fontId="130" fillId="2" borderId="23" xfId="346" applyNumberFormat="1" applyFont="1" applyFill="1" applyBorder="1" applyAlignment="1" applyProtection="1">
      <alignment horizontal="right"/>
    </xf>
    <xf numFmtId="166" fontId="130" fillId="2" borderId="20" xfId="346" applyNumberFormat="1" applyFont="1" applyFill="1" applyBorder="1" applyAlignment="1" applyProtection="1">
      <alignment horizontal="right"/>
    </xf>
    <xf numFmtId="1" fontId="130" fillId="0" borderId="18" xfId="346" applyNumberFormat="1" applyFont="1" applyBorder="1" applyAlignment="1" applyProtection="1">
      <alignment horizontal="left"/>
    </xf>
    <xf numFmtId="2" fontId="130" fillId="0" borderId="29" xfId="346" applyNumberFormat="1" applyFont="1" applyBorder="1" applyAlignment="1" applyProtection="1">
      <alignment horizontal="left"/>
    </xf>
    <xf numFmtId="2" fontId="130" fillId="0" borderId="0" xfId="346" applyNumberFormat="1" applyFont="1" applyBorder="1" applyAlignment="1" applyProtection="1">
      <alignment horizontal="left"/>
    </xf>
    <xf numFmtId="0" fontId="130" fillId="3" borderId="0" xfId="346" applyNumberFormat="1" applyFont="1" applyFill="1" applyBorder="1" applyAlignment="1" applyProtection="1">
      <alignment horizontal="left"/>
    </xf>
    <xf numFmtId="1" fontId="130" fillId="3" borderId="18" xfId="346" applyNumberFormat="1" applyFont="1" applyFill="1" applyBorder="1" applyAlignment="1" applyProtection="1">
      <alignment horizontal="left"/>
    </xf>
    <xf numFmtId="2" fontId="130" fillId="3" borderId="29" xfId="346" applyNumberFormat="1" applyFont="1" applyFill="1" applyBorder="1" applyAlignment="1" applyProtection="1">
      <alignment horizontal="left"/>
    </xf>
    <xf numFmtId="2" fontId="130" fillId="3" borderId="0" xfId="346" applyNumberFormat="1" applyFont="1" applyFill="1" applyBorder="1" applyAlignment="1" applyProtection="1">
      <alignment horizontal="left"/>
    </xf>
    <xf numFmtId="1" fontId="130" fillId="3" borderId="18" xfId="346" quotePrefix="1" applyNumberFormat="1" applyFont="1" applyFill="1" applyBorder="1" applyAlignment="1" applyProtection="1">
      <alignment horizontal="left"/>
    </xf>
    <xf numFmtId="1" fontId="130" fillId="3" borderId="4" xfId="346" quotePrefix="1" applyNumberFormat="1" applyFont="1" applyFill="1" applyBorder="1" applyAlignment="1" applyProtection="1">
      <alignment horizontal="left"/>
    </xf>
    <xf numFmtId="0" fontId="130" fillId="6" borderId="15" xfId="346" applyNumberFormat="1" applyFont="1" applyFill="1" applyBorder="1" applyAlignment="1" applyProtection="1">
      <alignment horizontal="left"/>
    </xf>
    <xf numFmtId="1" fontId="130" fillId="6" borderId="12" xfId="346" applyNumberFormat="1" applyFont="1" applyFill="1" applyBorder="1" applyAlignment="1" applyProtection="1">
      <alignment horizontal="left"/>
    </xf>
    <xf numFmtId="2" fontId="130" fillId="6" borderId="33" xfId="346" applyNumberFormat="1" applyFont="1" applyFill="1" applyBorder="1" applyAlignment="1" applyProtection="1">
      <alignment horizontal="left"/>
    </xf>
    <xf numFmtId="2" fontId="130" fillId="6" borderId="15" xfId="346" applyNumberFormat="1" applyFont="1" applyFill="1" applyBorder="1" applyAlignment="1" applyProtection="1">
      <alignment horizontal="left"/>
    </xf>
    <xf numFmtId="0" fontId="130" fillId="6" borderId="0" xfId="346" applyNumberFormat="1" applyFont="1" applyFill="1" applyBorder="1" applyAlignment="1" applyProtection="1">
      <alignment horizontal="left"/>
    </xf>
    <xf numFmtId="1" fontId="130" fillId="6" borderId="18" xfId="346" applyNumberFormat="1" applyFont="1" applyFill="1" applyBorder="1" applyAlignment="1" applyProtection="1">
      <alignment horizontal="left"/>
    </xf>
    <xf numFmtId="2" fontId="130" fillId="6" borderId="29" xfId="346" applyNumberFormat="1" applyFont="1" applyFill="1" applyBorder="1" applyAlignment="1" applyProtection="1">
      <alignment horizontal="left"/>
    </xf>
    <xf numFmtId="2" fontId="130" fillId="6" borderId="0" xfId="346" applyNumberFormat="1" applyFont="1" applyFill="1" applyBorder="1" applyAlignment="1" applyProtection="1">
      <alignment horizontal="left"/>
    </xf>
    <xf numFmtId="0" fontId="130" fillId="6" borderId="2" xfId="346" applyNumberFormat="1" applyFont="1" applyFill="1" applyBorder="1" applyAlignment="1" applyProtection="1">
      <alignment horizontal="left"/>
    </xf>
    <xf numFmtId="1" fontId="130" fillId="6" borderId="32" xfId="346" applyNumberFormat="1" applyFont="1" applyFill="1" applyBorder="1" applyAlignment="1" applyProtection="1">
      <alignment horizontal="left"/>
    </xf>
    <xf numFmtId="2" fontId="130" fillId="6" borderId="40" xfId="346" applyNumberFormat="1" applyFont="1" applyFill="1" applyBorder="1" applyAlignment="1" applyProtection="1">
      <alignment horizontal="left"/>
    </xf>
    <xf numFmtId="2" fontId="130" fillId="6" borderId="2" xfId="346" applyNumberFormat="1" applyFont="1" applyFill="1" applyBorder="1" applyAlignment="1" applyProtection="1">
      <alignment horizontal="left"/>
    </xf>
    <xf numFmtId="0" fontId="130" fillId="6" borderId="1" xfId="346" applyNumberFormat="1" applyFont="1" applyFill="1" applyBorder="1" applyAlignment="1" applyProtection="1">
      <alignment horizontal="left"/>
    </xf>
    <xf numFmtId="1" fontId="130" fillId="6" borderId="41" xfId="346" applyNumberFormat="1" applyFont="1" applyFill="1" applyBorder="1" applyAlignment="1" applyProtection="1">
      <alignment horizontal="left"/>
    </xf>
    <xf numFmtId="2" fontId="130" fillId="6" borderId="42" xfId="346" applyNumberFormat="1" applyFont="1" applyFill="1" applyBorder="1" applyAlignment="1" applyProtection="1">
      <alignment horizontal="left"/>
    </xf>
    <xf numFmtId="2" fontId="130" fillId="6" borderId="1" xfId="346" applyNumberFormat="1" applyFont="1" applyFill="1" applyBorder="1" applyAlignment="1" applyProtection="1">
      <alignment horizontal="left"/>
    </xf>
    <xf numFmtId="0" fontId="130" fillId="6" borderId="25" xfId="346" applyNumberFormat="1" applyFont="1" applyFill="1" applyBorder="1" applyAlignment="1" applyProtection="1">
      <alignment horizontal="left"/>
    </xf>
    <xf numFmtId="1" fontId="130" fillId="6" borderId="24" xfId="346" applyNumberFormat="1" applyFont="1" applyFill="1" applyBorder="1" applyAlignment="1" applyProtection="1">
      <alignment horizontal="left"/>
    </xf>
    <xf numFmtId="2" fontId="130" fillId="6" borderId="28" xfId="346" applyNumberFormat="1" applyFont="1" applyFill="1" applyBorder="1" applyAlignment="1" applyProtection="1">
      <alignment horizontal="left"/>
    </xf>
    <xf numFmtId="2" fontId="130" fillId="6" borderId="25" xfId="346" applyNumberFormat="1" applyFont="1" applyFill="1" applyBorder="1" applyAlignment="1" applyProtection="1">
      <alignment horizontal="left"/>
    </xf>
    <xf numFmtId="0" fontId="3" fillId="0" borderId="0" xfId="346" applyFont="1" applyFill="1" applyAlignment="1">
      <alignment horizontal="center" wrapText="1"/>
    </xf>
    <xf numFmtId="2" fontId="40" fillId="0" borderId="29" xfId="346" applyNumberFormat="1" applyFont="1" applyBorder="1" applyAlignment="1">
      <alignment horizontal="right"/>
    </xf>
    <xf numFmtId="0" fontId="40" fillId="0" borderId="4" xfId="346" applyFont="1" applyBorder="1" applyAlignment="1">
      <alignment horizontal="right"/>
    </xf>
    <xf numFmtId="0" fontId="40" fillId="0" borderId="18" xfId="346" applyFont="1" applyBorder="1" applyAlignment="1">
      <alignment horizontal="right"/>
    </xf>
    <xf numFmtId="2" fontId="40" fillId="0" borderId="0" xfId="346" applyNumberFormat="1" applyFont="1" applyBorder="1" applyAlignment="1">
      <alignment horizontal="right"/>
    </xf>
    <xf numFmtId="2" fontId="40" fillId="0" borderId="11" xfId="346" applyNumberFormat="1" applyFont="1" applyBorder="1" applyAlignment="1">
      <alignment horizontal="right"/>
    </xf>
    <xf numFmtId="0" fontId="40" fillId="0" borderId="20" xfId="346" applyFont="1" applyBorder="1" applyAlignment="1">
      <alignment horizontal="right"/>
    </xf>
    <xf numFmtId="0" fontId="40" fillId="2" borderId="12" xfId="346" applyFont="1" applyFill="1" applyBorder="1" applyAlignment="1">
      <alignment horizontal="right"/>
    </xf>
    <xf numFmtId="2" fontId="40" fillId="2" borderId="33" xfId="346" applyNumberFormat="1" applyFont="1" applyFill="1" applyBorder="1" applyAlignment="1">
      <alignment horizontal="right"/>
    </xf>
    <xf numFmtId="0" fontId="40" fillId="2" borderId="14" xfId="346" applyFont="1" applyFill="1" applyBorder="1" applyAlignment="1">
      <alignment horizontal="right"/>
    </xf>
    <xf numFmtId="2" fontId="40" fillId="2" borderId="17" xfId="346" applyNumberFormat="1" applyFont="1" applyFill="1" applyBorder="1" applyAlignment="1">
      <alignment horizontal="right"/>
    </xf>
    <xf numFmtId="2" fontId="40" fillId="2" borderId="15" xfId="346" applyNumberFormat="1" applyFont="1" applyFill="1" applyBorder="1" applyAlignment="1">
      <alignment horizontal="right"/>
    </xf>
    <xf numFmtId="0" fontId="40" fillId="2" borderId="18" xfId="346" applyFont="1" applyFill="1" applyBorder="1" applyAlignment="1">
      <alignment horizontal="right"/>
    </xf>
    <xf numFmtId="2" fontId="40" fillId="2" borderId="29" xfId="346" applyNumberFormat="1" applyFont="1" applyFill="1" applyBorder="1" applyAlignment="1">
      <alignment horizontal="right"/>
    </xf>
    <xf numFmtId="0" fontId="40" fillId="2" borderId="4" xfId="346" applyFont="1" applyFill="1" applyBorder="1" applyAlignment="1">
      <alignment horizontal="right"/>
    </xf>
    <xf numFmtId="2" fontId="40" fillId="2" borderId="11" xfId="346" applyNumberFormat="1" applyFont="1" applyFill="1" applyBorder="1" applyAlignment="1">
      <alignment horizontal="right"/>
    </xf>
    <xf numFmtId="2" fontId="40" fillId="2" borderId="0" xfId="346" applyNumberFormat="1" applyFont="1" applyFill="1" applyBorder="1" applyAlignment="1">
      <alignment horizontal="right"/>
    </xf>
    <xf numFmtId="0" fontId="40" fillId="2" borderId="24" xfId="346" applyFont="1" applyFill="1" applyBorder="1" applyAlignment="1">
      <alignment horizontal="right"/>
    </xf>
    <xf numFmtId="2" fontId="40" fillId="2" borderId="28" xfId="346" applyNumberFormat="1" applyFont="1" applyFill="1" applyBorder="1" applyAlignment="1">
      <alignment horizontal="right"/>
    </xf>
    <xf numFmtId="0" fontId="40" fillId="2" borderId="20" xfId="346" applyFont="1" applyFill="1" applyBorder="1" applyAlignment="1">
      <alignment horizontal="right"/>
    </xf>
    <xf numFmtId="2" fontId="40" fillId="2" borderId="23" xfId="346" applyNumberFormat="1" applyFont="1" applyFill="1" applyBorder="1" applyAlignment="1">
      <alignment horizontal="right"/>
    </xf>
    <xf numFmtId="2" fontId="40" fillId="2" borderId="25" xfId="346" applyNumberFormat="1" applyFont="1" applyFill="1" applyBorder="1" applyAlignment="1">
      <alignment horizontal="right"/>
    </xf>
    <xf numFmtId="1" fontId="130" fillId="0" borderId="0" xfId="346" applyNumberFormat="1" applyFont="1" applyBorder="1" applyAlignment="1" applyProtection="1">
      <alignment horizontal="center"/>
    </xf>
    <xf numFmtId="2" fontId="130" fillId="0" borderId="0" xfId="346" applyNumberFormat="1" applyFont="1" applyBorder="1" applyAlignment="1" applyProtection="1">
      <alignment horizontal="center"/>
    </xf>
    <xf numFmtId="0" fontId="130" fillId="2" borderId="26" xfId="346" applyNumberFormat="1" applyFont="1" applyFill="1" applyBorder="1" applyAlignment="1" applyProtection="1">
      <alignment horizontal="left"/>
    </xf>
    <xf numFmtId="0" fontId="145" fillId="0" borderId="0" xfId="346" applyNumberFormat="1" applyFont="1" applyFill="1" applyBorder="1" applyAlignment="1" applyProtection="1">
      <alignment horizontal="left"/>
    </xf>
    <xf numFmtId="0" fontId="146" fillId="0" borderId="0" xfId="346" applyNumberFormat="1" applyFont="1" applyFill="1" applyBorder="1" applyAlignment="1" applyProtection="1">
      <alignment horizontal="left"/>
    </xf>
    <xf numFmtId="1" fontId="130" fillId="6" borderId="12" xfId="346" applyNumberFormat="1" applyFont="1" applyFill="1" applyBorder="1" applyAlignment="1" applyProtection="1">
      <alignment horizontal="right"/>
    </xf>
    <xf numFmtId="2" fontId="130" fillId="6" borderId="33" xfId="346" applyNumberFormat="1" applyFont="1" applyFill="1" applyBorder="1" applyAlignment="1" applyProtection="1">
      <alignment horizontal="right"/>
    </xf>
    <xf numFmtId="1" fontId="130" fillId="6" borderId="18" xfId="346" applyNumberFormat="1" applyFont="1" applyFill="1" applyBorder="1" applyAlignment="1" applyProtection="1">
      <alignment horizontal="right"/>
    </xf>
    <xf numFmtId="2" fontId="130" fillId="6" borderId="29" xfId="346" applyNumberFormat="1" applyFont="1" applyFill="1" applyBorder="1" applyAlignment="1" applyProtection="1">
      <alignment horizontal="right"/>
    </xf>
    <xf numFmtId="1" fontId="130" fillId="6" borderId="24" xfId="346" applyNumberFormat="1" applyFont="1" applyFill="1" applyBorder="1" applyAlignment="1" applyProtection="1">
      <alignment horizontal="right"/>
    </xf>
    <xf numFmtId="2" fontId="130" fillId="6" borderId="28" xfId="346" applyNumberFormat="1" applyFont="1" applyFill="1" applyBorder="1" applyAlignment="1" applyProtection="1">
      <alignment horizontal="right"/>
    </xf>
    <xf numFmtId="2" fontId="130" fillId="0" borderId="18" xfId="346" applyNumberFormat="1" applyFont="1" applyFill="1" applyBorder="1" applyAlignment="1" applyProtection="1">
      <alignment horizontal="right"/>
    </xf>
    <xf numFmtId="2" fontId="130" fillId="0" borderId="32" xfId="346" applyNumberFormat="1" applyFont="1" applyFill="1" applyBorder="1" applyAlignment="1" applyProtection="1">
      <alignment horizontal="right"/>
    </xf>
    <xf numFmtId="2" fontId="130" fillId="0" borderId="41" xfId="346" applyNumberFormat="1" applyFont="1" applyFill="1" applyBorder="1" applyAlignment="1" applyProtection="1">
      <alignment horizontal="right"/>
    </xf>
    <xf numFmtId="2" fontId="130" fillId="0" borderId="24" xfId="346" applyNumberFormat="1" applyFont="1" applyFill="1" applyBorder="1" applyAlignment="1" applyProtection="1">
      <alignment horizontal="right"/>
    </xf>
    <xf numFmtId="0" fontId="3" fillId="66" borderId="70" xfId="346" applyNumberFormat="1" applyFont="1" applyFill="1" applyBorder="1" applyAlignment="1" applyProtection="1">
      <alignment horizontal="center"/>
    </xf>
    <xf numFmtId="0" fontId="134" fillId="2" borderId="24" xfId="1" applyFont="1" applyFill="1" applyBorder="1" applyAlignment="1">
      <alignment vertical="center" wrapText="1"/>
    </xf>
    <xf numFmtId="0" fontId="3" fillId="0" borderId="0" xfId="346" applyFont="1" applyBorder="1"/>
    <xf numFmtId="2" fontId="130" fillId="2" borderId="18" xfId="346" applyNumberFormat="1" applyFont="1" applyFill="1" applyBorder="1" applyAlignment="1" applyProtection="1">
      <alignment horizontal="right"/>
    </xf>
    <xf numFmtId="2" fontId="130" fillId="2" borderId="41" xfId="346" applyNumberFormat="1" applyFont="1" applyFill="1" applyBorder="1" applyAlignment="1" applyProtection="1">
      <alignment horizontal="right"/>
    </xf>
    <xf numFmtId="2" fontId="130" fillId="2" borderId="32" xfId="346" applyNumberFormat="1" applyFont="1" applyFill="1" applyBorder="1" applyAlignment="1" applyProtection="1">
      <alignment horizontal="right"/>
    </xf>
    <xf numFmtId="2" fontId="130" fillId="2" borderId="24" xfId="346" applyNumberFormat="1" applyFont="1" applyFill="1" applyBorder="1" applyAlignment="1" applyProtection="1">
      <alignment horizontal="right"/>
    </xf>
    <xf numFmtId="166" fontId="130" fillId="0" borderId="18" xfId="346" quotePrefix="1" applyNumberFormat="1" applyFont="1" applyFill="1" applyBorder="1" applyAlignment="1" applyProtection="1">
      <alignment horizontal="right"/>
    </xf>
    <xf numFmtId="4" fontId="134" fillId="3" borderId="4" xfId="0" quotePrefix="1" applyNumberFormat="1" applyFont="1" applyFill="1" applyBorder="1" applyAlignment="1">
      <alignment horizontal="right" vertical="center" wrapText="1"/>
    </xf>
    <xf numFmtId="4" fontId="134" fillId="0" borderId="4" xfId="0" quotePrefix="1" applyNumberFormat="1" applyFont="1" applyBorder="1" applyAlignment="1">
      <alignment horizontal="right" vertical="center" wrapText="1"/>
    </xf>
    <xf numFmtId="4" fontId="134" fillId="3" borderId="20" xfId="0" quotePrefix="1" applyNumberFormat="1" applyFont="1" applyFill="1" applyBorder="1" applyAlignment="1">
      <alignment horizontal="right" vertical="center" wrapText="1"/>
    </xf>
    <xf numFmtId="3" fontId="134" fillId="3" borderId="20" xfId="1" applyNumberFormat="1" applyFont="1" applyFill="1" applyBorder="1" applyAlignment="1">
      <alignment vertical="center" wrapText="1"/>
    </xf>
    <xf numFmtId="10" fontId="3" fillId="66" borderId="69" xfId="0" applyNumberFormat="1" applyFont="1" applyFill="1" applyBorder="1" applyAlignment="1">
      <alignment horizontal="center" vertical="center" wrapText="1"/>
    </xf>
    <xf numFmtId="166" fontId="134" fillId="0" borderId="8" xfId="0" applyNumberFormat="1" applyFont="1" applyBorder="1" applyAlignment="1">
      <alignment vertical="center" wrapText="1"/>
    </xf>
    <xf numFmtId="166" fontId="134" fillId="3" borderId="8" xfId="0" applyNumberFormat="1" applyFont="1" applyFill="1" applyBorder="1" applyAlignment="1">
      <alignment vertical="center" wrapText="1"/>
    </xf>
    <xf numFmtId="166" fontId="134" fillId="3" borderId="21" xfId="0" applyNumberFormat="1" applyFont="1" applyFill="1" applyBorder="1" applyAlignment="1">
      <alignment vertical="center" wrapText="1"/>
    </xf>
    <xf numFmtId="166" fontId="134" fillId="2" borderId="8" xfId="0" applyNumberFormat="1" applyFont="1" applyFill="1" applyBorder="1" applyAlignment="1">
      <alignment vertical="center" wrapText="1"/>
    </xf>
    <xf numFmtId="166" fontId="134" fillId="2" borderId="21" xfId="0" applyNumberFormat="1" applyFont="1" applyFill="1" applyBorder="1" applyAlignment="1">
      <alignment vertical="center" wrapText="1"/>
    </xf>
    <xf numFmtId="165" fontId="40" fillId="0" borderId="8" xfId="0" applyNumberFormat="1" applyFont="1" applyFill="1" applyBorder="1" applyAlignment="1">
      <alignment horizontal="right" vertical="center"/>
    </xf>
    <xf numFmtId="165" fontId="40" fillId="3" borderId="8" xfId="0" applyNumberFormat="1" applyFont="1" applyFill="1" applyBorder="1" applyAlignment="1">
      <alignment horizontal="right" vertical="center"/>
    </xf>
    <xf numFmtId="165" fontId="40" fillId="3" borderId="21" xfId="0" applyNumberFormat="1" applyFont="1" applyFill="1" applyBorder="1" applyAlignment="1">
      <alignment horizontal="right" vertical="center"/>
    </xf>
    <xf numFmtId="165" fontId="40" fillId="2" borderId="13" xfId="0" applyNumberFormat="1" applyFont="1" applyFill="1" applyBorder="1" applyAlignment="1">
      <alignment horizontal="right" vertical="center"/>
    </xf>
    <xf numFmtId="165" fontId="40" fillId="2" borderId="8" xfId="0" applyNumberFormat="1" applyFont="1" applyFill="1" applyBorder="1" applyAlignment="1">
      <alignment horizontal="right" vertical="center"/>
    </xf>
    <xf numFmtId="165" fontId="40" fillId="2" borderId="21" xfId="0" applyNumberFormat="1" applyFont="1" applyFill="1" applyBorder="1" applyAlignment="1">
      <alignment horizontal="right" vertical="center"/>
    </xf>
    <xf numFmtId="4" fontId="134" fillId="0" borderId="8" xfId="0" applyNumberFormat="1" applyFont="1" applyBorder="1" applyAlignment="1">
      <alignment vertical="center" wrapText="1"/>
    </xf>
    <xf numFmtId="4" fontId="134" fillId="3" borderId="8" xfId="0" applyNumberFormat="1" applyFont="1" applyFill="1" applyBorder="1" applyAlignment="1">
      <alignment vertical="center" wrapText="1"/>
    </xf>
    <xf numFmtId="4" fontId="134" fillId="3" borderId="21" xfId="0" applyNumberFormat="1" applyFont="1" applyFill="1" applyBorder="1" applyAlignment="1">
      <alignment vertical="center" wrapText="1"/>
    </xf>
    <xf numFmtId="4" fontId="134" fillId="2" borderId="13" xfId="0" applyNumberFormat="1" applyFont="1" applyFill="1" applyBorder="1" applyAlignment="1">
      <alignment vertical="center" wrapText="1"/>
    </xf>
    <xf numFmtId="4" fontId="134" fillId="2" borderId="8" xfId="0" applyNumberFormat="1" applyFont="1" applyFill="1" applyBorder="1" applyAlignment="1">
      <alignment vertical="center" wrapText="1"/>
    </xf>
    <xf numFmtId="4" fontId="134" fillId="2" borderId="21" xfId="0" applyNumberFormat="1" applyFont="1" applyFill="1" applyBorder="1" applyAlignment="1">
      <alignment vertical="center" wrapText="1"/>
    </xf>
    <xf numFmtId="3" fontId="134" fillId="3" borderId="8" xfId="1" quotePrefix="1" applyNumberFormat="1" applyFont="1" applyFill="1" applyBorder="1" applyAlignment="1">
      <alignment horizontal="right" vertical="center" wrapText="1"/>
    </xf>
    <xf numFmtId="0" fontId="3" fillId="66" borderId="69" xfId="346" applyNumberFormat="1" applyFont="1" applyFill="1" applyBorder="1" applyAlignment="1" applyProtection="1">
      <alignment horizontal="center" vertical="center"/>
    </xf>
    <xf numFmtId="0" fontId="134" fillId="0" borderId="10" xfId="1" applyFont="1" applyBorder="1" applyAlignment="1">
      <alignment horizontal="left" vertical="center" wrapText="1"/>
    </xf>
    <xf numFmtId="0" fontId="134" fillId="3" borderId="10" xfId="1" applyFont="1" applyFill="1" applyBorder="1" applyAlignment="1">
      <alignment horizontal="left" vertical="center" wrapText="1"/>
    </xf>
    <xf numFmtId="0" fontId="3" fillId="66" borderId="73" xfId="346" applyNumberFormat="1" applyFont="1" applyFill="1" applyBorder="1" applyAlignment="1" applyProtection="1">
      <alignment horizontal="center"/>
    </xf>
    <xf numFmtId="4" fontId="134" fillId="0" borderId="29" xfId="1" applyNumberFormat="1" applyFont="1" applyBorder="1" applyAlignment="1">
      <alignment vertical="center" wrapText="1"/>
    </xf>
    <xf numFmtId="4" fontId="134" fillId="3" borderId="29" xfId="1" applyNumberFormat="1" applyFont="1" applyFill="1" applyBorder="1" applyAlignment="1">
      <alignment vertical="center" wrapText="1"/>
    </xf>
    <xf numFmtId="4" fontId="134" fillId="2" borderId="33" xfId="1" applyNumberFormat="1" applyFont="1" applyFill="1" applyBorder="1" applyAlignment="1">
      <alignment vertical="center" wrapText="1"/>
    </xf>
    <xf numFmtId="4" fontId="134" fillId="2" borderId="29" xfId="1" applyNumberFormat="1" applyFont="1" applyFill="1" applyBorder="1" applyAlignment="1">
      <alignment vertical="center" wrapText="1"/>
    </xf>
    <xf numFmtId="4" fontId="134" fillId="2" borderId="28" xfId="1" applyNumberFormat="1" applyFont="1" applyFill="1" applyBorder="1" applyAlignment="1">
      <alignment vertical="center" wrapText="1"/>
    </xf>
    <xf numFmtId="10" fontId="3" fillId="66" borderId="77" xfId="0" applyNumberFormat="1" applyFont="1" applyFill="1" applyBorder="1" applyAlignment="1">
      <alignment horizontal="center" vertical="center" wrapText="1"/>
    </xf>
    <xf numFmtId="3" fontId="3" fillId="66" borderId="76" xfId="0" applyNumberFormat="1" applyFont="1" applyFill="1" applyBorder="1" applyAlignment="1">
      <alignment horizontal="center" vertical="center" wrapText="1"/>
    </xf>
    <xf numFmtId="10" fontId="3" fillId="66" borderId="73" xfId="0" applyNumberFormat="1" applyFont="1" applyFill="1" applyBorder="1" applyAlignment="1">
      <alignment horizontal="center" vertical="center" wrapText="1"/>
    </xf>
    <xf numFmtId="3" fontId="3" fillId="66" borderId="70" xfId="0" applyNumberFormat="1" applyFont="1" applyFill="1" applyBorder="1" applyAlignment="1">
      <alignment horizontal="center" vertical="center" wrapText="1"/>
    </xf>
    <xf numFmtId="3" fontId="134" fillId="0" borderId="10" xfId="124" applyNumberFormat="1" applyFont="1" applyFill="1" applyBorder="1" applyAlignment="1">
      <alignment horizontal="right" vertical="center"/>
    </xf>
    <xf numFmtId="3" fontId="134" fillId="3" borderId="10" xfId="124" applyNumberFormat="1" applyFont="1" applyFill="1" applyBorder="1" applyAlignment="1">
      <alignment horizontal="right" vertical="center"/>
    </xf>
    <xf numFmtId="0" fontId="3" fillId="66" borderId="77" xfId="122" applyFont="1" applyFill="1" applyBorder="1" applyAlignment="1">
      <alignment horizontal="center" vertical="center" wrapText="1"/>
    </xf>
    <xf numFmtId="0" fontId="3" fillId="66" borderId="76" xfId="122" applyFont="1" applyFill="1" applyBorder="1" applyAlignment="1">
      <alignment horizontal="center" vertical="center" wrapText="1"/>
    </xf>
    <xf numFmtId="166" fontId="134" fillId="0" borderId="17" xfId="125" applyNumberFormat="1" applyFont="1" applyFill="1" applyBorder="1" applyAlignment="1">
      <alignment horizontal="right" vertical="center"/>
    </xf>
    <xf numFmtId="0" fontId="3" fillId="66" borderId="70" xfId="122" applyFont="1" applyFill="1" applyBorder="1" applyAlignment="1">
      <alignment horizontal="center" vertical="center" wrapText="1"/>
    </xf>
    <xf numFmtId="0" fontId="3" fillId="66" borderId="73" xfId="122" applyFont="1" applyFill="1" applyBorder="1" applyAlignment="1">
      <alignment horizontal="center" vertical="center" wrapText="1"/>
    </xf>
    <xf numFmtId="0" fontId="3" fillId="66" borderId="79" xfId="122" applyFont="1" applyFill="1" applyBorder="1" applyAlignment="1">
      <alignment horizontal="center" vertical="center" wrapText="1"/>
    </xf>
    <xf numFmtId="3" fontId="134" fillId="2" borderId="10" xfId="124" applyNumberFormat="1" applyFont="1" applyFill="1" applyBorder="1" applyAlignment="1">
      <alignment horizontal="right" vertical="center"/>
    </xf>
    <xf numFmtId="3" fontId="134" fillId="2" borderId="19" xfId="124" applyNumberFormat="1" applyFont="1" applyFill="1" applyBorder="1" applyAlignment="1">
      <alignment horizontal="right" vertical="center"/>
    </xf>
    <xf numFmtId="166" fontId="40" fillId="2" borderId="22" xfId="0" applyNumberFormat="1" applyFont="1" applyFill="1" applyBorder="1" applyAlignment="1">
      <alignment horizontal="right" vertical="center"/>
    </xf>
    <xf numFmtId="3" fontId="134" fillId="2" borderId="27" xfId="0" applyNumberFormat="1" applyFont="1" applyFill="1" applyBorder="1" applyAlignment="1">
      <alignment horizontal="right" wrapText="1"/>
    </xf>
    <xf numFmtId="3" fontId="40" fillId="2" borderId="24" xfId="0" applyNumberFormat="1" applyFont="1" applyFill="1" applyBorder="1" applyAlignment="1">
      <alignment horizontal="right" vertical="center"/>
    </xf>
    <xf numFmtId="3" fontId="134" fillId="0" borderId="26" xfId="124" applyNumberFormat="1" applyFont="1" applyFill="1" applyBorder="1" applyAlignment="1">
      <alignment horizontal="right" vertical="center"/>
    </xf>
    <xf numFmtId="0" fontId="3" fillId="66" borderId="34" xfId="122" applyFont="1" applyFill="1" applyBorder="1" applyAlignment="1">
      <alignment horizontal="center" vertical="center" wrapText="1"/>
    </xf>
    <xf numFmtId="168" fontId="40" fillId="0" borderId="17" xfId="5904" applyNumberFormat="1" applyFont="1" applyBorder="1" applyAlignment="1">
      <alignment horizontal="right" vertical="center"/>
    </xf>
    <xf numFmtId="168" fontId="40" fillId="3" borderId="11" xfId="5904" applyNumberFormat="1" applyFont="1" applyFill="1" applyBorder="1" applyAlignment="1">
      <alignment horizontal="right" vertical="center"/>
    </xf>
    <xf numFmtId="168" fontId="40" fillId="0" borderId="11" xfId="5904" applyNumberFormat="1" applyFont="1" applyBorder="1" applyAlignment="1">
      <alignment horizontal="right" vertical="center"/>
    </xf>
    <xf numFmtId="168" fontId="40" fillId="3" borderId="23" xfId="5904" applyNumberFormat="1" applyFont="1" applyFill="1" applyBorder="1" applyAlignment="1">
      <alignment horizontal="right" vertical="center"/>
    </xf>
    <xf numFmtId="3" fontId="40" fillId="2" borderId="17" xfId="5904" applyNumberFormat="1" applyFont="1" applyFill="1" applyBorder="1" applyAlignment="1">
      <alignment horizontal="right" vertical="center"/>
    </xf>
    <xf numFmtId="3" fontId="40" fillId="2" borderId="11" xfId="5904" applyNumberFormat="1" applyFont="1" applyFill="1" applyBorder="1" applyAlignment="1">
      <alignment horizontal="right" vertical="center"/>
    </xf>
    <xf numFmtId="3" fontId="40" fillId="2" borderId="23" xfId="5904" applyNumberFormat="1" applyFont="1" applyFill="1" applyBorder="1" applyAlignment="1">
      <alignment horizontal="right" vertical="center"/>
    </xf>
    <xf numFmtId="165" fontId="40" fillId="0" borderId="17" xfId="5904" applyNumberFormat="1" applyFont="1" applyBorder="1" applyAlignment="1">
      <alignment horizontal="right" vertical="center"/>
    </xf>
    <xf numFmtId="165" fontId="40" fillId="3" borderId="11" xfId="5904" applyNumberFormat="1" applyFont="1" applyFill="1" applyBorder="1" applyAlignment="1">
      <alignment horizontal="right" vertical="center"/>
    </xf>
    <xf numFmtId="165" fontId="40" fillId="0" borderId="11" xfId="5904" applyNumberFormat="1" applyFont="1" applyBorder="1" applyAlignment="1">
      <alignment horizontal="right" vertical="center"/>
    </xf>
    <xf numFmtId="165" fontId="40" fillId="3" borderId="23" xfId="5904" applyNumberFormat="1" applyFont="1" applyFill="1" applyBorder="1" applyAlignment="1">
      <alignment horizontal="right" vertical="center"/>
    </xf>
    <xf numFmtId="165" fontId="40" fillId="2" borderId="17" xfId="5904" applyNumberFormat="1" applyFont="1" applyFill="1" applyBorder="1" applyAlignment="1">
      <alignment horizontal="right" vertical="center"/>
    </xf>
    <xf numFmtId="165" fontId="40" fillId="2" borderId="11" xfId="5904" applyNumberFormat="1" applyFont="1" applyFill="1" applyBorder="1" applyAlignment="1">
      <alignment horizontal="right" vertical="center"/>
    </xf>
    <xf numFmtId="165" fontId="40" fillId="2" borderId="23" xfId="5904" applyNumberFormat="1" applyFont="1" applyFill="1" applyBorder="1" applyAlignment="1">
      <alignment horizontal="right" vertical="center"/>
    </xf>
    <xf numFmtId="3" fontId="40" fillId="0" borderId="33" xfId="5904" applyNumberFormat="1" applyFont="1" applyBorder="1" applyAlignment="1">
      <alignment horizontal="right" vertical="center"/>
    </xf>
    <xf numFmtId="3" fontId="40" fillId="3" borderId="29" xfId="5904" applyNumberFormat="1" applyFont="1" applyFill="1" applyBorder="1" applyAlignment="1">
      <alignment horizontal="right" vertical="center"/>
    </xf>
    <xf numFmtId="3" fontId="40" fillId="0" borderId="29" xfId="5904" applyNumberFormat="1" applyFont="1" applyBorder="1" applyAlignment="1">
      <alignment horizontal="right" vertical="center"/>
    </xf>
    <xf numFmtId="3" fontId="40" fillId="3" borderId="28" xfId="5904" applyNumberFormat="1" applyFont="1" applyFill="1" applyBorder="1" applyAlignment="1">
      <alignment horizontal="right" vertical="center"/>
    </xf>
    <xf numFmtId="3" fontId="40" fillId="2" borderId="33" xfId="5904" applyNumberFormat="1" applyFont="1" applyFill="1" applyBorder="1" applyAlignment="1">
      <alignment horizontal="right" vertical="center"/>
    </xf>
    <xf numFmtId="3" fontId="40" fillId="2" borderId="29" xfId="5904" applyNumberFormat="1" applyFont="1" applyFill="1" applyBorder="1" applyAlignment="1">
      <alignment horizontal="right" vertical="center"/>
    </xf>
    <xf numFmtId="3" fontId="40" fillId="2" borderId="28" xfId="5904" applyNumberFormat="1" applyFont="1" applyFill="1" applyBorder="1" applyAlignment="1">
      <alignment horizontal="right" vertical="center"/>
    </xf>
    <xf numFmtId="3" fontId="40" fillId="0" borderId="26" xfId="5904" applyNumberFormat="1" applyFont="1" applyBorder="1" applyAlignment="1">
      <alignment horizontal="right" vertical="center"/>
    </xf>
    <xf numFmtId="3" fontId="40" fillId="3" borderId="10" xfId="5904" applyNumberFormat="1" applyFont="1" applyFill="1" applyBorder="1" applyAlignment="1">
      <alignment horizontal="right" vertical="center"/>
    </xf>
    <xf numFmtId="3" fontId="40" fillId="0" borderId="10" xfId="5904" applyNumberFormat="1" applyFont="1" applyBorder="1" applyAlignment="1">
      <alignment horizontal="right" vertical="center"/>
    </xf>
    <xf numFmtId="3" fontId="40" fillId="2" borderId="26" xfId="5904" applyNumberFormat="1" applyFont="1" applyFill="1" applyBorder="1" applyAlignment="1">
      <alignment horizontal="right" vertical="center"/>
    </xf>
    <xf numFmtId="3" fontId="40" fillId="2" borderId="10" xfId="5904" applyNumberFormat="1" applyFont="1" applyFill="1" applyBorder="1" applyAlignment="1">
      <alignment horizontal="right" vertical="center"/>
    </xf>
    <xf numFmtId="3" fontId="40" fillId="2" borderId="19" xfId="5904" applyNumberFormat="1" applyFont="1" applyFill="1" applyBorder="1" applyAlignment="1">
      <alignment horizontal="right" vertical="center"/>
    </xf>
    <xf numFmtId="168" fontId="40" fillId="3" borderId="4" xfId="5904" applyNumberFormat="1" applyFont="1" applyFill="1" applyBorder="1" applyAlignment="1">
      <alignment horizontal="right" vertical="center"/>
    </xf>
    <xf numFmtId="168" fontId="40" fillId="2" borderId="4" xfId="5904" applyNumberFormat="1" applyFont="1" applyFill="1" applyBorder="1" applyAlignment="1">
      <alignment horizontal="right" vertical="center"/>
    </xf>
    <xf numFmtId="3" fontId="40" fillId="3" borderId="19" xfId="5904" applyNumberFormat="1" applyFont="1" applyFill="1" applyBorder="1" applyAlignment="1">
      <alignment horizontal="right" vertical="center"/>
    </xf>
    <xf numFmtId="0" fontId="3" fillId="66" borderId="69" xfId="0" applyFont="1" applyFill="1" applyBorder="1" applyAlignment="1">
      <alignment horizontal="center" vertical="center"/>
    </xf>
    <xf numFmtId="166" fontId="40" fillId="0" borderId="8" xfId="0" applyNumberFormat="1" applyFont="1" applyBorder="1"/>
    <xf numFmtId="166" fontId="40" fillId="3" borderId="8" xfId="0" applyNumberFormat="1" applyFont="1" applyFill="1" applyBorder="1"/>
    <xf numFmtId="166" fontId="40" fillId="2" borderId="13" xfId="0" applyNumberFormat="1" applyFont="1" applyFill="1" applyBorder="1"/>
    <xf numFmtId="166" fontId="40" fillId="2" borderId="8" xfId="0" applyNumberFormat="1" applyFont="1" applyFill="1" applyBorder="1"/>
    <xf numFmtId="166" fontId="40" fillId="2" borderId="21" xfId="0" applyNumberFormat="1" applyFont="1" applyFill="1" applyBorder="1"/>
    <xf numFmtId="0" fontId="3" fillId="66" borderId="70" xfId="0" applyFont="1" applyFill="1" applyBorder="1" applyAlignment="1">
      <alignment horizontal="center" vertical="center"/>
    </xf>
    <xf numFmtId="0" fontId="3" fillId="66" borderId="73" xfId="0" applyFont="1" applyFill="1" applyBorder="1" applyAlignment="1">
      <alignment horizontal="center" vertical="center"/>
    </xf>
    <xf numFmtId="3" fontId="40" fillId="0" borderId="29" xfId="0" applyNumberFormat="1" applyFont="1" applyBorder="1"/>
    <xf numFmtId="0" fontId="3" fillId="66" borderId="77" xfId="0" applyFont="1" applyFill="1" applyBorder="1" applyAlignment="1">
      <alignment horizontal="center" vertical="center"/>
    </xf>
    <xf numFmtId="0" fontId="3" fillId="66" borderId="76" xfId="0" applyFont="1" applyFill="1" applyBorder="1" applyAlignment="1">
      <alignment horizontal="center" vertical="center"/>
    </xf>
    <xf numFmtId="2" fontId="130" fillId="0" borderId="4" xfId="346" applyNumberFormat="1" applyFont="1" applyBorder="1" applyAlignment="1" applyProtection="1">
      <alignment horizontal="right"/>
    </xf>
    <xf numFmtId="2" fontId="130" fillId="2" borderId="14" xfId="346" applyNumberFormat="1" applyFont="1" applyFill="1" applyBorder="1" applyAlignment="1" applyProtection="1">
      <alignment horizontal="right"/>
    </xf>
    <xf numFmtId="2" fontId="130" fillId="2" borderId="4" xfId="346" applyNumberFormat="1" applyFont="1" applyFill="1" applyBorder="1" applyAlignment="1" applyProtection="1">
      <alignment horizontal="right"/>
    </xf>
    <xf numFmtId="2" fontId="130" fillId="2" borderId="20" xfId="346" applyNumberFormat="1" applyFont="1" applyFill="1" applyBorder="1" applyAlignment="1" applyProtection="1">
      <alignment horizontal="right"/>
    </xf>
    <xf numFmtId="0" fontId="40" fillId="6" borderId="14" xfId="346" applyFont="1" applyFill="1" applyBorder="1" applyAlignment="1">
      <alignment horizontal="right"/>
    </xf>
    <xf numFmtId="0" fontId="40" fillId="6" borderId="4" xfId="346" applyFont="1" applyFill="1" applyBorder="1" applyAlignment="1">
      <alignment horizontal="right"/>
    </xf>
    <xf numFmtId="0" fontId="40" fillId="6" borderId="20" xfId="346" applyFont="1" applyFill="1" applyBorder="1" applyAlignment="1">
      <alignment horizontal="right"/>
    </xf>
    <xf numFmtId="2" fontId="130" fillId="0" borderId="4" xfId="346" quotePrefix="1" applyNumberFormat="1" applyFont="1" applyBorder="1" applyAlignment="1" applyProtection="1">
      <alignment horizontal="right"/>
    </xf>
    <xf numFmtId="2" fontId="130" fillId="0" borderId="20" xfId="346" applyNumberFormat="1" applyFont="1" applyBorder="1" applyAlignment="1" applyProtection="1">
      <alignment horizontal="right"/>
    </xf>
    <xf numFmtId="2" fontId="130" fillId="0" borderId="4" xfId="346" applyNumberFormat="1" applyFont="1" applyBorder="1" applyAlignment="1" applyProtection="1">
      <alignment horizontal="left"/>
    </xf>
    <xf numFmtId="2" fontId="130" fillId="3" borderId="4" xfId="346" applyNumberFormat="1" applyFont="1" applyFill="1" applyBorder="1" applyAlignment="1" applyProtection="1">
      <alignment horizontal="left"/>
    </xf>
    <xf numFmtId="1" fontId="130" fillId="3" borderId="8" xfId="346" quotePrefix="1" applyNumberFormat="1" applyFont="1" applyFill="1" applyBorder="1" applyAlignment="1" applyProtection="1">
      <alignment horizontal="left"/>
    </xf>
    <xf numFmtId="2" fontId="130" fillId="6" borderId="14" xfId="346" applyNumberFormat="1" applyFont="1" applyFill="1" applyBorder="1" applyAlignment="1" applyProtection="1">
      <alignment horizontal="left"/>
    </xf>
    <xf numFmtId="2" fontId="130" fillId="6" borderId="4" xfId="346" applyNumberFormat="1" applyFont="1" applyFill="1" applyBorder="1" applyAlignment="1" applyProtection="1">
      <alignment horizontal="left"/>
    </xf>
    <xf numFmtId="2" fontId="130" fillId="6" borderId="80" xfId="346" applyNumberFormat="1" applyFont="1" applyFill="1" applyBorder="1" applyAlignment="1" applyProtection="1">
      <alignment horizontal="left"/>
    </xf>
    <xf numFmtId="2" fontId="130" fillId="6" borderId="5" xfId="346" applyNumberFormat="1" applyFont="1" applyFill="1" applyBorder="1" applyAlignment="1" applyProtection="1">
      <alignment horizontal="left"/>
    </xf>
    <xf numFmtId="2" fontId="130" fillId="6" borderId="20" xfId="346" applyNumberFormat="1" applyFont="1" applyFill="1" applyBorder="1" applyAlignment="1" applyProtection="1">
      <alignment horizontal="left"/>
    </xf>
    <xf numFmtId="2" fontId="40" fillId="0" borderId="4" xfId="346" applyNumberFormat="1" applyFont="1" applyBorder="1" applyAlignment="1">
      <alignment horizontal="right"/>
    </xf>
    <xf numFmtId="2" fontId="40" fillId="2" borderId="14" xfId="346" applyNumberFormat="1" applyFont="1" applyFill="1" applyBorder="1" applyAlignment="1">
      <alignment horizontal="right"/>
    </xf>
    <xf numFmtId="2" fontId="40" fillId="2" borderId="4" xfId="346" applyNumberFormat="1" applyFont="1" applyFill="1" applyBorder="1" applyAlignment="1">
      <alignment horizontal="right"/>
    </xf>
    <xf numFmtId="2" fontId="40" fillId="2" borderId="20" xfId="346" applyNumberFormat="1" applyFont="1" applyFill="1" applyBorder="1" applyAlignment="1">
      <alignment horizontal="right"/>
    </xf>
    <xf numFmtId="1" fontId="3" fillId="66" borderId="69" xfId="346" applyNumberFormat="1" applyFont="1" applyFill="1" applyBorder="1" applyAlignment="1" applyProtection="1">
      <alignment horizontal="center"/>
    </xf>
    <xf numFmtId="2" fontId="3" fillId="66" borderId="69" xfId="346" applyNumberFormat="1" applyFont="1" applyFill="1" applyBorder="1" applyAlignment="1" applyProtection="1">
      <alignment horizontal="center"/>
    </xf>
    <xf numFmtId="2" fontId="130" fillId="0" borderId="13" xfId="346" applyNumberFormat="1" applyFont="1" applyBorder="1" applyAlignment="1" applyProtection="1">
      <alignment horizontal="right"/>
    </xf>
    <xf numFmtId="2" fontId="130" fillId="0" borderId="8" xfId="346" applyNumberFormat="1" applyFont="1" applyBorder="1" applyAlignment="1" applyProtection="1">
      <alignment horizontal="right"/>
    </xf>
    <xf numFmtId="1" fontId="130" fillId="0" borderId="8" xfId="346" quotePrefix="1" applyNumberFormat="1" applyFont="1" applyBorder="1" applyAlignment="1" applyProtection="1">
      <alignment horizontal="right"/>
    </xf>
    <xf numFmtId="2" fontId="130" fillId="2" borderId="13" xfId="346" applyNumberFormat="1" applyFont="1" applyFill="1" applyBorder="1" applyAlignment="1" applyProtection="1">
      <alignment horizontal="right"/>
    </xf>
    <xf numFmtId="2" fontId="130" fillId="2" borderId="8" xfId="346" applyNumberFormat="1" applyFont="1" applyFill="1" applyBorder="1" applyAlignment="1" applyProtection="1">
      <alignment horizontal="right"/>
    </xf>
    <xf numFmtId="2" fontId="130" fillId="2" borderId="21" xfId="346" applyNumberFormat="1" applyFont="1" applyFill="1" applyBorder="1" applyAlignment="1" applyProtection="1">
      <alignment horizontal="right"/>
    </xf>
    <xf numFmtId="1" fontId="3" fillId="66" borderId="70" xfId="346" applyNumberFormat="1" applyFont="1" applyFill="1" applyBorder="1" applyAlignment="1" applyProtection="1">
      <alignment horizontal="center"/>
    </xf>
    <xf numFmtId="1" fontId="130" fillId="0" borderId="4" xfId="346" applyNumberFormat="1" applyFont="1" applyBorder="1" applyAlignment="1" applyProtection="1">
      <alignment horizontal="right"/>
    </xf>
    <xf numFmtId="1" fontId="130" fillId="2" borderId="14" xfId="346" applyNumberFormat="1" applyFont="1" applyFill="1" applyBorder="1" applyAlignment="1" applyProtection="1">
      <alignment horizontal="right"/>
    </xf>
    <xf numFmtId="1" fontId="130" fillId="2" borderId="4" xfId="346" applyNumberFormat="1" applyFont="1" applyFill="1" applyBorder="1" applyAlignment="1" applyProtection="1">
      <alignment horizontal="right"/>
    </xf>
    <xf numFmtId="1" fontId="130" fillId="2" borderId="20" xfId="346" applyNumberFormat="1" applyFont="1" applyFill="1" applyBorder="1" applyAlignment="1" applyProtection="1">
      <alignment horizontal="right"/>
    </xf>
    <xf numFmtId="0" fontId="130" fillId="0" borderId="18" xfId="346" applyNumberFormat="1" applyFont="1" applyBorder="1" applyAlignment="1" applyProtection="1">
      <alignment horizontal="left"/>
    </xf>
    <xf numFmtId="0" fontId="130" fillId="2" borderId="12" xfId="346" applyNumberFormat="1" applyFont="1" applyFill="1" applyBorder="1" applyAlignment="1" applyProtection="1">
      <alignment horizontal="left"/>
    </xf>
    <xf numFmtId="0" fontId="130" fillId="2" borderId="18" xfId="346" applyNumberFormat="1" applyFont="1" applyFill="1" applyBorder="1" applyAlignment="1" applyProtection="1">
      <alignment horizontal="left"/>
    </xf>
    <xf numFmtId="0" fontId="130" fillId="2" borderId="24" xfId="346" applyNumberFormat="1" applyFont="1" applyFill="1" applyBorder="1" applyAlignment="1" applyProtection="1">
      <alignment horizontal="left"/>
    </xf>
    <xf numFmtId="2" fontId="130" fillId="6" borderId="14" xfId="346" applyNumberFormat="1" applyFont="1" applyFill="1" applyBorder="1" applyAlignment="1" applyProtection="1">
      <alignment horizontal="right"/>
    </xf>
    <xf numFmtId="2" fontId="130" fillId="6" borderId="4" xfId="346" applyNumberFormat="1" applyFont="1" applyFill="1" applyBorder="1" applyAlignment="1" applyProtection="1">
      <alignment horizontal="right"/>
    </xf>
    <xf numFmtId="2" fontId="130" fillId="6" borderId="20" xfId="346" applyNumberFormat="1" applyFont="1" applyFill="1" applyBorder="1" applyAlignment="1" applyProtection="1">
      <alignment horizontal="right"/>
    </xf>
    <xf numFmtId="166" fontId="40" fillId="0" borderId="4" xfId="346" applyNumberFormat="1" applyFont="1" applyBorder="1" applyAlignment="1">
      <alignment horizontal="right"/>
    </xf>
    <xf numFmtId="166" fontId="40" fillId="6" borderId="14" xfId="346" applyNumberFormat="1" applyFont="1" applyFill="1" applyBorder="1" applyAlignment="1">
      <alignment horizontal="right"/>
    </xf>
    <xf numFmtId="166" fontId="40" fillId="6" borderId="4" xfId="346" applyNumberFormat="1" applyFont="1" applyFill="1" applyBorder="1" applyAlignment="1">
      <alignment horizontal="right"/>
    </xf>
    <xf numFmtId="166" fontId="40" fillId="6" borderId="20" xfId="346" applyNumberFormat="1" applyFont="1" applyFill="1" applyBorder="1" applyAlignment="1">
      <alignment horizontal="right"/>
    </xf>
    <xf numFmtId="0" fontId="130" fillId="6" borderId="12" xfId="346" applyNumberFormat="1" applyFont="1" applyFill="1" applyBorder="1" applyAlignment="1" applyProtection="1">
      <alignment horizontal="left"/>
    </xf>
    <xf numFmtId="0" fontId="130" fillId="6" borderId="18" xfId="346" applyNumberFormat="1" applyFont="1" applyFill="1" applyBorder="1" applyAlignment="1" applyProtection="1">
      <alignment horizontal="left"/>
    </xf>
    <xf numFmtId="0" fontId="130" fillId="6" borderId="24" xfId="346" applyNumberFormat="1" applyFont="1" applyFill="1" applyBorder="1" applyAlignment="1" applyProtection="1">
      <alignment horizontal="left"/>
    </xf>
    <xf numFmtId="166" fontId="130" fillId="0" borderId="4" xfId="346" applyNumberFormat="1" applyFont="1" applyBorder="1" applyAlignment="1" applyProtection="1">
      <alignment horizontal="right"/>
    </xf>
    <xf numFmtId="0" fontId="2" fillId="0" borderId="0" xfId="0" applyFont="1"/>
    <xf numFmtId="0" fontId="125" fillId="0" borderId="0" xfId="0" applyFont="1"/>
    <xf numFmtId="0" fontId="2" fillId="0" borderId="0" xfId="0" applyFont="1" applyBorder="1"/>
    <xf numFmtId="0" fontId="148" fillId="0" borderId="0" xfId="341" applyFont="1"/>
    <xf numFmtId="0" fontId="148" fillId="0" borderId="0" xfId="341" applyFont="1" applyAlignment="1">
      <alignment vertical="center"/>
    </xf>
    <xf numFmtId="0" fontId="148" fillId="0" borderId="0" xfId="341" applyNumberFormat="1" applyFont="1" applyBorder="1" applyAlignment="1" applyProtection="1">
      <alignment horizontal="left" vertical="center"/>
    </xf>
    <xf numFmtId="0" fontId="148" fillId="0" borderId="0" xfId="341" applyFont="1" applyBorder="1" applyAlignment="1">
      <alignment vertical="center"/>
    </xf>
    <xf numFmtId="0" fontId="125" fillId="67" borderId="35" xfId="5904" applyFont="1" applyFill="1" applyBorder="1" applyAlignment="1">
      <alignment horizontal="center" vertical="center" wrapText="1"/>
    </xf>
    <xf numFmtId="0" fontId="125" fillId="67" borderId="49" xfId="5904" applyFont="1" applyFill="1" applyBorder="1" applyAlignment="1">
      <alignment horizontal="center" vertical="center" wrapText="1"/>
    </xf>
    <xf numFmtId="0" fontId="142" fillId="0" borderId="0" xfId="0" applyFont="1"/>
    <xf numFmtId="0" fontId="142" fillId="0" borderId="0" xfId="2379" applyFont="1" applyFill="1" applyBorder="1" applyAlignment="1">
      <alignment vertical="center"/>
    </xf>
    <xf numFmtId="0" fontId="149" fillId="0" borderId="0" xfId="1981" applyFont="1" applyFill="1" applyBorder="1" applyAlignment="1">
      <alignment vertical="center"/>
    </xf>
    <xf numFmtId="0" fontId="149" fillId="0" borderId="0" xfId="2379" applyFont="1" applyFill="1" applyBorder="1" applyAlignment="1">
      <alignment vertical="center"/>
    </xf>
    <xf numFmtId="0" fontId="128" fillId="0" borderId="0" xfId="346" applyNumberFormat="1" applyFont="1" applyBorder="1" applyAlignment="1" applyProtection="1">
      <alignment vertical="center" wrapText="1"/>
    </xf>
    <xf numFmtId="0" fontId="135" fillId="0" borderId="0" xfId="346" applyNumberFormat="1" applyFont="1" applyBorder="1" applyAlignment="1" applyProtection="1">
      <alignment vertical="center" wrapText="1"/>
    </xf>
    <xf numFmtId="0" fontId="32" fillId="0" borderId="0" xfId="341"/>
    <xf numFmtId="2" fontId="142" fillId="0" borderId="0" xfId="2379" applyNumberFormat="1" applyFont="1" applyFill="1" applyBorder="1" applyAlignment="1">
      <alignment horizontal="left" vertical="center" wrapText="1"/>
    </xf>
    <xf numFmtId="0" fontId="148" fillId="0" borderId="0" xfId="341" applyNumberFormat="1" applyFont="1" applyBorder="1" applyAlignment="1" applyProtection="1">
      <alignment horizontal="left" vertical="center"/>
    </xf>
    <xf numFmtId="0" fontId="148" fillId="0" borderId="0" xfId="341" applyNumberFormat="1" applyFont="1" applyFill="1" applyBorder="1" applyAlignment="1" applyProtection="1">
      <alignment horizontal="left" vertical="center"/>
    </xf>
    <xf numFmtId="0" fontId="148" fillId="0" borderId="0" xfId="341" applyNumberFormat="1" applyFont="1" applyBorder="1" applyAlignment="1" applyProtection="1">
      <alignment horizontal="left" vertical="center" wrapText="1"/>
    </xf>
    <xf numFmtId="0" fontId="148" fillId="0" borderId="0" xfId="341" applyFont="1" applyBorder="1" applyAlignment="1">
      <alignment horizontal="left" vertical="center"/>
    </xf>
    <xf numFmtId="0" fontId="148" fillId="0" borderId="0" xfId="341" applyNumberFormat="1" applyFont="1" applyFill="1" applyBorder="1" applyAlignment="1" applyProtection="1">
      <alignment horizontal="left" vertical="center" wrapText="1"/>
    </xf>
    <xf numFmtId="0" fontId="148" fillId="0" borderId="0" xfId="341" applyFont="1" applyBorder="1" applyAlignment="1">
      <alignment horizontal="left" vertical="center" wrapText="1"/>
    </xf>
    <xf numFmtId="0" fontId="148" fillId="0" borderId="0" xfId="341" applyFont="1" applyBorder="1" applyAlignment="1">
      <alignment wrapText="1"/>
    </xf>
    <xf numFmtId="0" fontId="148" fillId="0" borderId="0" xfId="341" applyFont="1" applyFill="1" applyBorder="1" applyAlignment="1">
      <alignment wrapText="1"/>
    </xf>
    <xf numFmtId="0" fontId="148" fillId="0" borderId="0" xfId="341" applyFont="1" applyAlignment="1">
      <alignment wrapText="1"/>
    </xf>
    <xf numFmtId="0" fontId="2" fillId="0" borderId="0" xfId="0" applyFont="1" applyAlignment="1">
      <alignment vertical="center" wrapText="1"/>
    </xf>
    <xf numFmtId="0" fontId="2" fillId="68" borderId="0" xfId="5905" applyNumberFormat="1" applyFont="1" applyFill="1" applyAlignment="1">
      <alignment horizontal="left" vertical="center" wrapText="1"/>
    </xf>
    <xf numFmtId="0" fontId="125" fillId="67" borderId="49" xfId="346" applyNumberFormat="1" applyFont="1" applyFill="1" applyBorder="1" applyAlignment="1" applyProtection="1">
      <alignment horizontal="center" vertical="center" wrapText="1"/>
    </xf>
    <xf numFmtId="0" fontId="130" fillId="3" borderId="36" xfId="346" applyNumberFormat="1" applyFont="1" applyFill="1" applyBorder="1" applyAlignment="1" applyProtection="1">
      <alignment horizontal="left" vertical="center"/>
    </xf>
    <xf numFmtId="0" fontId="130" fillId="3" borderId="9" xfId="346" applyNumberFormat="1" applyFont="1" applyFill="1" applyBorder="1" applyAlignment="1" applyProtection="1">
      <alignment horizontal="left" vertical="center"/>
    </xf>
    <xf numFmtId="0" fontId="130" fillId="3" borderId="37" xfId="346" applyNumberFormat="1" applyFont="1" applyFill="1" applyBorder="1" applyAlignment="1" applyProtection="1">
      <alignment horizontal="left" vertical="center"/>
    </xf>
    <xf numFmtId="0" fontId="130" fillId="0" borderId="36" xfId="346" applyNumberFormat="1" applyFont="1" applyFill="1" applyBorder="1" applyAlignment="1" applyProtection="1">
      <alignment horizontal="left" vertical="center"/>
    </xf>
    <xf numFmtId="0" fontId="130" fillId="0" borderId="9" xfId="346" applyNumberFormat="1" applyFont="1" applyFill="1" applyBorder="1" applyAlignment="1" applyProtection="1">
      <alignment horizontal="left" vertical="center"/>
    </xf>
    <xf numFmtId="0" fontId="130" fillId="0" borderId="37" xfId="346" applyNumberFormat="1" applyFont="1" applyFill="1" applyBorder="1" applyAlignment="1" applyProtection="1">
      <alignment horizontal="left" vertical="center"/>
    </xf>
    <xf numFmtId="0" fontId="130" fillId="2" borderId="0" xfId="346" applyNumberFormat="1" applyFont="1" applyFill="1" applyBorder="1" applyAlignment="1" applyProtection="1">
      <alignment horizontal="left" vertical="center"/>
    </xf>
    <xf numFmtId="0" fontId="130" fillId="2" borderId="36" xfId="346" applyNumberFormat="1" applyFont="1" applyFill="1" applyBorder="1" applyAlignment="1" applyProtection="1">
      <alignment horizontal="left" vertical="center"/>
    </xf>
    <xf numFmtId="0" fontId="130" fillId="2" borderId="9" xfId="346" applyNumberFormat="1" applyFont="1" applyFill="1" applyBorder="1" applyAlignment="1" applyProtection="1">
      <alignment horizontal="left" vertical="center"/>
    </xf>
    <xf numFmtId="0" fontId="130" fillId="2" borderId="37" xfId="346" applyNumberFormat="1" applyFont="1" applyFill="1" applyBorder="1" applyAlignment="1" applyProtection="1">
      <alignment horizontal="left" vertical="center"/>
    </xf>
    <xf numFmtId="0" fontId="129" fillId="67" borderId="49" xfId="346" applyNumberFormat="1" applyFont="1" applyFill="1" applyBorder="1" applyAlignment="1" applyProtection="1">
      <alignment horizontal="center" vertical="center"/>
    </xf>
    <xf numFmtId="0" fontId="129" fillId="67" borderId="69" xfId="346" applyNumberFormat="1" applyFont="1" applyFill="1" applyBorder="1" applyAlignment="1" applyProtection="1">
      <alignment horizontal="center" vertical="center"/>
    </xf>
    <xf numFmtId="0" fontId="125" fillId="67" borderId="48" xfId="346" applyNumberFormat="1" applyFont="1" applyFill="1" applyBorder="1" applyAlignment="1" applyProtection="1">
      <alignment horizontal="center" vertical="center" wrapText="1"/>
    </xf>
    <xf numFmtId="0" fontId="129" fillId="67" borderId="48" xfId="346" applyNumberFormat="1" applyFont="1" applyFill="1" applyBorder="1" applyAlignment="1" applyProtection="1">
      <alignment horizontal="center" vertical="center"/>
    </xf>
    <xf numFmtId="0" fontId="130" fillId="2" borderId="1" xfId="346" applyNumberFormat="1" applyFont="1" applyFill="1" applyBorder="1" applyAlignment="1" applyProtection="1">
      <alignment horizontal="left" vertical="center"/>
    </xf>
    <xf numFmtId="0" fontId="130" fillId="2" borderId="25" xfId="346" applyNumberFormat="1" applyFont="1" applyFill="1" applyBorder="1" applyAlignment="1" applyProtection="1">
      <alignment horizontal="left" vertical="center"/>
    </xf>
    <xf numFmtId="0" fontId="130" fillId="3" borderId="1" xfId="346" applyNumberFormat="1" applyFont="1" applyFill="1" applyBorder="1" applyAlignment="1" applyProtection="1">
      <alignment horizontal="left" vertical="center"/>
    </xf>
    <xf numFmtId="0" fontId="130" fillId="3" borderId="0" xfId="346" applyNumberFormat="1" applyFont="1" applyFill="1" applyBorder="1" applyAlignment="1" applyProtection="1">
      <alignment horizontal="left" vertical="center"/>
    </xf>
    <xf numFmtId="0" fontId="130" fillId="3" borderId="25" xfId="346" applyNumberFormat="1" applyFont="1" applyFill="1" applyBorder="1" applyAlignment="1" applyProtection="1">
      <alignment horizontal="left" vertical="center"/>
    </xf>
    <xf numFmtId="0" fontId="127" fillId="66" borderId="0" xfId="346" applyFont="1" applyFill="1" applyAlignment="1">
      <alignment horizontal="center"/>
    </xf>
    <xf numFmtId="0" fontId="128" fillId="0" borderId="0" xfId="346" applyNumberFormat="1" applyFont="1" applyFill="1" applyBorder="1" applyAlignment="1" applyProtection="1">
      <alignment horizontal="left" vertical="center"/>
    </xf>
    <xf numFmtId="0" fontId="128" fillId="0" borderId="2" xfId="346" applyNumberFormat="1" applyFont="1" applyFill="1" applyBorder="1" applyAlignment="1" applyProtection="1">
      <alignment horizontal="left" vertical="center"/>
    </xf>
    <xf numFmtId="0" fontId="128" fillId="0" borderId="0" xfId="346" applyNumberFormat="1" applyFont="1" applyBorder="1" applyAlignment="1" applyProtection="1">
      <alignment horizontal="left" vertical="center" wrapText="1"/>
    </xf>
    <xf numFmtId="0" fontId="125" fillId="67" borderId="35" xfId="346" applyNumberFormat="1" applyFont="1" applyFill="1" applyBorder="1" applyAlignment="1" applyProtection="1">
      <alignment horizontal="center" vertical="center" wrapText="1"/>
    </xf>
    <xf numFmtId="0" fontId="125" fillId="67" borderId="72" xfId="346" applyNumberFormat="1" applyFont="1" applyFill="1" applyBorder="1" applyAlignment="1" applyProtection="1">
      <alignment horizontal="center" vertical="center" wrapText="1"/>
    </xf>
    <xf numFmtId="0" fontId="129" fillId="67" borderId="72" xfId="346" applyNumberFormat="1" applyFont="1" applyFill="1" applyBorder="1" applyAlignment="1" applyProtection="1">
      <alignment horizontal="center"/>
    </xf>
    <xf numFmtId="0" fontId="129" fillId="67" borderId="73" xfId="346" applyNumberFormat="1" applyFont="1" applyFill="1" applyBorder="1" applyAlignment="1" applyProtection="1">
      <alignment horizontal="center"/>
    </xf>
    <xf numFmtId="0" fontId="125" fillId="67" borderId="35" xfId="346" applyNumberFormat="1" applyFont="1" applyFill="1" applyBorder="1" applyAlignment="1" applyProtection="1">
      <alignment horizontal="center" vertical="center"/>
    </xf>
    <xf numFmtId="0" fontId="125" fillId="67" borderId="49" xfId="346" applyNumberFormat="1" applyFont="1" applyFill="1" applyBorder="1" applyAlignment="1" applyProtection="1">
      <alignment horizontal="center" vertical="center"/>
    </xf>
    <xf numFmtId="0" fontId="128" fillId="0" borderId="0" xfId="1" applyFont="1" applyAlignment="1">
      <alignment wrapText="1"/>
    </xf>
    <xf numFmtId="0" fontId="128" fillId="0" borderId="0" xfId="1" applyFont="1" applyFill="1" applyBorder="1" applyAlignment="1">
      <alignment wrapText="1"/>
    </xf>
    <xf numFmtId="0" fontId="3" fillId="67" borderId="49" xfId="346" applyNumberFormat="1" applyFont="1" applyFill="1" applyBorder="1" applyAlignment="1" applyProtection="1">
      <alignment horizontal="center"/>
    </xf>
    <xf numFmtId="0" fontId="3" fillId="67" borderId="69" xfId="346" applyNumberFormat="1" applyFont="1" applyFill="1" applyBorder="1" applyAlignment="1" applyProtection="1">
      <alignment horizontal="center"/>
    </xf>
    <xf numFmtId="0" fontId="136" fillId="67" borderId="49" xfId="346" applyNumberFormat="1" applyFont="1" applyFill="1" applyBorder="1" applyAlignment="1" applyProtection="1">
      <alignment horizontal="center"/>
    </xf>
    <xf numFmtId="0" fontId="136" fillId="67" borderId="69" xfId="346" applyNumberFormat="1" applyFont="1" applyFill="1" applyBorder="1" applyAlignment="1" applyProtection="1">
      <alignment horizontal="center"/>
    </xf>
    <xf numFmtId="0" fontId="3" fillId="66" borderId="70" xfId="0" applyFont="1" applyFill="1" applyBorder="1" applyAlignment="1">
      <alignment horizontal="center" vertical="center" wrapText="1"/>
    </xf>
    <xf numFmtId="0" fontId="3" fillId="66" borderId="69" xfId="0" applyFont="1" applyFill="1" applyBorder="1" applyAlignment="1">
      <alignment horizontal="center" vertical="center" wrapText="1"/>
    </xf>
    <xf numFmtId="0" fontId="127" fillId="66" borderId="0" xfId="0" applyFont="1" applyFill="1" applyAlignment="1">
      <alignment horizontal="center"/>
    </xf>
    <xf numFmtId="0" fontId="125" fillId="67" borderId="72" xfId="1" applyFont="1" applyFill="1" applyBorder="1" applyAlignment="1">
      <alignment horizontal="center" vertical="center" wrapText="1"/>
    </xf>
    <xf numFmtId="0" fontId="125" fillId="67" borderId="73" xfId="1" applyFont="1" applyFill="1" applyBorder="1" applyAlignment="1">
      <alignment horizontal="center" vertical="center" wrapText="1"/>
    </xf>
    <xf numFmtId="0" fontId="125" fillId="67" borderId="74" xfId="0" applyFont="1" applyFill="1" applyBorder="1" applyAlignment="1">
      <alignment horizontal="center" vertical="center" wrapText="1"/>
    </xf>
    <xf numFmtId="0" fontId="138" fillId="0" borderId="0" xfId="1" applyFont="1" applyAlignment="1">
      <alignment horizontal="left" vertical="center" wrapText="1"/>
    </xf>
    <xf numFmtId="0" fontId="125" fillId="67" borderId="35" xfId="0" applyFont="1" applyFill="1" applyBorder="1" applyAlignment="1">
      <alignment horizontal="center" vertical="center" wrapText="1"/>
    </xf>
    <xf numFmtId="0" fontId="125" fillId="67" borderId="49" xfId="0" applyFont="1" applyFill="1" applyBorder="1" applyAlignment="1">
      <alignment horizontal="center" vertical="center" wrapText="1"/>
    </xf>
    <xf numFmtId="0" fontId="125" fillId="67" borderId="75" xfId="0" applyFont="1" applyFill="1" applyBorder="1" applyAlignment="1">
      <alignment horizontal="center" vertical="center" wrapText="1"/>
    </xf>
    <xf numFmtId="0" fontId="125" fillId="67" borderId="72" xfId="0" applyFont="1" applyFill="1" applyBorder="1" applyAlignment="1">
      <alignment horizontal="center" vertical="center" wrapText="1"/>
    </xf>
    <xf numFmtId="0" fontId="128" fillId="0" borderId="2" xfId="1" applyFont="1" applyBorder="1" applyAlignment="1">
      <alignment horizontal="left" vertical="center" wrapText="1"/>
    </xf>
    <xf numFmtId="0" fontId="125" fillId="67" borderId="78" xfId="0" applyFont="1" applyFill="1" applyBorder="1" applyAlignment="1">
      <alignment horizontal="center" vertical="center" wrapText="1"/>
    </xf>
    <xf numFmtId="0" fontId="128" fillId="0" borderId="2" xfId="1" applyFont="1" applyBorder="1" applyAlignment="1">
      <alignment horizontal="left" vertical="center"/>
    </xf>
    <xf numFmtId="0" fontId="140" fillId="0" borderId="0" xfId="1" applyFont="1" applyAlignment="1">
      <alignment horizontal="left" vertical="center" wrapText="1"/>
    </xf>
    <xf numFmtId="0" fontId="125" fillId="67" borderId="78" xfId="1" applyFont="1" applyFill="1" applyBorder="1" applyAlignment="1">
      <alignment horizontal="center" vertical="center" wrapText="1"/>
    </xf>
    <xf numFmtId="0" fontId="125" fillId="67" borderId="77" xfId="1" applyFont="1" applyFill="1" applyBorder="1" applyAlignment="1">
      <alignment horizontal="center" vertical="center" wrapText="1"/>
    </xf>
    <xf numFmtId="0" fontId="3" fillId="66" borderId="76" xfId="0" applyFont="1" applyFill="1" applyBorder="1" applyAlignment="1">
      <alignment horizontal="center" vertical="center" wrapText="1"/>
    </xf>
    <xf numFmtId="0" fontId="127" fillId="66" borderId="0" xfId="1" applyFont="1" applyFill="1" applyAlignment="1">
      <alignment horizontal="center"/>
    </xf>
    <xf numFmtId="0" fontId="125" fillId="67" borderId="35" xfId="119" applyFont="1" applyFill="1" applyBorder="1" applyAlignment="1">
      <alignment horizontal="center" vertical="center" wrapText="1"/>
    </xf>
    <xf numFmtId="0" fontId="125" fillId="67" borderId="72" xfId="119" applyFont="1" applyFill="1" applyBorder="1" applyAlignment="1">
      <alignment horizontal="center" vertical="center" wrapText="1"/>
    </xf>
    <xf numFmtId="0" fontId="125" fillId="67" borderId="35" xfId="120" applyFont="1" applyFill="1" applyBorder="1" applyAlignment="1">
      <alignment horizontal="center" vertical="center" wrapText="1"/>
    </xf>
    <xf numFmtId="0" fontId="125" fillId="67" borderId="72" xfId="120" applyFont="1" applyFill="1" applyBorder="1" applyAlignment="1">
      <alignment horizontal="center" vertical="center" wrapText="1"/>
    </xf>
    <xf numFmtId="0" fontId="125" fillId="67" borderId="49" xfId="120" applyFont="1" applyFill="1" applyBorder="1" applyAlignment="1">
      <alignment horizontal="center" vertical="center" wrapText="1"/>
    </xf>
    <xf numFmtId="0" fontId="125" fillId="67" borderId="72" xfId="116" applyFont="1" applyFill="1" applyBorder="1" applyAlignment="1">
      <alignment horizontal="center" vertical="center" wrapText="1"/>
    </xf>
    <xf numFmtId="0" fontId="125" fillId="67" borderId="72" xfId="118" applyFont="1" applyFill="1" applyBorder="1" applyAlignment="1">
      <alignment horizontal="center" vertical="center" wrapText="1"/>
    </xf>
    <xf numFmtId="0" fontId="125" fillId="67" borderId="73" xfId="121" applyFont="1" applyFill="1" applyBorder="1" applyAlignment="1">
      <alignment horizontal="center" vertical="center" wrapText="1"/>
    </xf>
    <xf numFmtId="0" fontId="125" fillId="67" borderId="75" xfId="119" applyFont="1" applyFill="1" applyBorder="1" applyAlignment="1">
      <alignment horizontal="center" vertical="center" wrapText="1"/>
    </xf>
    <xf numFmtId="0" fontId="125" fillId="67" borderId="74" xfId="117" applyFont="1" applyFill="1" applyBorder="1" applyAlignment="1">
      <alignment horizontal="center" vertical="center" wrapText="1"/>
    </xf>
    <xf numFmtId="0" fontId="125" fillId="67" borderId="75" xfId="117" applyFont="1" applyFill="1" applyBorder="1" applyAlignment="1">
      <alignment horizontal="center" vertical="center" wrapText="1"/>
    </xf>
    <xf numFmtId="0" fontId="125" fillId="67" borderId="49" xfId="117" applyFont="1" applyFill="1" applyBorder="1" applyAlignment="1">
      <alignment horizontal="center" vertical="center" wrapText="1"/>
    </xf>
    <xf numFmtId="0" fontId="125" fillId="67" borderId="78" xfId="117" applyFont="1" applyFill="1" applyBorder="1" applyAlignment="1">
      <alignment horizontal="center" vertical="center" wrapText="1"/>
    </xf>
    <xf numFmtId="0" fontId="3" fillId="66" borderId="70" xfId="122" applyFont="1" applyFill="1" applyBorder="1" applyAlignment="1">
      <alignment horizontal="center" vertical="center" wrapText="1"/>
    </xf>
    <xf numFmtId="0" fontId="3" fillId="66" borderId="69" xfId="122" applyFont="1" applyFill="1" applyBorder="1" applyAlignment="1">
      <alignment horizontal="center" vertical="center" wrapText="1"/>
    </xf>
    <xf numFmtId="0" fontId="125" fillId="67" borderId="78" xfId="120" applyFont="1" applyFill="1" applyBorder="1" applyAlignment="1">
      <alignment horizontal="center" vertical="center" wrapText="1"/>
    </xf>
    <xf numFmtId="0" fontId="125" fillId="67" borderId="74" xfId="116" applyFont="1" applyFill="1" applyBorder="1" applyAlignment="1">
      <alignment horizontal="center" vertical="center" wrapText="1"/>
    </xf>
    <xf numFmtId="0" fontId="125" fillId="67" borderId="35" xfId="117" applyFont="1" applyFill="1" applyBorder="1" applyAlignment="1">
      <alignment horizontal="center" vertical="center" wrapText="1"/>
    </xf>
    <xf numFmtId="0" fontId="125" fillId="67" borderId="68" xfId="117" applyFont="1" applyFill="1" applyBorder="1" applyAlignment="1">
      <alignment horizontal="center" vertical="center" wrapText="1"/>
    </xf>
    <xf numFmtId="0" fontId="125" fillId="67" borderId="72" xfId="117" applyFont="1" applyFill="1" applyBorder="1" applyAlignment="1">
      <alignment horizontal="center" vertical="center" wrapText="1"/>
    </xf>
    <xf numFmtId="0" fontId="125" fillId="67" borderId="79" xfId="117" applyFont="1" applyFill="1" applyBorder="1" applyAlignment="1">
      <alignment horizontal="center" vertical="center" wrapText="1"/>
    </xf>
    <xf numFmtId="0" fontId="128" fillId="0" borderId="0" xfId="347" applyNumberFormat="1" applyFont="1" applyBorder="1" applyAlignment="1" applyProtection="1">
      <alignment horizontal="left" vertical="center" wrapText="1"/>
    </xf>
    <xf numFmtId="0" fontId="127" fillId="66" borderId="0" xfId="348" applyFont="1" applyFill="1" applyAlignment="1">
      <alignment horizontal="center"/>
    </xf>
    <xf numFmtId="0" fontId="128" fillId="0" borderId="0" xfId="348" applyNumberFormat="1" applyFont="1" applyBorder="1" applyAlignment="1" applyProtection="1">
      <alignment horizontal="left" vertical="center" wrapText="1"/>
    </xf>
    <xf numFmtId="0" fontId="128" fillId="0" borderId="2" xfId="5904" applyFont="1" applyBorder="1" applyAlignment="1">
      <alignment horizontal="left" vertical="center"/>
    </xf>
    <xf numFmtId="0" fontId="125" fillId="67" borderId="35" xfId="5904" applyFont="1" applyFill="1" applyBorder="1" applyAlignment="1">
      <alignment horizontal="center" vertical="center"/>
    </xf>
    <xf numFmtId="0" fontId="125" fillId="67" borderId="49" xfId="5904" applyFont="1" applyFill="1" applyBorder="1" applyAlignment="1">
      <alignment horizontal="center" vertical="center"/>
    </xf>
    <xf numFmtId="0" fontId="125" fillId="67" borderId="78" xfId="5904" applyFont="1" applyFill="1" applyBorder="1" applyAlignment="1">
      <alignment horizontal="center" vertical="center"/>
    </xf>
    <xf numFmtId="0" fontId="125" fillId="67" borderId="75" xfId="5904" applyFont="1" applyFill="1" applyBorder="1" applyAlignment="1">
      <alignment horizontal="center" vertical="center"/>
    </xf>
    <xf numFmtId="0" fontId="125" fillId="67" borderId="35" xfId="5904" applyFont="1" applyFill="1" applyBorder="1" applyAlignment="1">
      <alignment horizontal="center" vertical="center" wrapText="1"/>
    </xf>
    <xf numFmtId="0" fontId="125" fillId="67" borderId="72" xfId="5904" applyFont="1" applyFill="1" applyBorder="1" applyAlignment="1">
      <alignment horizontal="center" vertical="center" wrapText="1"/>
    </xf>
    <xf numFmtId="0" fontId="127" fillId="66" borderId="0" xfId="5904" applyFont="1" applyFill="1" applyAlignment="1">
      <alignment horizontal="center"/>
    </xf>
    <xf numFmtId="0" fontId="125" fillId="67" borderId="49" xfId="5904" applyFont="1" applyFill="1" applyBorder="1" applyAlignment="1">
      <alignment horizontal="center" vertical="center" wrapText="1"/>
    </xf>
    <xf numFmtId="0" fontId="134" fillId="4" borderId="34" xfId="13" applyFont="1" applyFill="1" applyBorder="1" applyAlignment="1">
      <alignment horizontal="center" vertical="center"/>
    </xf>
    <xf numFmtId="0" fontId="134" fillId="4" borderId="81" xfId="13" applyFont="1" applyFill="1" applyBorder="1" applyAlignment="1">
      <alignment horizontal="center" vertical="center"/>
    </xf>
    <xf numFmtId="0" fontId="134" fillId="5" borderId="31" xfId="13" applyFont="1" applyFill="1" applyBorder="1" applyAlignment="1">
      <alignment horizontal="center" vertical="center"/>
    </xf>
    <xf numFmtId="0" fontId="134" fillId="5" borderId="71" xfId="13" applyFont="1" applyFill="1" applyBorder="1" applyAlignment="1">
      <alignment horizontal="center" vertical="center"/>
    </xf>
    <xf numFmtId="0" fontId="125" fillId="67" borderId="72" xfId="5904" applyFont="1" applyFill="1" applyBorder="1" applyAlignment="1">
      <alignment horizontal="center" vertical="center"/>
    </xf>
    <xf numFmtId="0" fontId="125" fillId="67" borderId="73" xfId="5904" applyFont="1" applyFill="1" applyBorder="1" applyAlignment="1">
      <alignment horizontal="center" vertical="center"/>
    </xf>
    <xf numFmtId="0" fontId="125" fillId="67" borderId="74" xfId="5904" applyFont="1" applyFill="1" applyBorder="1" applyAlignment="1">
      <alignment horizontal="center" vertical="center" wrapText="1"/>
    </xf>
    <xf numFmtId="0" fontId="134" fillId="4" borderId="30" xfId="13" applyFont="1" applyFill="1" applyBorder="1" applyAlignment="1">
      <alignment horizontal="center" vertical="center"/>
    </xf>
    <xf numFmtId="0" fontId="134" fillId="4" borderId="31" xfId="13" applyFont="1" applyFill="1" applyBorder="1" applyAlignment="1">
      <alignment horizontal="center" vertical="center"/>
    </xf>
    <xf numFmtId="0" fontId="134" fillId="4" borderId="71" xfId="13" applyFont="1" applyFill="1" applyBorder="1" applyAlignment="1">
      <alignment horizontal="center" vertical="center"/>
    </xf>
    <xf numFmtId="0" fontId="127" fillId="66" borderId="0" xfId="0" applyFont="1" applyFill="1" applyAlignment="1">
      <alignment horizontal="center" vertical="center"/>
    </xf>
    <xf numFmtId="0" fontId="124" fillId="66" borderId="0" xfId="0" applyFont="1" applyFill="1" applyAlignment="1">
      <alignment horizontal="center" vertical="center"/>
    </xf>
    <xf numFmtId="0" fontId="125" fillId="67" borderId="72" xfId="0" applyFont="1" applyFill="1" applyBorder="1" applyAlignment="1">
      <alignment horizontal="center" vertical="center"/>
    </xf>
    <xf numFmtId="0" fontId="125" fillId="67" borderId="73" xfId="0" applyFont="1" applyFill="1" applyBorder="1" applyAlignment="1">
      <alignment horizontal="center" vertical="center"/>
    </xf>
    <xf numFmtId="0" fontId="125" fillId="67" borderId="35" xfId="0" applyFont="1" applyFill="1" applyBorder="1" applyAlignment="1">
      <alignment horizontal="center"/>
    </xf>
    <xf numFmtId="0" fontId="125" fillId="67" borderId="49" xfId="0" applyFont="1" applyFill="1" applyBorder="1" applyAlignment="1">
      <alignment horizontal="center"/>
    </xf>
    <xf numFmtId="0" fontId="3" fillId="66" borderId="69" xfId="0" applyFont="1" applyFill="1" applyBorder="1" applyAlignment="1">
      <alignment horizontal="center" vertical="center"/>
    </xf>
    <xf numFmtId="0" fontId="125" fillId="0" borderId="0" xfId="0" applyFont="1" applyBorder="1" applyAlignment="1">
      <alignment wrapText="1"/>
    </xf>
    <xf numFmtId="0" fontId="3" fillId="0" borderId="0" xfId="0" applyFont="1" applyBorder="1" applyAlignment="1">
      <alignment wrapText="1"/>
    </xf>
    <xf numFmtId="0" fontId="128" fillId="0" borderId="0" xfId="347" applyNumberFormat="1" applyFont="1" applyBorder="1" applyAlignment="1" applyProtection="1">
      <alignment horizontal="left" vertical="center"/>
    </xf>
    <xf numFmtId="0" fontId="131" fillId="0" borderId="0" xfId="346" applyNumberFormat="1" applyFont="1" applyBorder="1" applyAlignment="1" applyProtection="1">
      <alignment horizontal="left" vertical="center"/>
    </xf>
    <xf numFmtId="0" fontId="131" fillId="0" borderId="0" xfId="346" applyNumberFormat="1" applyFont="1" applyBorder="1" applyAlignment="1" applyProtection="1">
      <alignment horizontal="left" vertical="center" wrapText="1"/>
    </xf>
    <xf numFmtId="0" fontId="129" fillId="67" borderId="49" xfId="346" applyNumberFormat="1" applyFont="1" applyFill="1" applyBorder="1" applyAlignment="1" applyProtection="1">
      <alignment horizontal="center"/>
    </xf>
    <xf numFmtId="0" fontId="129" fillId="67" borderId="69" xfId="346" applyNumberFormat="1" applyFont="1" applyFill="1" applyBorder="1" applyAlignment="1" applyProtection="1">
      <alignment horizontal="center"/>
    </xf>
    <xf numFmtId="0" fontId="131" fillId="0" borderId="0" xfId="347" applyNumberFormat="1" applyFont="1" applyBorder="1" applyAlignment="1" applyProtection="1">
      <alignment horizontal="left" vertical="center"/>
    </xf>
    <xf numFmtId="0" fontId="127" fillId="66" borderId="0" xfId="349" applyFont="1" applyFill="1" applyAlignment="1">
      <alignment horizontal="center"/>
    </xf>
    <xf numFmtId="0" fontId="128" fillId="0" borderId="0" xfId="347" applyNumberFormat="1" applyFont="1" applyFill="1" applyBorder="1" applyAlignment="1" applyProtection="1">
      <alignment horizontal="left" vertical="center" wrapText="1"/>
    </xf>
    <xf numFmtId="0" fontId="40" fillId="67" borderId="49" xfId="346" applyNumberFormat="1" applyFont="1" applyFill="1" applyBorder="1" applyAlignment="1" applyProtection="1">
      <alignment horizontal="center"/>
    </xf>
    <xf numFmtId="0" fontId="40" fillId="67" borderId="69" xfId="346" applyNumberFormat="1" applyFont="1" applyFill="1" applyBorder="1" applyAlignment="1" applyProtection="1">
      <alignment horizontal="center"/>
    </xf>
    <xf numFmtId="0" fontId="130" fillId="67" borderId="49" xfId="346" applyNumberFormat="1" applyFont="1" applyFill="1" applyBorder="1" applyAlignment="1" applyProtection="1">
      <alignment horizontal="center"/>
    </xf>
    <xf numFmtId="0" fontId="130" fillId="67" borderId="69" xfId="346" applyNumberFormat="1" applyFont="1" applyFill="1" applyBorder="1" applyAlignment="1" applyProtection="1">
      <alignment horizontal="center"/>
    </xf>
    <xf numFmtId="0" fontId="125" fillId="67" borderId="75" xfId="346" applyFont="1" applyFill="1" applyBorder="1" applyAlignment="1">
      <alignment horizontal="center" vertical="center" wrapText="1"/>
    </xf>
    <xf numFmtId="0" fontId="125" fillId="67" borderId="49" xfId="346" applyFont="1" applyFill="1" applyBorder="1" applyAlignment="1">
      <alignment horizontal="center" vertical="center" wrapText="1"/>
    </xf>
    <xf numFmtId="0" fontId="125" fillId="67" borderId="72" xfId="346" applyFont="1" applyFill="1" applyBorder="1" applyAlignment="1">
      <alignment horizontal="center" vertical="center" wrapText="1"/>
    </xf>
    <xf numFmtId="0" fontId="125" fillId="67" borderId="35" xfId="346" applyFont="1" applyFill="1" applyBorder="1" applyAlignment="1">
      <alignment horizontal="center" vertical="center" wrapText="1"/>
    </xf>
    <xf numFmtId="0" fontId="125" fillId="0" borderId="0" xfId="346" applyFont="1" applyBorder="1" applyAlignment="1">
      <alignment horizontal="left" vertical="center"/>
    </xf>
    <xf numFmtId="0" fontId="40" fillId="67" borderId="72" xfId="346" applyFont="1" applyFill="1" applyBorder="1" applyAlignment="1">
      <alignment horizontal="center" wrapText="1"/>
    </xf>
    <xf numFmtId="0" fontId="40" fillId="67" borderId="73" xfId="346" applyFont="1" applyFill="1" applyBorder="1" applyAlignment="1">
      <alignment horizontal="center" wrapText="1"/>
    </xf>
    <xf numFmtId="0" fontId="125" fillId="0" borderId="0" xfId="346" applyFont="1" applyBorder="1" applyAlignment="1">
      <alignment horizontal="left" vertical="center" wrapText="1"/>
    </xf>
    <xf numFmtId="0" fontId="139" fillId="0" borderId="0" xfId="346" applyFont="1" applyBorder="1" applyAlignment="1">
      <alignment horizontal="left" vertical="center" wrapText="1"/>
    </xf>
    <xf numFmtId="0" fontId="3" fillId="67" borderId="49" xfId="346" applyNumberFormat="1" applyFont="1" applyFill="1" applyBorder="1" applyAlignment="1" applyProtection="1">
      <alignment horizontal="center" wrapText="1"/>
    </xf>
    <xf numFmtId="0" fontId="3" fillId="67" borderId="69" xfId="346" applyNumberFormat="1" applyFont="1" applyFill="1" applyBorder="1" applyAlignment="1" applyProtection="1">
      <alignment horizontal="center" wrapText="1"/>
    </xf>
    <xf numFmtId="0" fontId="128" fillId="0" borderId="0" xfId="346" applyNumberFormat="1" applyFont="1" applyBorder="1" applyAlignment="1" applyProtection="1">
      <alignment horizontal="left" vertical="center"/>
    </xf>
    <xf numFmtId="0" fontId="125" fillId="67" borderId="72" xfId="346" applyNumberFormat="1" applyFont="1" applyFill="1" applyBorder="1" applyAlignment="1" applyProtection="1">
      <alignment horizontal="center" vertical="center"/>
    </xf>
    <xf numFmtId="0" fontId="125" fillId="67" borderId="72" xfId="346" applyNumberFormat="1" applyFont="1" applyFill="1" applyBorder="1" applyAlignment="1" applyProtection="1">
      <alignment horizontal="center"/>
    </xf>
    <xf numFmtId="0" fontId="125" fillId="67" borderId="73" xfId="346" applyNumberFormat="1" applyFont="1" applyFill="1" applyBorder="1" applyAlignment="1" applyProtection="1">
      <alignment horizontal="center"/>
    </xf>
    <xf numFmtId="0" fontId="130" fillId="0" borderId="10" xfId="346" applyNumberFormat="1" applyFont="1" applyBorder="1" applyAlignment="1" applyProtection="1">
      <alignment horizontal="left" vertical="center"/>
    </xf>
    <xf numFmtId="0" fontId="130" fillId="3" borderId="10" xfId="346" applyNumberFormat="1" applyFont="1" applyFill="1" applyBorder="1" applyAlignment="1" applyProtection="1">
      <alignment horizontal="left" vertical="center"/>
    </xf>
    <xf numFmtId="0" fontId="130" fillId="6" borderId="26" xfId="346" applyNumberFormat="1" applyFont="1" applyFill="1" applyBorder="1" applyAlignment="1" applyProtection="1">
      <alignment horizontal="left" vertical="center"/>
    </xf>
    <xf numFmtId="0" fontId="130" fillId="6" borderId="10" xfId="346" applyNumberFormat="1" applyFont="1" applyFill="1" applyBorder="1" applyAlignment="1" applyProtection="1">
      <alignment horizontal="left" vertical="center"/>
    </xf>
    <xf numFmtId="0" fontId="130" fillId="6" borderId="38" xfId="346" applyNumberFormat="1" applyFont="1" applyFill="1" applyBorder="1" applyAlignment="1" applyProtection="1">
      <alignment horizontal="left" vertical="center"/>
    </xf>
    <xf numFmtId="0" fontId="130" fillId="6" borderId="39" xfId="346" applyNumberFormat="1" applyFont="1" applyFill="1" applyBorder="1" applyAlignment="1" applyProtection="1">
      <alignment horizontal="left" vertical="center"/>
    </xf>
    <xf numFmtId="0" fontId="130" fillId="6" borderId="19" xfId="346" applyNumberFormat="1" applyFont="1" applyFill="1" applyBorder="1" applyAlignment="1" applyProtection="1">
      <alignment horizontal="left" vertical="center"/>
    </xf>
    <xf numFmtId="0" fontId="3" fillId="67" borderId="72" xfId="346" applyNumberFormat="1" applyFont="1" applyFill="1" applyBorder="1" applyAlignment="1" applyProtection="1">
      <alignment horizontal="center"/>
    </xf>
    <xf numFmtId="0" fontId="3" fillId="67" borderId="73" xfId="346" applyNumberFormat="1" applyFont="1" applyFill="1" applyBorder="1" applyAlignment="1" applyProtection="1">
      <alignment horizontal="center"/>
    </xf>
    <xf numFmtId="0" fontId="125" fillId="67" borderId="49" xfId="346" applyNumberFormat="1" applyFont="1" applyFill="1" applyBorder="1" applyAlignment="1" applyProtection="1">
      <alignment horizontal="center"/>
    </xf>
    <xf numFmtId="0" fontId="125" fillId="67" borderId="69" xfId="346" applyNumberFormat="1" applyFont="1" applyFill="1" applyBorder="1" applyAlignment="1" applyProtection="1">
      <alignment horizontal="center"/>
    </xf>
    <xf numFmtId="0" fontId="128" fillId="0" borderId="2" xfId="346" applyNumberFormat="1" applyFont="1" applyBorder="1" applyAlignment="1" applyProtection="1">
      <alignment horizontal="left" wrapText="1"/>
    </xf>
    <xf numFmtId="0" fontId="131" fillId="0" borderId="15" xfId="346" applyNumberFormat="1" applyFont="1" applyBorder="1" applyAlignment="1" applyProtection="1">
      <alignment horizontal="left" vertical="center" wrapText="1"/>
    </xf>
    <xf numFmtId="0" fontId="150" fillId="0" borderId="0" xfId="1" applyFont="1" applyFill="1" applyBorder="1" applyAlignment="1">
      <alignment horizontal="left" wrapText="1"/>
    </xf>
    <xf numFmtId="0" fontId="138" fillId="0" borderId="0" xfId="1" applyFont="1" applyAlignment="1">
      <alignment vertical="center" wrapText="1"/>
    </xf>
    <xf numFmtId="0" fontId="139" fillId="0" borderId="0" xfId="0" applyFont="1" applyAlignment="1">
      <alignment wrapText="1"/>
    </xf>
    <xf numFmtId="0" fontId="138" fillId="0" borderId="15" xfId="1" applyFont="1" applyBorder="1" applyAlignment="1">
      <alignment vertical="center" wrapText="1"/>
    </xf>
    <xf numFmtId="0" fontId="139" fillId="0" borderId="15" xfId="0" applyFont="1" applyBorder="1" applyAlignment="1">
      <alignment wrapText="1"/>
    </xf>
    <xf numFmtId="0" fontId="131" fillId="0" borderId="15" xfId="1" applyFont="1" applyBorder="1" applyAlignment="1">
      <alignment vertical="center" wrapText="1"/>
    </xf>
    <xf numFmtId="0" fontId="139" fillId="0" borderId="0" xfId="0" applyFont="1" applyBorder="1" applyAlignment="1">
      <alignment horizontal="left" vertical="center" wrapText="1"/>
    </xf>
    <xf numFmtId="0" fontId="139" fillId="0" borderId="0" xfId="0" applyFont="1" applyAlignment="1">
      <alignment horizontal="left" vertical="center" wrapText="1"/>
    </xf>
    <xf numFmtId="0" fontId="139" fillId="0" borderId="15" xfId="0" applyFont="1" applyBorder="1" applyAlignment="1">
      <alignment horizontal="left" vertical="center"/>
    </xf>
    <xf numFmtId="0" fontId="131" fillId="0" borderId="7" xfId="0" applyFont="1" applyBorder="1" applyAlignment="1">
      <alignment horizontal="left" vertical="center" wrapText="1"/>
    </xf>
    <xf numFmtId="0" fontId="131" fillId="0" borderId="0" xfId="0" applyFont="1" applyBorder="1" applyAlignment="1">
      <alignment horizontal="left" vertical="center" wrapText="1"/>
    </xf>
    <xf numFmtId="0" fontId="139" fillId="0" borderId="0" xfId="0" applyFont="1" applyBorder="1" applyAlignment="1">
      <alignment horizontal="left" vertical="center"/>
    </xf>
    <xf numFmtId="0" fontId="131" fillId="0" borderId="0" xfId="347" applyNumberFormat="1" applyFont="1" applyBorder="1" applyAlignment="1" applyProtection="1">
      <alignment horizontal="left" vertical="center" wrapText="1"/>
    </xf>
    <xf numFmtId="0" fontId="138" fillId="0" borderId="15" xfId="12" applyFont="1" applyBorder="1" applyAlignment="1">
      <alignment horizontal="left" vertical="center" wrapText="1"/>
    </xf>
    <xf numFmtId="0" fontId="131" fillId="0" borderId="0" xfId="5904" applyFont="1" applyBorder="1" applyAlignment="1">
      <alignment horizontal="left" vertical="center"/>
    </xf>
    <xf numFmtId="0" fontId="138" fillId="0" borderId="0" xfId="12" applyFont="1" applyAlignment="1">
      <alignment horizontal="left" vertical="center" wrapText="1"/>
    </xf>
    <xf numFmtId="0" fontId="138" fillId="0" borderId="0" xfId="12" applyFont="1" applyBorder="1" applyAlignment="1">
      <alignment horizontal="left" vertical="center" wrapText="1"/>
    </xf>
    <xf numFmtId="0" fontId="131" fillId="0" borderId="0" xfId="5904" applyFont="1" applyFill="1" applyBorder="1" applyAlignment="1">
      <alignment vertical="center"/>
    </xf>
    <xf numFmtId="0" fontId="139" fillId="0" borderId="0" xfId="5904" applyFont="1" applyFill="1" applyBorder="1" applyAlignment="1">
      <alignment vertical="center"/>
    </xf>
    <xf numFmtId="0" fontId="1" fillId="0" borderId="0" xfId="5904" applyFont="1"/>
    <xf numFmtId="0" fontId="1" fillId="0" borderId="0" xfId="346" applyFont="1" applyBorder="1"/>
    <xf numFmtId="0" fontId="1" fillId="0" borderId="0" xfId="346" applyFont="1"/>
    <xf numFmtId="0" fontId="1" fillId="66" borderId="70" xfId="5904" applyFont="1" applyFill="1" applyBorder="1" applyAlignment="1">
      <alignment horizontal="center" vertical="center" wrapText="1"/>
    </xf>
    <xf numFmtId="0" fontId="1" fillId="66" borderId="69" xfId="5904" applyFont="1" applyFill="1" applyBorder="1" applyAlignment="1">
      <alignment horizontal="center" vertical="center" wrapText="1"/>
    </xf>
    <xf numFmtId="0" fontId="131" fillId="0" borderId="15" xfId="0" applyFont="1" applyBorder="1" applyAlignment="1">
      <alignment horizontal="left" vertical="center" wrapText="1"/>
    </xf>
    <xf numFmtId="0" fontId="139" fillId="0" borderId="15" xfId="0" applyFont="1" applyBorder="1" applyAlignment="1">
      <alignment horizontal="left" vertical="center" wrapText="1"/>
    </xf>
    <xf numFmtId="3" fontId="134" fillId="69" borderId="18" xfId="1" applyNumberFormat="1" applyFont="1" applyFill="1" applyBorder="1" applyAlignment="1">
      <alignment vertical="center" wrapText="1"/>
    </xf>
    <xf numFmtId="4" fontId="134" fillId="69" borderId="29" xfId="0" applyNumberFormat="1" applyFont="1" applyFill="1" applyBorder="1" applyAlignment="1">
      <alignment vertical="center" wrapText="1"/>
    </xf>
    <xf numFmtId="3" fontId="134" fillId="69" borderId="18" xfId="1" applyNumberFormat="1" applyFont="1" applyFill="1" applyBorder="1" applyAlignment="1">
      <alignment horizontal="right" vertical="center" wrapText="1"/>
    </xf>
    <xf numFmtId="4" fontId="134" fillId="69" borderId="29" xfId="0" applyNumberFormat="1" applyFont="1" applyFill="1" applyBorder="1" applyAlignment="1">
      <alignment horizontal="right" vertical="center" wrapText="1"/>
    </xf>
    <xf numFmtId="4" fontId="134" fillId="69" borderId="4" xfId="0" applyNumberFormat="1" applyFont="1" applyFill="1" applyBorder="1" applyAlignment="1">
      <alignment horizontal="right" vertical="center" wrapText="1"/>
    </xf>
    <xf numFmtId="4" fontId="134" fillId="69" borderId="4" xfId="0" applyNumberFormat="1" applyFont="1" applyFill="1" applyBorder="1" applyAlignment="1">
      <alignment vertical="center" wrapText="1"/>
    </xf>
    <xf numFmtId="0" fontId="1" fillId="66" borderId="70" xfId="346" applyFont="1" applyFill="1" applyBorder="1" applyAlignment="1">
      <alignment horizontal="center" vertical="center"/>
    </xf>
    <xf numFmtId="0" fontId="1" fillId="66" borderId="73" xfId="346" applyFont="1" applyFill="1" applyBorder="1" applyAlignment="1">
      <alignment horizontal="center" vertical="center"/>
    </xf>
    <xf numFmtId="0" fontId="1" fillId="66" borderId="76" xfId="346" applyFont="1" applyFill="1" applyBorder="1" applyAlignment="1">
      <alignment horizontal="center" vertical="center"/>
    </xf>
    <xf numFmtId="0" fontId="1" fillId="66" borderId="69" xfId="346" applyFont="1" applyFill="1" applyBorder="1" applyAlignment="1">
      <alignment horizontal="center" vertical="center"/>
    </xf>
    <xf numFmtId="0" fontId="130" fillId="0" borderId="0" xfId="346" applyNumberFormat="1" applyFont="1" applyBorder="1" applyAlignment="1" applyProtection="1">
      <alignment horizontal="center"/>
    </xf>
    <xf numFmtId="0" fontId="139" fillId="0" borderId="0" xfId="346" applyFont="1" applyBorder="1" applyAlignment="1">
      <alignment horizontal="left" vertical="center"/>
    </xf>
    <xf numFmtId="0" fontId="139" fillId="0" borderId="0" xfId="346" applyFont="1" applyAlignment="1">
      <alignment horizontal="left" vertical="center"/>
    </xf>
    <xf numFmtId="0" fontId="1" fillId="66" borderId="70" xfId="346" applyNumberFormat="1" applyFont="1" applyFill="1" applyBorder="1" applyAlignment="1" applyProtection="1">
      <alignment horizontal="center"/>
    </xf>
    <xf numFmtId="0" fontId="1" fillId="67" borderId="36" xfId="346" applyNumberFormat="1" applyFont="1" applyFill="1" applyBorder="1" applyAlignment="1" applyProtection="1">
      <alignment horizontal="center" wrapText="1"/>
    </xf>
    <xf numFmtId="0" fontId="1" fillId="67" borderId="5" xfId="346" applyNumberFormat="1" applyFont="1" applyFill="1" applyBorder="1" applyAlignment="1" applyProtection="1">
      <alignment horizontal="center" wrapText="1"/>
    </xf>
    <xf numFmtId="0" fontId="1" fillId="0" borderId="0" xfId="346" applyFont="1" applyAlignment="1">
      <alignment wrapText="1"/>
    </xf>
    <xf numFmtId="0" fontId="1" fillId="67" borderId="22" xfId="346" applyNumberFormat="1" applyFont="1" applyFill="1" applyBorder="1" applyAlignment="1" applyProtection="1">
      <alignment horizontal="center" wrapText="1"/>
    </xf>
    <xf numFmtId="0" fontId="1" fillId="67" borderId="20" xfId="346" applyNumberFormat="1" applyFont="1" applyFill="1" applyBorder="1" applyAlignment="1" applyProtection="1">
      <alignment horizontal="center" wrapText="1"/>
    </xf>
    <xf numFmtId="0" fontId="1" fillId="66" borderId="69" xfId="346" applyNumberFormat="1" applyFont="1" applyFill="1" applyBorder="1" applyAlignment="1" applyProtection="1">
      <alignment horizontal="center"/>
    </xf>
  </cellXfs>
  <cellStyles count="5906">
    <cellStyle name="20 % - Akzent1 2" xfId="531"/>
    <cellStyle name="20 % - Akzent1 2 2" xfId="530"/>
    <cellStyle name="20 % - Akzent1 3" xfId="527"/>
    <cellStyle name="20 % - Akzent1 3 2" xfId="526"/>
    <cellStyle name="20 % - Akzent1 3 3" xfId="525"/>
    <cellStyle name="20 % - Akzent1 4" xfId="522"/>
    <cellStyle name="20 % - Akzent1 4 2" xfId="521"/>
    <cellStyle name="20 % - Akzent1 5" xfId="520"/>
    <cellStyle name="20 % - Akzent2 2" xfId="519"/>
    <cellStyle name="20 % - Akzent2 2 2" xfId="518"/>
    <cellStyle name="20 % - Akzent2 3" xfId="515"/>
    <cellStyle name="20 % - Akzent2 3 2" xfId="510"/>
    <cellStyle name="20 % - Akzent2 3 3" xfId="514"/>
    <cellStyle name="20 % - Akzent2 4" xfId="513"/>
    <cellStyle name="20 % - Akzent2 4 2" xfId="509"/>
    <cellStyle name="20 % - Akzent2 5" xfId="508"/>
    <cellStyle name="20 % - Akzent3 2" xfId="507"/>
    <cellStyle name="20 % - Akzent3 2 2" xfId="517"/>
    <cellStyle name="20 % - Akzent3 3" xfId="516"/>
    <cellStyle name="20 % - Akzent3 3 2" xfId="512"/>
    <cellStyle name="20 % - Akzent3 3 3" xfId="511"/>
    <cellStyle name="20 % - Akzent3 4" xfId="529"/>
    <cellStyle name="20 % - Akzent3 4 2" xfId="528"/>
    <cellStyle name="20 % - Akzent3 5" xfId="524"/>
    <cellStyle name="20 % - Akzent4 2" xfId="523"/>
    <cellStyle name="20 % - Akzent4 2 2" xfId="504"/>
    <cellStyle name="20 % - Akzent4 3" xfId="506"/>
    <cellStyle name="20 % - Akzent4 3 2" xfId="505"/>
    <cellStyle name="20 % - Akzent4 3 3" xfId="562"/>
    <cellStyle name="20 % - Akzent4 4" xfId="561"/>
    <cellStyle name="20 % - Akzent4 4 2" xfId="560"/>
    <cellStyle name="20 % - Akzent4 5" xfId="559"/>
    <cellStyle name="20 % - Akzent5 2" xfId="556"/>
    <cellStyle name="20 % - Akzent5 2 2" xfId="555"/>
    <cellStyle name="20 % - Akzent5 3" xfId="554"/>
    <cellStyle name="20 % - Akzent5 3 2" xfId="553"/>
    <cellStyle name="20 % - Akzent5 3 3" xfId="550"/>
    <cellStyle name="20 % - Akzent5 4" xfId="549"/>
    <cellStyle name="20 % - Akzent5 4 2" xfId="548"/>
    <cellStyle name="20 % - Akzent5 5" xfId="547"/>
    <cellStyle name="20 % - Akzent6 2" xfId="546"/>
    <cellStyle name="20 % - Akzent6 2 2" xfId="545"/>
    <cellStyle name="20 % - Akzent6 3" xfId="541"/>
    <cellStyle name="20 % - Akzent6 3 2" xfId="537"/>
    <cellStyle name="20 % - Akzent6 3 3" xfId="535"/>
    <cellStyle name="20 % - Akzent6 4" xfId="540"/>
    <cellStyle name="20 % - Akzent6 4 2" xfId="539"/>
    <cellStyle name="20 % - Akzent6 5" xfId="534"/>
    <cellStyle name="20% - Akzent1" xfId="533"/>
    <cellStyle name="20% - Akzent1 2" xfId="544"/>
    <cellStyle name="20% - Akzent2" xfId="542"/>
    <cellStyle name="20% - Akzent2 2" xfId="543"/>
    <cellStyle name="20% - Akzent3" xfId="538"/>
    <cellStyle name="20% - Akzent3 2" xfId="536"/>
    <cellStyle name="20% - Akzent4" xfId="558"/>
    <cellStyle name="20% - Akzent4 2" xfId="557"/>
    <cellStyle name="20% - Akzent5" xfId="552"/>
    <cellStyle name="20% - Akzent5 2" xfId="551"/>
    <cellStyle name="20% - Akzent6" xfId="497"/>
    <cellStyle name="20% - Akzent6 2" xfId="496"/>
    <cellStyle name="4" xfId="495"/>
    <cellStyle name="4 2" xfId="494"/>
    <cellStyle name="4 2 2" xfId="493"/>
    <cellStyle name="4 2 2 2" xfId="492"/>
    <cellStyle name="4 2 2 2 2" xfId="491"/>
    <cellStyle name="4 2 2 2 3" xfId="490"/>
    <cellStyle name="4 2 2 2 4" xfId="489"/>
    <cellStyle name="4 2 2 2 5" xfId="488"/>
    <cellStyle name="4 2 2 3" xfId="487"/>
    <cellStyle name="4 2 2 4" xfId="486"/>
    <cellStyle name="4 2 2 5" xfId="485"/>
    <cellStyle name="4 2 2 6" xfId="484"/>
    <cellStyle name="4 2 3" xfId="483"/>
    <cellStyle name="4 2 3 2" xfId="482"/>
    <cellStyle name="4 2 3 2 2" xfId="481"/>
    <cellStyle name="4 2 3 2 3" xfId="480"/>
    <cellStyle name="4 2 3 2 4" xfId="479"/>
    <cellStyle name="4 2 3 2 5" xfId="478"/>
    <cellStyle name="4 2 3 3" xfId="477"/>
    <cellStyle name="4 2 3 4" xfId="476"/>
    <cellStyle name="4 2 3 5" xfId="475"/>
    <cellStyle name="4 2 3 6" xfId="474"/>
    <cellStyle name="4 3" xfId="473"/>
    <cellStyle name="4 3 2" xfId="472"/>
    <cellStyle name="4 3 3" xfId="471"/>
    <cellStyle name="4 3 4" xfId="470"/>
    <cellStyle name="4 3 5" xfId="469"/>
    <cellStyle name="4_5225402107005(1)" xfId="468"/>
    <cellStyle name="4_5225402107005(1) 2" xfId="467"/>
    <cellStyle name="4_DeckblattNeu" xfId="466"/>
    <cellStyle name="4_DeckblattNeu 2" xfId="499"/>
    <cellStyle name="4_DeckblattNeu 2 2" xfId="465"/>
    <cellStyle name="4_DeckblattNeu 2 2 2" xfId="498"/>
    <cellStyle name="4_DeckblattNeu 2 2 3" xfId="464"/>
    <cellStyle name="4_DeckblattNeu 2 2 4" xfId="463"/>
    <cellStyle name="4_DeckblattNeu 2 2 5" xfId="462"/>
    <cellStyle name="4_DeckblattNeu 2 3" xfId="450"/>
    <cellStyle name="4_DeckblattNeu 2 4" xfId="449"/>
    <cellStyle name="4_DeckblattNeu 2 5" xfId="461"/>
    <cellStyle name="4_DeckblattNeu 2 6" xfId="451"/>
    <cellStyle name="4_DeckblattNeu 3" xfId="448"/>
    <cellStyle name="4_DeckblattNeu 3 2" xfId="502"/>
    <cellStyle name="4_DeckblattNeu 3 3" xfId="460"/>
    <cellStyle name="4_DeckblattNeu 3 4" xfId="500"/>
    <cellStyle name="4_DeckblattNeu 3 5" xfId="501"/>
    <cellStyle name="4_DeckblattNeu 4" xfId="459"/>
    <cellStyle name="4_DeckblattNeu 4 2" xfId="458"/>
    <cellStyle name="4_DeckblattNeu 4 3" xfId="457"/>
    <cellStyle name="4_DeckblattNeu 4 4" xfId="456"/>
    <cellStyle name="4_DeckblattNeu 4 5" xfId="503"/>
    <cellStyle name="4_DeckblattNeu 5" xfId="455"/>
    <cellStyle name="4_DeckblattNeu 6" xfId="447"/>
    <cellStyle name="4_DeckblattNeu 7" xfId="454"/>
    <cellStyle name="4_DeckblattNeu 8" xfId="453"/>
    <cellStyle name="4_III_Tagesbetreuung_2010_Rev1" xfId="452"/>
    <cellStyle name="4_III_Tagesbetreuung_2010_Rev1 2" xfId="563"/>
    <cellStyle name="4_III_Tagesbetreuung_2010_Rev1 2 2" xfId="564"/>
    <cellStyle name="4_III_Tagesbetreuung_2010_Rev1 2 2 2" xfId="565"/>
    <cellStyle name="4_III_Tagesbetreuung_2010_Rev1 2 2 3" xfId="566"/>
    <cellStyle name="4_III_Tagesbetreuung_2010_Rev1 2 2 4" xfId="567"/>
    <cellStyle name="4_III_Tagesbetreuung_2010_Rev1 2 2 5" xfId="568"/>
    <cellStyle name="4_III_Tagesbetreuung_2010_Rev1 2 3" xfId="569"/>
    <cellStyle name="4_III_Tagesbetreuung_2010_Rev1 2 4" xfId="570"/>
    <cellStyle name="4_III_Tagesbetreuung_2010_Rev1 2 5" xfId="571"/>
    <cellStyle name="4_III_Tagesbetreuung_2010_Rev1 2 6" xfId="572"/>
    <cellStyle name="4_III_Tagesbetreuung_2010_Rev1 3" xfId="573"/>
    <cellStyle name="4_III_Tagesbetreuung_2010_Rev1 3 2" xfId="574"/>
    <cellStyle name="4_III_Tagesbetreuung_2010_Rev1 3 2 2" xfId="575"/>
    <cellStyle name="4_III_Tagesbetreuung_2010_Rev1 3 2 3" xfId="576"/>
    <cellStyle name="4_III_Tagesbetreuung_2010_Rev1 3 2 4" xfId="577"/>
    <cellStyle name="4_III_Tagesbetreuung_2010_Rev1 3 2 5" xfId="578"/>
    <cellStyle name="4_III_Tagesbetreuung_2010_Rev1 3 3" xfId="579"/>
    <cellStyle name="4_III_Tagesbetreuung_2010_Rev1 3 4" xfId="580"/>
    <cellStyle name="4_III_Tagesbetreuung_2010_Rev1 3 5" xfId="581"/>
    <cellStyle name="4_III_Tagesbetreuung_2010_Rev1 3 6" xfId="582"/>
    <cellStyle name="4_III_Tagesbetreuung_2010_Rev1 4" xfId="583"/>
    <cellStyle name="4_III_Tagesbetreuung_2010_Rev1 4 2" xfId="584"/>
    <cellStyle name="4_III_Tagesbetreuung_2010_Rev1 4 3" xfId="585"/>
    <cellStyle name="4_III_Tagesbetreuung_2010_Rev1 4 4" xfId="586"/>
    <cellStyle name="4_III_Tagesbetreuung_2010_Rev1 4 5" xfId="587"/>
    <cellStyle name="4_III_Tagesbetreuung_2010_Rev1 5" xfId="588"/>
    <cellStyle name="4_III_Tagesbetreuung_2010_Rev1 6" xfId="589"/>
    <cellStyle name="4_III_Tagesbetreuung_2010_Rev1 7" xfId="590"/>
    <cellStyle name="4_III_Tagesbetreuung_2010_Rev1 8" xfId="591"/>
    <cellStyle name="4_leertabellen_teil_iii" xfId="592"/>
    <cellStyle name="4_leertabellen_teil_iii 2" xfId="593"/>
    <cellStyle name="4_leertabellen_teil_iii 2 2" xfId="594"/>
    <cellStyle name="4_leertabellen_teil_iii 2 2 2" xfId="595"/>
    <cellStyle name="4_leertabellen_teil_iii 2 2 3" xfId="596"/>
    <cellStyle name="4_leertabellen_teil_iii 2 2 4" xfId="597"/>
    <cellStyle name="4_leertabellen_teil_iii 2 2 5" xfId="598"/>
    <cellStyle name="4_leertabellen_teil_iii 2 3" xfId="599"/>
    <cellStyle name="4_leertabellen_teil_iii 2 4" xfId="600"/>
    <cellStyle name="4_leertabellen_teil_iii 2 5" xfId="601"/>
    <cellStyle name="4_leertabellen_teil_iii 2 6" xfId="602"/>
    <cellStyle name="4_leertabellen_teil_iii 3" xfId="603"/>
    <cellStyle name="4_leertabellen_teil_iii 3 2" xfId="604"/>
    <cellStyle name="4_leertabellen_teil_iii 3 2 2" xfId="605"/>
    <cellStyle name="4_leertabellen_teil_iii 3 2 3" xfId="606"/>
    <cellStyle name="4_leertabellen_teil_iii 3 2 4" xfId="607"/>
    <cellStyle name="4_leertabellen_teil_iii 3 2 5" xfId="608"/>
    <cellStyle name="4_leertabellen_teil_iii 3 3" xfId="609"/>
    <cellStyle name="4_leertabellen_teil_iii 3 4" xfId="610"/>
    <cellStyle name="4_leertabellen_teil_iii 3 5" xfId="611"/>
    <cellStyle name="4_leertabellen_teil_iii 3 6" xfId="612"/>
    <cellStyle name="4_leertabellen_teil_iii 4" xfId="613"/>
    <cellStyle name="4_leertabellen_teil_iii 4 2" xfId="614"/>
    <cellStyle name="4_leertabellen_teil_iii 4 3" xfId="615"/>
    <cellStyle name="4_leertabellen_teil_iii 4 4" xfId="616"/>
    <cellStyle name="4_leertabellen_teil_iii 4 5" xfId="617"/>
    <cellStyle name="4_leertabellen_teil_iii 5" xfId="618"/>
    <cellStyle name="4_leertabellen_teil_iii 6" xfId="619"/>
    <cellStyle name="4_leertabellen_teil_iii 7" xfId="620"/>
    <cellStyle name="4_leertabellen_teil_iii 8" xfId="621"/>
    <cellStyle name="4_Merkmalsuebersicht_neu" xfId="622"/>
    <cellStyle name="4_Merkmalsuebersicht_neu 2" xfId="623"/>
    <cellStyle name="4_Merkmalsuebersicht_neu 2 2" xfId="624"/>
    <cellStyle name="4_Merkmalsuebersicht_neu 2 2 2" xfId="625"/>
    <cellStyle name="4_Merkmalsuebersicht_neu 2 2 3" xfId="626"/>
    <cellStyle name="4_Merkmalsuebersicht_neu 2 2 4" xfId="627"/>
    <cellStyle name="4_Merkmalsuebersicht_neu 2 2 5" xfId="628"/>
    <cellStyle name="4_Merkmalsuebersicht_neu 2 3" xfId="629"/>
    <cellStyle name="4_Merkmalsuebersicht_neu 2 4" xfId="630"/>
    <cellStyle name="4_Merkmalsuebersicht_neu 2 5" xfId="631"/>
    <cellStyle name="4_Merkmalsuebersicht_neu 2 6" xfId="632"/>
    <cellStyle name="4_Merkmalsuebersicht_neu 3" xfId="633"/>
    <cellStyle name="4_Merkmalsuebersicht_neu 3 2" xfId="634"/>
    <cellStyle name="4_Merkmalsuebersicht_neu 3 3" xfId="635"/>
    <cellStyle name="4_Merkmalsuebersicht_neu 3 4" xfId="636"/>
    <cellStyle name="4_Merkmalsuebersicht_neu 3 5" xfId="637"/>
    <cellStyle name="4_Merkmalsuebersicht_neu 4" xfId="638"/>
    <cellStyle name="4_Merkmalsuebersicht_neu 4 2" xfId="639"/>
    <cellStyle name="4_Merkmalsuebersicht_neu 4 3" xfId="640"/>
    <cellStyle name="4_Merkmalsuebersicht_neu 4 4" xfId="641"/>
    <cellStyle name="4_Merkmalsuebersicht_neu 4 5" xfId="642"/>
    <cellStyle name="4_Merkmalsuebersicht_neu 5" xfId="643"/>
    <cellStyle name="4_Merkmalsuebersicht_neu 6" xfId="644"/>
    <cellStyle name="4_Merkmalsuebersicht_neu 7" xfId="645"/>
    <cellStyle name="4_Merkmalsuebersicht_neu 8" xfId="646"/>
    <cellStyle name="4_Tab_III_1_1-10_neu_Endgueltig" xfId="647"/>
    <cellStyle name="4_Tab_III_1_1-10_neu_Endgueltig 2" xfId="648"/>
    <cellStyle name="4_tabellen_teil_iii_2011_l12" xfId="649"/>
    <cellStyle name="4_tabellen_teil_iii_2011_l12 2" xfId="650"/>
    <cellStyle name="4_tabellen_teil_iii_2011_l12 2 2" xfId="651"/>
    <cellStyle name="4_tabellen_teil_iii_2011_l12 2 2 2" xfId="652"/>
    <cellStyle name="4_tabellen_teil_iii_2011_l12 2 2 3" xfId="653"/>
    <cellStyle name="4_tabellen_teil_iii_2011_l12 2 2 4" xfId="654"/>
    <cellStyle name="4_tabellen_teil_iii_2011_l12 2 2 5" xfId="655"/>
    <cellStyle name="4_tabellen_teil_iii_2011_l12 2 3" xfId="656"/>
    <cellStyle name="4_tabellen_teil_iii_2011_l12 2 4" xfId="657"/>
    <cellStyle name="4_tabellen_teil_iii_2011_l12 2 5" xfId="658"/>
    <cellStyle name="4_tabellen_teil_iii_2011_l12 2 6" xfId="659"/>
    <cellStyle name="4_tabellen_teil_iii_2011_l12 3" xfId="660"/>
    <cellStyle name="4_tabellen_teil_iii_2011_l12 3 2" xfId="661"/>
    <cellStyle name="4_tabellen_teil_iii_2011_l12 3 3" xfId="662"/>
    <cellStyle name="4_tabellen_teil_iii_2011_l12 3 4" xfId="663"/>
    <cellStyle name="4_tabellen_teil_iii_2011_l12 3 5" xfId="664"/>
    <cellStyle name="4_tabellen_teil_iii_2011_l12 4" xfId="665"/>
    <cellStyle name="4_tabellen_teil_iii_2011_l12 4 2" xfId="666"/>
    <cellStyle name="4_tabellen_teil_iii_2011_l12 4 3" xfId="667"/>
    <cellStyle name="4_tabellen_teil_iii_2011_l12 4 4" xfId="668"/>
    <cellStyle name="4_tabellen_teil_iii_2011_l12 4 5" xfId="669"/>
    <cellStyle name="4_tabellen_teil_iii_2011_l12 5" xfId="670"/>
    <cellStyle name="4_tabellen_teil_iii_2011_l12 6" xfId="671"/>
    <cellStyle name="4_tabellen_teil_iii_2011_l12 7" xfId="672"/>
    <cellStyle name="4_tabellen_teil_iii_2011_l12 8" xfId="673"/>
    <cellStyle name="40 % - Akzent1 2" xfId="674"/>
    <cellStyle name="40 % - Akzent1 2 2" xfId="675"/>
    <cellStyle name="40 % - Akzent1 3" xfId="676"/>
    <cellStyle name="40 % - Akzent1 3 2" xfId="677"/>
    <cellStyle name="40 % - Akzent1 3 3" xfId="678"/>
    <cellStyle name="40 % - Akzent1 4" xfId="679"/>
    <cellStyle name="40 % - Akzent1 4 2" xfId="680"/>
    <cellStyle name="40 % - Akzent1 5" xfId="681"/>
    <cellStyle name="40 % - Akzent2 2" xfId="682"/>
    <cellStyle name="40 % - Akzent2 2 2" xfId="683"/>
    <cellStyle name="40 % - Akzent2 3" xfId="684"/>
    <cellStyle name="40 % - Akzent2 3 2" xfId="685"/>
    <cellStyle name="40 % - Akzent2 3 3" xfId="686"/>
    <cellStyle name="40 % - Akzent2 4" xfId="687"/>
    <cellStyle name="40 % - Akzent2 4 2" xfId="688"/>
    <cellStyle name="40 % - Akzent2 5" xfId="689"/>
    <cellStyle name="40 % - Akzent3 2" xfId="690"/>
    <cellStyle name="40 % - Akzent3 2 2" xfId="691"/>
    <cellStyle name="40 % - Akzent3 3" xfId="692"/>
    <cellStyle name="40 % - Akzent3 3 2" xfId="693"/>
    <cellStyle name="40 % - Akzent3 3 3" xfId="694"/>
    <cellStyle name="40 % - Akzent3 4" xfId="695"/>
    <cellStyle name="40 % - Akzent3 4 2" xfId="696"/>
    <cellStyle name="40 % - Akzent3 5" xfId="697"/>
    <cellStyle name="40 % - Akzent4 2" xfId="698"/>
    <cellStyle name="40 % - Akzent4 2 2" xfId="699"/>
    <cellStyle name="40 % - Akzent4 3" xfId="700"/>
    <cellStyle name="40 % - Akzent4 3 2" xfId="701"/>
    <cellStyle name="40 % - Akzent4 3 3" xfId="702"/>
    <cellStyle name="40 % - Akzent4 4" xfId="703"/>
    <cellStyle name="40 % - Akzent4 4 2" xfId="704"/>
    <cellStyle name="40 % - Akzent4 5" xfId="705"/>
    <cellStyle name="40 % - Akzent5 2" xfId="706"/>
    <cellStyle name="40 % - Akzent5 2 2" xfId="707"/>
    <cellStyle name="40 % - Akzent5 3" xfId="708"/>
    <cellStyle name="40 % - Akzent5 3 2" xfId="709"/>
    <cellStyle name="40 % - Akzent5 3 3" xfId="710"/>
    <cellStyle name="40 % - Akzent5 4" xfId="711"/>
    <cellStyle name="40 % - Akzent5 4 2" xfId="712"/>
    <cellStyle name="40 % - Akzent5 5" xfId="713"/>
    <cellStyle name="40 % - Akzent6 2" xfId="714"/>
    <cellStyle name="40 % - Akzent6 2 2" xfId="715"/>
    <cellStyle name="40 % - Akzent6 3" xfId="716"/>
    <cellStyle name="40 % - Akzent6 3 2" xfId="717"/>
    <cellStyle name="40 % - Akzent6 3 3" xfId="718"/>
    <cellStyle name="40 % - Akzent6 4" xfId="719"/>
    <cellStyle name="40 % - Akzent6 4 2" xfId="720"/>
    <cellStyle name="40 % - Akzent6 5" xfId="721"/>
    <cellStyle name="40% - Akzent1" xfId="722"/>
    <cellStyle name="40% - Akzent1 2" xfId="723"/>
    <cellStyle name="40% - Akzent2" xfId="724"/>
    <cellStyle name="40% - Akzent2 2" xfId="725"/>
    <cellStyle name="40% - Akzent3" xfId="726"/>
    <cellStyle name="40% - Akzent3 2" xfId="727"/>
    <cellStyle name="40% - Akzent4" xfId="728"/>
    <cellStyle name="40% - Akzent4 2" xfId="729"/>
    <cellStyle name="40% - Akzent5" xfId="730"/>
    <cellStyle name="40% - Akzent5 2" xfId="731"/>
    <cellStyle name="40% - Akzent6" xfId="732"/>
    <cellStyle name="40% - Akzent6 2" xfId="733"/>
    <cellStyle name="5" xfId="734"/>
    <cellStyle name="5 2" xfId="735"/>
    <cellStyle name="5 2 2" xfId="736"/>
    <cellStyle name="5 2 2 2" xfId="737"/>
    <cellStyle name="5 2 2 2 2" xfId="738"/>
    <cellStyle name="5 2 2 2 3" xfId="739"/>
    <cellStyle name="5 2 2 2 4" xfId="740"/>
    <cellStyle name="5 2 2 2 5" xfId="741"/>
    <cellStyle name="5 2 2 3" xfId="742"/>
    <cellStyle name="5 2 2 4" xfId="743"/>
    <cellStyle name="5 2 2 5" xfId="744"/>
    <cellStyle name="5 2 2 6" xfId="745"/>
    <cellStyle name="5 2 3" xfId="746"/>
    <cellStyle name="5 2 3 2" xfId="747"/>
    <cellStyle name="5 2 3 2 2" xfId="748"/>
    <cellStyle name="5 2 3 2 3" xfId="749"/>
    <cellStyle name="5 2 3 2 4" xfId="750"/>
    <cellStyle name="5 2 3 2 5" xfId="751"/>
    <cellStyle name="5 2 3 3" xfId="752"/>
    <cellStyle name="5 2 3 4" xfId="753"/>
    <cellStyle name="5 2 3 5" xfId="754"/>
    <cellStyle name="5 2 3 6" xfId="755"/>
    <cellStyle name="5 3" xfId="756"/>
    <cellStyle name="5 3 2" xfId="757"/>
    <cellStyle name="5 3 3" xfId="758"/>
    <cellStyle name="5 3 4" xfId="759"/>
    <cellStyle name="5 3 5" xfId="760"/>
    <cellStyle name="5_5225402107005(1)" xfId="761"/>
    <cellStyle name="5_5225402107005(1) 2" xfId="762"/>
    <cellStyle name="5_DeckblattNeu" xfId="763"/>
    <cellStyle name="5_DeckblattNeu 2" xfId="764"/>
    <cellStyle name="5_DeckblattNeu 2 2" xfId="765"/>
    <cellStyle name="5_DeckblattNeu 2 2 2" xfId="766"/>
    <cellStyle name="5_DeckblattNeu 2 2 3" xfId="767"/>
    <cellStyle name="5_DeckblattNeu 2 2 4" xfId="768"/>
    <cellStyle name="5_DeckblattNeu 2 2 5" xfId="769"/>
    <cellStyle name="5_DeckblattNeu 2 3" xfId="770"/>
    <cellStyle name="5_DeckblattNeu 2 4" xfId="771"/>
    <cellStyle name="5_DeckblattNeu 2 5" xfId="772"/>
    <cellStyle name="5_DeckblattNeu 2 6" xfId="773"/>
    <cellStyle name="5_DeckblattNeu 3" xfId="774"/>
    <cellStyle name="5_DeckblattNeu 3 2" xfId="775"/>
    <cellStyle name="5_DeckblattNeu 3 3" xfId="776"/>
    <cellStyle name="5_DeckblattNeu 3 4" xfId="777"/>
    <cellStyle name="5_DeckblattNeu 3 5" xfId="778"/>
    <cellStyle name="5_DeckblattNeu 4" xfId="779"/>
    <cellStyle name="5_DeckblattNeu 4 2" xfId="780"/>
    <cellStyle name="5_DeckblattNeu 4 3" xfId="781"/>
    <cellStyle name="5_DeckblattNeu 4 4" xfId="782"/>
    <cellStyle name="5_DeckblattNeu 4 5" xfId="783"/>
    <cellStyle name="5_DeckblattNeu 5" xfId="784"/>
    <cellStyle name="5_DeckblattNeu 6" xfId="785"/>
    <cellStyle name="5_DeckblattNeu 7" xfId="786"/>
    <cellStyle name="5_DeckblattNeu 8" xfId="787"/>
    <cellStyle name="5_III_Tagesbetreuung_2010_Rev1" xfId="788"/>
    <cellStyle name="5_III_Tagesbetreuung_2010_Rev1 2" xfId="789"/>
    <cellStyle name="5_III_Tagesbetreuung_2010_Rev1 2 2" xfId="790"/>
    <cellStyle name="5_III_Tagesbetreuung_2010_Rev1 2 2 2" xfId="791"/>
    <cellStyle name="5_III_Tagesbetreuung_2010_Rev1 2 2 3" xfId="792"/>
    <cellStyle name="5_III_Tagesbetreuung_2010_Rev1 2 2 4" xfId="793"/>
    <cellStyle name="5_III_Tagesbetreuung_2010_Rev1 2 2 5" xfId="794"/>
    <cellStyle name="5_III_Tagesbetreuung_2010_Rev1 2 3" xfId="795"/>
    <cellStyle name="5_III_Tagesbetreuung_2010_Rev1 2 4" xfId="796"/>
    <cellStyle name="5_III_Tagesbetreuung_2010_Rev1 2 5" xfId="797"/>
    <cellStyle name="5_III_Tagesbetreuung_2010_Rev1 2 6" xfId="798"/>
    <cellStyle name="5_III_Tagesbetreuung_2010_Rev1 3" xfId="799"/>
    <cellStyle name="5_III_Tagesbetreuung_2010_Rev1 3 2" xfId="800"/>
    <cellStyle name="5_III_Tagesbetreuung_2010_Rev1 3 2 2" xfId="801"/>
    <cellStyle name="5_III_Tagesbetreuung_2010_Rev1 3 2 3" xfId="802"/>
    <cellStyle name="5_III_Tagesbetreuung_2010_Rev1 3 2 4" xfId="803"/>
    <cellStyle name="5_III_Tagesbetreuung_2010_Rev1 3 2 5" xfId="804"/>
    <cellStyle name="5_III_Tagesbetreuung_2010_Rev1 3 3" xfId="805"/>
    <cellStyle name="5_III_Tagesbetreuung_2010_Rev1 3 4" xfId="806"/>
    <cellStyle name="5_III_Tagesbetreuung_2010_Rev1 3 5" xfId="807"/>
    <cellStyle name="5_III_Tagesbetreuung_2010_Rev1 3 6" xfId="808"/>
    <cellStyle name="5_III_Tagesbetreuung_2010_Rev1 4" xfId="809"/>
    <cellStyle name="5_III_Tagesbetreuung_2010_Rev1 4 2" xfId="810"/>
    <cellStyle name="5_III_Tagesbetreuung_2010_Rev1 4 3" xfId="811"/>
    <cellStyle name="5_III_Tagesbetreuung_2010_Rev1 4 4" xfId="812"/>
    <cellStyle name="5_III_Tagesbetreuung_2010_Rev1 4 5" xfId="813"/>
    <cellStyle name="5_III_Tagesbetreuung_2010_Rev1 5" xfId="814"/>
    <cellStyle name="5_III_Tagesbetreuung_2010_Rev1 6" xfId="815"/>
    <cellStyle name="5_III_Tagesbetreuung_2010_Rev1 7" xfId="816"/>
    <cellStyle name="5_III_Tagesbetreuung_2010_Rev1 8" xfId="817"/>
    <cellStyle name="5_leertabellen_teil_iii" xfId="818"/>
    <cellStyle name="5_leertabellen_teil_iii 2" xfId="819"/>
    <cellStyle name="5_leertabellen_teil_iii 2 2" xfId="820"/>
    <cellStyle name="5_leertabellen_teil_iii 2 2 2" xfId="821"/>
    <cellStyle name="5_leertabellen_teil_iii 2 2 3" xfId="822"/>
    <cellStyle name="5_leertabellen_teil_iii 2 2 4" xfId="823"/>
    <cellStyle name="5_leertabellen_teil_iii 2 2 5" xfId="824"/>
    <cellStyle name="5_leertabellen_teil_iii 2 3" xfId="825"/>
    <cellStyle name="5_leertabellen_teil_iii 2 4" xfId="826"/>
    <cellStyle name="5_leertabellen_teil_iii 2 5" xfId="827"/>
    <cellStyle name="5_leertabellen_teil_iii 2 6" xfId="828"/>
    <cellStyle name="5_leertabellen_teil_iii 3" xfId="829"/>
    <cellStyle name="5_leertabellen_teil_iii 3 2" xfId="830"/>
    <cellStyle name="5_leertabellen_teil_iii 3 2 2" xfId="831"/>
    <cellStyle name="5_leertabellen_teil_iii 3 2 3" xfId="832"/>
    <cellStyle name="5_leertabellen_teil_iii 3 2 4" xfId="833"/>
    <cellStyle name="5_leertabellen_teil_iii 3 2 5" xfId="834"/>
    <cellStyle name="5_leertabellen_teil_iii 3 3" xfId="835"/>
    <cellStyle name="5_leertabellen_teil_iii 3 4" xfId="836"/>
    <cellStyle name="5_leertabellen_teil_iii 3 5" xfId="837"/>
    <cellStyle name="5_leertabellen_teil_iii 3 6" xfId="838"/>
    <cellStyle name="5_leertabellen_teil_iii 4" xfId="839"/>
    <cellStyle name="5_leertabellen_teil_iii 4 2" xfId="840"/>
    <cellStyle name="5_leertabellen_teil_iii 4 3" xfId="841"/>
    <cellStyle name="5_leertabellen_teil_iii 4 4" xfId="842"/>
    <cellStyle name="5_leertabellen_teil_iii 4 5" xfId="843"/>
    <cellStyle name="5_leertabellen_teil_iii 5" xfId="844"/>
    <cellStyle name="5_leertabellen_teil_iii 6" xfId="845"/>
    <cellStyle name="5_leertabellen_teil_iii 7" xfId="846"/>
    <cellStyle name="5_leertabellen_teil_iii 8" xfId="847"/>
    <cellStyle name="5_Merkmalsuebersicht_neu" xfId="848"/>
    <cellStyle name="5_Merkmalsuebersicht_neu 2" xfId="849"/>
    <cellStyle name="5_Merkmalsuebersicht_neu 2 2" xfId="850"/>
    <cellStyle name="5_Merkmalsuebersicht_neu 2 2 2" xfId="851"/>
    <cellStyle name="5_Merkmalsuebersicht_neu 2 2 3" xfId="852"/>
    <cellStyle name="5_Merkmalsuebersicht_neu 2 2 4" xfId="853"/>
    <cellStyle name="5_Merkmalsuebersicht_neu 2 2 5" xfId="854"/>
    <cellStyle name="5_Merkmalsuebersicht_neu 2 3" xfId="855"/>
    <cellStyle name="5_Merkmalsuebersicht_neu 2 4" xfId="856"/>
    <cellStyle name="5_Merkmalsuebersicht_neu 2 5" xfId="857"/>
    <cellStyle name="5_Merkmalsuebersicht_neu 2 6" xfId="858"/>
    <cellStyle name="5_Merkmalsuebersicht_neu 3" xfId="859"/>
    <cellStyle name="5_Merkmalsuebersicht_neu 3 2" xfId="860"/>
    <cellStyle name="5_Merkmalsuebersicht_neu 3 3" xfId="861"/>
    <cellStyle name="5_Merkmalsuebersicht_neu 3 4" xfId="862"/>
    <cellStyle name="5_Merkmalsuebersicht_neu 3 5" xfId="863"/>
    <cellStyle name="5_Merkmalsuebersicht_neu 4" xfId="864"/>
    <cellStyle name="5_Merkmalsuebersicht_neu 4 2" xfId="865"/>
    <cellStyle name="5_Merkmalsuebersicht_neu 4 3" xfId="866"/>
    <cellStyle name="5_Merkmalsuebersicht_neu 4 4" xfId="867"/>
    <cellStyle name="5_Merkmalsuebersicht_neu 4 5" xfId="868"/>
    <cellStyle name="5_Merkmalsuebersicht_neu 5" xfId="869"/>
    <cellStyle name="5_Merkmalsuebersicht_neu 6" xfId="870"/>
    <cellStyle name="5_Merkmalsuebersicht_neu 7" xfId="871"/>
    <cellStyle name="5_Merkmalsuebersicht_neu 8" xfId="872"/>
    <cellStyle name="5_Tab_III_1_1-10_neu_Endgueltig" xfId="873"/>
    <cellStyle name="5_Tab_III_1_1-10_neu_Endgueltig 2" xfId="874"/>
    <cellStyle name="5_tabellen_teil_iii_2011_l12" xfId="875"/>
    <cellStyle name="5_tabellen_teil_iii_2011_l12 2" xfId="876"/>
    <cellStyle name="5_tabellen_teil_iii_2011_l12 2 2" xfId="877"/>
    <cellStyle name="5_tabellen_teil_iii_2011_l12 2 2 2" xfId="878"/>
    <cellStyle name="5_tabellen_teil_iii_2011_l12 2 2 3" xfId="879"/>
    <cellStyle name="5_tabellen_teil_iii_2011_l12 2 2 4" xfId="880"/>
    <cellStyle name="5_tabellen_teil_iii_2011_l12 2 2 5" xfId="881"/>
    <cellStyle name="5_tabellen_teil_iii_2011_l12 2 3" xfId="882"/>
    <cellStyle name="5_tabellen_teil_iii_2011_l12 2 4" xfId="883"/>
    <cellStyle name="5_tabellen_teil_iii_2011_l12 2 5" xfId="884"/>
    <cellStyle name="5_tabellen_teil_iii_2011_l12 2 6" xfId="885"/>
    <cellStyle name="5_tabellen_teil_iii_2011_l12 3" xfId="886"/>
    <cellStyle name="5_tabellen_teil_iii_2011_l12 3 2" xfId="887"/>
    <cellStyle name="5_tabellen_teil_iii_2011_l12 3 3" xfId="888"/>
    <cellStyle name="5_tabellen_teil_iii_2011_l12 3 4" xfId="889"/>
    <cellStyle name="5_tabellen_teil_iii_2011_l12 3 5" xfId="890"/>
    <cellStyle name="5_tabellen_teil_iii_2011_l12 4" xfId="891"/>
    <cellStyle name="5_tabellen_teil_iii_2011_l12 4 2" xfId="892"/>
    <cellStyle name="5_tabellen_teil_iii_2011_l12 4 3" xfId="893"/>
    <cellStyle name="5_tabellen_teil_iii_2011_l12 4 4" xfId="894"/>
    <cellStyle name="5_tabellen_teil_iii_2011_l12 4 5" xfId="895"/>
    <cellStyle name="5_tabellen_teil_iii_2011_l12 5" xfId="896"/>
    <cellStyle name="5_tabellen_teil_iii_2011_l12 6" xfId="897"/>
    <cellStyle name="5_tabellen_teil_iii_2011_l12 7" xfId="898"/>
    <cellStyle name="5_tabellen_teil_iii_2011_l12 8" xfId="899"/>
    <cellStyle name="6" xfId="900"/>
    <cellStyle name="6 2" xfId="901"/>
    <cellStyle name="6 2 2" xfId="902"/>
    <cellStyle name="6 2 2 2" xfId="903"/>
    <cellStyle name="6 2 2 2 2" xfId="904"/>
    <cellStyle name="6 2 2 2 3" xfId="905"/>
    <cellStyle name="6 2 2 2 4" xfId="906"/>
    <cellStyle name="6 2 2 2 5" xfId="907"/>
    <cellStyle name="6 2 2 3" xfId="908"/>
    <cellStyle name="6 2 2 4" xfId="909"/>
    <cellStyle name="6 2 2 5" xfId="910"/>
    <cellStyle name="6 2 2 6" xfId="911"/>
    <cellStyle name="6 2 3" xfId="912"/>
    <cellStyle name="6 2 3 2" xfId="913"/>
    <cellStyle name="6 2 3 2 2" xfId="914"/>
    <cellStyle name="6 2 3 2 3" xfId="915"/>
    <cellStyle name="6 2 3 2 4" xfId="916"/>
    <cellStyle name="6 2 3 2 5" xfId="917"/>
    <cellStyle name="6 2 3 3" xfId="918"/>
    <cellStyle name="6 2 3 4" xfId="919"/>
    <cellStyle name="6 2 3 5" xfId="920"/>
    <cellStyle name="6 2 3 6" xfId="921"/>
    <cellStyle name="6 3" xfId="922"/>
    <cellStyle name="6 3 2" xfId="923"/>
    <cellStyle name="6 3 3" xfId="924"/>
    <cellStyle name="6 3 4" xfId="925"/>
    <cellStyle name="6 3 5" xfId="926"/>
    <cellStyle name="6_5225402107005(1)" xfId="927"/>
    <cellStyle name="6_5225402107005(1) 2" xfId="928"/>
    <cellStyle name="6_DeckblattNeu" xfId="929"/>
    <cellStyle name="6_DeckblattNeu 2" xfId="930"/>
    <cellStyle name="6_DeckblattNeu 2 2" xfId="931"/>
    <cellStyle name="6_DeckblattNeu 2 2 2" xfId="932"/>
    <cellStyle name="6_DeckblattNeu 2 2 3" xfId="933"/>
    <cellStyle name="6_DeckblattNeu 2 2 4" xfId="934"/>
    <cellStyle name="6_DeckblattNeu 2 2 5" xfId="935"/>
    <cellStyle name="6_DeckblattNeu 2 3" xfId="936"/>
    <cellStyle name="6_DeckblattNeu 2 4" xfId="937"/>
    <cellStyle name="6_DeckblattNeu 2 5" xfId="938"/>
    <cellStyle name="6_DeckblattNeu 2 6" xfId="939"/>
    <cellStyle name="6_DeckblattNeu 3" xfId="940"/>
    <cellStyle name="6_DeckblattNeu 3 2" xfId="941"/>
    <cellStyle name="6_DeckblattNeu 3 3" xfId="942"/>
    <cellStyle name="6_DeckblattNeu 3 4" xfId="943"/>
    <cellStyle name="6_DeckblattNeu 3 5" xfId="944"/>
    <cellStyle name="6_DeckblattNeu 4" xfId="945"/>
    <cellStyle name="6_DeckblattNeu 4 2" xfId="946"/>
    <cellStyle name="6_DeckblattNeu 4 3" xfId="947"/>
    <cellStyle name="6_DeckblattNeu 4 4" xfId="948"/>
    <cellStyle name="6_DeckblattNeu 4 5" xfId="949"/>
    <cellStyle name="6_DeckblattNeu 5" xfId="950"/>
    <cellStyle name="6_DeckblattNeu 6" xfId="951"/>
    <cellStyle name="6_DeckblattNeu 7" xfId="952"/>
    <cellStyle name="6_DeckblattNeu 8" xfId="953"/>
    <cellStyle name="6_III_Tagesbetreuung_2010_Rev1" xfId="954"/>
    <cellStyle name="6_III_Tagesbetreuung_2010_Rev1 2" xfId="955"/>
    <cellStyle name="6_III_Tagesbetreuung_2010_Rev1 2 2" xfId="956"/>
    <cellStyle name="6_III_Tagesbetreuung_2010_Rev1 2 2 2" xfId="957"/>
    <cellStyle name="6_III_Tagesbetreuung_2010_Rev1 2 2 3" xfId="958"/>
    <cellStyle name="6_III_Tagesbetreuung_2010_Rev1 2 2 4" xfId="959"/>
    <cellStyle name="6_III_Tagesbetreuung_2010_Rev1 2 2 5" xfId="960"/>
    <cellStyle name="6_III_Tagesbetreuung_2010_Rev1 2 3" xfId="961"/>
    <cellStyle name="6_III_Tagesbetreuung_2010_Rev1 2 4" xfId="962"/>
    <cellStyle name="6_III_Tagesbetreuung_2010_Rev1 2 5" xfId="963"/>
    <cellStyle name="6_III_Tagesbetreuung_2010_Rev1 2 6" xfId="964"/>
    <cellStyle name="6_III_Tagesbetreuung_2010_Rev1 3" xfId="965"/>
    <cellStyle name="6_III_Tagesbetreuung_2010_Rev1 3 2" xfId="966"/>
    <cellStyle name="6_III_Tagesbetreuung_2010_Rev1 3 2 2" xfId="967"/>
    <cellStyle name="6_III_Tagesbetreuung_2010_Rev1 3 2 3" xfId="968"/>
    <cellStyle name="6_III_Tagesbetreuung_2010_Rev1 3 2 4" xfId="969"/>
    <cellStyle name="6_III_Tagesbetreuung_2010_Rev1 3 2 5" xfId="970"/>
    <cellStyle name="6_III_Tagesbetreuung_2010_Rev1 3 3" xfId="971"/>
    <cellStyle name="6_III_Tagesbetreuung_2010_Rev1 3 4" xfId="972"/>
    <cellStyle name="6_III_Tagesbetreuung_2010_Rev1 3 5" xfId="973"/>
    <cellStyle name="6_III_Tagesbetreuung_2010_Rev1 3 6" xfId="974"/>
    <cellStyle name="6_III_Tagesbetreuung_2010_Rev1 4" xfId="975"/>
    <cellStyle name="6_III_Tagesbetreuung_2010_Rev1 4 2" xfId="976"/>
    <cellStyle name="6_III_Tagesbetreuung_2010_Rev1 4 3" xfId="977"/>
    <cellStyle name="6_III_Tagesbetreuung_2010_Rev1 4 4" xfId="978"/>
    <cellStyle name="6_III_Tagesbetreuung_2010_Rev1 4 5" xfId="979"/>
    <cellStyle name="6_III_Tagesbetreuung_2010_Rev1 5" xfId="980"/>
    <cellStyle name="6_III_Tagesbetreuung_2010_Rev1 6" xfId="981"/>
    <cellStyle name="6_III_Tagesbetreuung_2010_Rev1 7" xfId="982"/>
    <cellStyle name="6_III_Tagesbetreuung_2010_Rev1 8" xfId="983"/>
    <cellStyle name="6_leertabellen_teil_iii" xfId="984"/>
    <cellStyle name="6_leertabellen_teil_iii 2" xfId="985"/>
    <cellStyle name="6_leertabellen_teil_iii 2 2" xfId="986"/>
    <cellStyle name="6_leertabellen_teil_iii 2 2 2" xfId="987"/>
    <cellStyle name="6_leertabellen_teil_iii 2 2 3" xfId="988"/>
    <cellStyle name="6_leertabellen_teil_iii 2 2 4" xfId="989"/>
    <cellStyle name="6_leertabellen_teil_iii 2 2 5" xfId="990"/>
    <cellStyle name="6_leertabellen_teil_iii 2 3" xfId="991"/>
    <cellStyle name="6_leertabellen_teil_iii 2 4" xfId="992"/>
    <cellStyle name="6_leertabellen_teil_iii 2 5" xfId="993"/>
    <cellStyle name="6_leertabellen_teil_iii 2 6" xfId="994"/>
    <cellStyle name="6_leertabellen_teil_iii 3" xfId="995"/>
    <cellStyle name="6_leertabellen_teil_iii 3 2" xfId="996"/>
    <cellStyle name="6_leertabellen_teil_iii 3 2 2" xfId="997"/>
    <cellStyle name="6_leertabellen_teil_iii 3 2 3" xfId="998"/>
    <cellStyle name="6_leertabellen_teil_iii 3 2 4" xfId="999"/>
    <cellStyle name="6_leertabellen_teil_iii 3 2 5" xfId="1000"/>
    <cellStyle name="6_leertabellen_teil_iii 3 3" xfId="1001"/>
    <cellStyle name="6_leertabellen_teil_iii 3 4" xfId="1002"/>
    <cellStyle name="6_leertabellen_teil_iii 3 5" xfId="1003"/>
    <cellStyle name="6_leertabellen_teil_iii 3 6" xfId="1004"/>
    <cellStyle name="6_leertabellen_teil_iii 4" xfId="1005"/>
    <cellStyle name="6_leertabellen_teil_iii 4 2" xfId="1006"/>
    <cellStyle name="6_leertabellen_teil_iii 4 3" xfId="1007"/>
    <cellStyle name="6_leertabellen_teil_iii 4 4" xfId="1008"/>
    <cellStyle name="6_leertabellen_teil_iii 4 5" xfId="1009"/>
    <cellStyle name="6_leertabellen_teil_iii 5" xfId="1010"/>
    <cellStyle name="6_leertabellen_teil_iii 6" xfId="1011"/>
    <cellStyle name="6_leertabellen_teil_iii 7" xfId="1012"/>
    <cellStyle name="6_leertabellen_teil_iii 8" xfId="1013"/>
    <cellStyle name="6_Merkmalsuebersicht_neu" xfId="1014"/>
    <cellStyle name="6_Merkmalsuebersicht_neu 2" xfId="1015"/>
    <cellStyle name="6_Merkmalsuebersicht_neu 2 2" xfId="1016"/>
    <cellStyle name="6_Merkmalsuebersicht_neu 2 2 2" xfId="1017"/>
    <cellStyle name="6_Merkmalsuebersicht_neu 2 2 3" xfId="1018"/>
    <cellStyle name="6_Merkmalsuebersicht_neu 2 2 4" xfId="1019"/>
    <cellStyle name="6_Merkmalsuebersicht_neu 2 2 5" xfId="1020"/>
    <cellStyle name="6_Merkmalsuebersicht_neu 2 3" xfId="1021"/>
    <cellStyle name="6_Merkmalsuebersicht_neu 2 4" xfId="1022"/>
    <cellStyle name="6_Merkmalsuebersicht_neu 2 5" xfId="1023"/>
    <cellStyle name="6_Merkmalsuebersicht_neu 2 6" xfId="1024"/>
    <cellStyle name="6_Merkmalsuebersicht_neu 3" xfId="1025"/>
    <cellStyle name="6_Merkmalsuebersicht_neu 3 2" xfId="1026"/>
    <cellStyle name="6_Merkmalsuebersicht_neu 3 3" xfId="1027"/>
    <cellStyle name="6_Merkmalsuebersicht_neu 3 4" xfId="1028"/>
    <cellStyle name="6_Merkmalsuebersicht_neu 3 5" xfId="1029"/>
    <cellStyle name="6_Merkmalsuebersicht_neu 4" xfId="1030"/>
    <cellStyle name="6_Merkmalsuebersicht_neu 4 2" xfId="1031"/>
    <cellStyle name="6_Merkmalsuebersicht_neu 4 3" xfId="1032"/>
    <cellStyle name="6_Merkmalsuebersicht_neu 4 4" xfId="1033"/>
    <cellStyle name="6_Merkmalsuebersicht_neu 4 5" xfId="1034"/>
    <cellStyle name="6_Merkmalsuebersicht_neu 5" xfId="1035"/>
    <cellStyle name="6_Merkmalsuebersicht_neu 6" xfId="1036"/>
    <cellStyle name="6_Merkmalsuebersicht_neu 7" xfId="1037"/>
    <cellStyle name="6_Merkmalsuebersicht_neu 8" xfId="1038"/>
    <cellStyle name="6_Tab_III_1_1-10_neu_Endgueltig" xfId="1039"/>
    <cellStyle name="6_Tab_III_1_1-10_neu_Endgueltig 2" xfId="1040"/>
    <cellStyle name="6_tabellen_teil_iii_2011_l12" xfId="1041"/>
    <cellStyle name="6_tabellen_teil_iii_2011_l12 2" xfId="1042"/>
    <cellStyle name="6_tabellen_teil_iii_2011_l12 2 2" xfId="1043"/>
    <cellStyle name="6_tabellen_teil_iii_2011_l12 2 2 2" xfId="1044"/>
    <cellStyle name="6_tabellen_teil_iii_2011_l12 2 2 3" xfId="1045"/>
    <cellStyle name="6_tabellen_teil_iii_2011_l12 2 2 4" xfId="1046"/>
    <cellStyle name="6_tabellen_teil_iii_2011_l12 2 2 5" xfId="1047"/>
    <cellStyle name="6_tabellen_teil_iii_2011_l12 2 3" xfId="1048"/>
    <cellStyle name="6_tabellen_teil_iii_2011_l12 2 4" xfId="1049"/>
    <cellStyle name="6_tabellen_teil_iii_2011_l12 2 5" xfId="1050"/>
    <cellStyle name="6_tabellen_teil_iii_2011_l12 2 6" xfId="1051"/>
    <cellStyle name="6_tabellen_teil_iii_2011_l12 3" xfId="1052"/>
    <cellStyle name="6_tabellen_teil_iii_2011_l12 3 2" xfId="1053"/>
    <cellStyle name="6_tabellen_teil_iii_2011_l12 3 3" xfId="1054"/>
    <cellStyle name="6_tabellen_teil_iii_2011_l12 3 4" xfId="1055"/>
    <cellStyle name="6_tabellen_teil_iii_2011_l12 3 5" xfId="1056"/>
    <cellStyle name="6_tabellen_teil_iii_2011_l12 4" xfId="1057"/>
    <cellStyle name="6_tabellen_teil_iii_2011_l12 4 2" xfId="1058"/>
    <cellStyle name="6_tabellen_teil_iii_2011_l12 4 3" xfId="1059"/>
    <cellStyle name="6_tabellen_teil_iii_2011_l12 4 4" xfId="1060"/>
    <cellStyle name="6_tabellen_teil_iii_2011_l12 4 5" xfId="1061"/>
    <cellStyle name="6_tabellen_teil_iii_2011_l12 5" xfId="1062"/>
    <cellStyle name="6_tabellen_teil_iii_2011_l12 6" xfId="1063"/>
    <cellStyle name="6_tabellen_teil_iii_2011_l12 7" xfId="1064"/>
    <cellStyle name="6_tabellen_teil_iii_2011_l12 8" xfId="1065"/>
    <cellStyle name="60 % - Akzent1 2" xfId="1066"/>
    <cellStyle name="60 % - Akzent1 2 2" xfId="1067"/>
    <cellStyle name="60 % - Akzent1 3" xfId="1068"/>
    <cellStyle name="60 % - Akzent1 3 2" xfId="1069"/>
    <cellStyle name="60 % - Akzent1 4" xfId="1070"/>
    <cellStyle name="60 % - Akzent1 5" xfId="1071"/>
    <cellStyle name="60 % - Akzent2 2" xfId="1072"/>
    <cellStyle name="60 % - Akzent2 2 2" xfId="1073"/>
    <cellStyle name="60 % - Akzent2 3" xfId="1074"/>
    <cellStyle name="60 % - Akzent2 3 2" xfId="1075"/>
    <cellStyle name="60 % - Akzent2 4" xfId="1076"/>
    <cellStyle name="60 % - Akzent2 5" xfId="1077"/>
    <cellStyle name="60 % - Akzent3 2" xfId="1078"/>
    <cellStyle name="60 % - Akzent3 2 2" xfId="1079"/>
    <cellStyle name="60 % - Akzent3 3" xfId="1080"/>
    <cellStyle name="60 % - Akzent3 3 2" xfId="1081"/>
    <cellStyle name="60 % - Akzent3 4" xfId="1082"/>
    <cellStyle name="60 % - Akzent3 5" xfId="1083"/>
    <cellStyle name="60 % - Akzent4 2" xfId="1084"/>
    <cellStyle name="60 % - Akzent4 2 2" xfId="1085"/>
    <cellStyle name="60 % - Akzent4 3" xfId="1086"/>
    <cellStyle name="60 % - Akzent4 3 2" xfId="1087"/>
    <cellStyle name="60 % - Akzent4 4" xfId="1088"/>
    <cellStyle name="60 % - Akzent4 5" xfId="1089"/>
    <cellStyle name="60 % - Akzent5 2" xfId="1090"/>
    <cellStyle name="60 % - Akzent5 2 2" xfId="1091"/>
    <cellStyle name="60 % - Akzent5 3" xfId="1092"/>
    <cellStyle name="60 % - Akzent5 3 2" xfId="1093"/>
    <cellStyle name="60 % - Akzent5 4" xfId="1094"/>
    <cellStyle name="60 % - Akzent5 5" xfId="1095"/>
    <cellStyle name="60 % - Akzent6 2" xfId="1096"/>
    <cellStyle name="60 % - Akzent6 2 2" xfId="1097"/>
    <cellStyle name="60 % - Akzent6 3" xfId="1098"/>
    <cellStyle name="60 % - Akzent6 3 2" xfId="1099"/>
    <cellStyle name="60 % - Akzent6 4" xfId="1100"/>
    <cellStyle name="60 % - Akzent6 5" xfId="1101"/>
    <cellStyle name="60% - Akzent1" xfId="1102"/>
    <cellStyle name="60% - Akzent1 2" xfId="1103"/>
    <cellStyle name="60% - Akzent2" xfId="1104"/>
    <cellStyle name="60% - Akzent2 2" xfId="1105"/>
    <cellStyle name="60% - Akzent3" xfId="1106"/>
    <cellStyle name="60% - Akzent3 2" xfId="1107"/>
    <cellStyle name="60% - Akzent4" xfId="1108"/>
    <cellStyle name="60% - Akzent4 2" xfId="1109"/>
    <cellStyle name="60% - Akzent5" xfId="1110"/>
    <cellStyle name="60% - Akzent5 2" xfId="1111"/>
    <cellStyle name="60% - Akzent6" xfId="1112"/>
    <cellStyle name="60% - Akzent6 2" xfId="1113"/>
    <cellStyle name="9" xfId="1114"/>
    <cellStyle name="9 2" xfId="1115"/>
    <cellStyle name="9 2 2" xfId="1116"/>
    <cellStyle name="9 2 2 2" xfId="1117"/>
    <cellStyle name="9 2 2 2 2" xfId="1118"/>
    <cellStyle name="9 2 2 2 3" xfId="1119"/>
    <cellStyle name="9 2 2 2 4" xfId="1120"/>
    <cellStyle name="9 2 2 2 5" xfId="1121"/>
    <cellStyle name="9 2 2 3" xfId="1122"/>
    <cellStyle name="9 2 2 4" xfId="1123"/>
    <cellStyle name="9 2 2 5" xfId="1124"/>
    <cellStyle name="9 2 2 6" xfId="1125"/>
    <cellStyle name="9 2 3" xfId="1126"/>
    <cellStyle name="9 2 3 2" xfId="1127"/>
    <cellStyle name="9 2 3 2 2" xfId="1128"/>
    <cellStyle name="9 2 3 2 3" xfId="1129"/>
    <cellStyle name="9 2 3 2 4" xfId="1130"/>
    <cellStyle name="9 2 3 2 5" xfId="1131"/>
    <cellStyle name="9 2 3 3" xfId="1132"/>
    <cellStyle name="9 2 3 4" xfId="1133"/>
    <cellStyle name="9 2 3 5" xfId="1134"/>
    <cellStyle name="9 2 3 6" xfId="1135"/>
    <cellStyle name="9 3" xfId="1136"/>
    <cellStyle name="9 3 2" xfId="1137"/>
    <cellStyle name="9 3 3" xfId="1138"/>
    <cellStyle name="9 3 4" xfId="1139"/>
    <cellStyle name="9 3 5" xfId="1140"/>
    <cellStyle name="9_5225402107005(1)" xfId="1141"/>
    <cellStyle name="9_5225402107005(1) 2" xfId="1142"/>
    <cellStyle name="9_DeckblattNeu" xfId="1143"/>
    <cellStyle name="9_DeckblattNeu 2" xfId="1144"/>
    <cellStyle name="9_DeckblattNeu 2 2" xfId="1145"/>
    <cellStyle name="9_DeckblattNeu 2 2 2" xfId="1146"/>
    <cellStyle name="9_DeckblattNeu 2 2 3" xfId="1147"/>
    <cellStyle name="9_DeckblattNeu 2 2 4" xfId="1148"/>
    <cellStyle name="9_DeckblattNeu 2 2 5" xfId="1149"/>
    <cellStyle name="9_DeckblattNeu 2 3" xfId="1150"/>
    <cellStyle name="9_DeckblattNeu 2 4" xfId="1151"/>
    <cellStyle name="9_DeckblattNeu 2 5" xfId="1152"/>
    <cellStyle name="9_DeckblattNeu 2 6" xfId="1153"/>
    <cellStyle name="9_DeckblattNeu 3" xfId="1154"/>
    <cellStyle name="9_DeckblattNeu 3 2" xfId="1155"/>
    <cellStyle name="9_DeckblattNeu 3 3" xfId="1156"/>
    <cellStyle name="9_DeckblattNeu 3 4" xfId="1157"/>
    <cellStyle name="9_DeckblattNeu 3 5" xfId="1158"/>
    <cellStyle name="9_DeckblattNeu 4" xfId="1159"/>
    <cellStyle name="9_DeckblattNeu 4 2" xfId="1160"/>
    <cellStyle name="9_DeckblattNeu 4 3" xfId="1161"/>
    <cellStyle name="9_DeckblattNeu 4 4" xfId="1162"/>
    <cellStyle name="9_DeckblattNeu 4 5" xfId="1163"/>
    <cellStyle name="9_DeckblattNeu 5" xfId="1164"/>
    <cellStyle name="9_DeckblattNeu 6" xfId="1165"/>
    <cellStyle name="9_DeckblattNeu 7" xfId="1166"/>
    <cellStyle name="9_DeckblattNeu 8" xfId="1167"/>
    <cellStyle name="9_III_Tagesbetreuung_2010_Rev1" xfId="1168"/>
    <cellStyle name="9_III_Tagesbetreuung_2010_Rev1 2" xfId="1169"/>
    <cellStyle name="9_III_Tagesbetreuung_2010_Rev1 2 2" xfId="1170"/>
    <cellStyle name="9_III_Tagesbetreuung_2010_Rev1 2 2 2" xfId="1171"/>
    <cellStyle name="9_III_Tagesbetreuung_2010_Rev1 2 2 3" xfId="1172"/>
    <cellStyle name="9_III_Tagesbetreuung_2010_Rev1 2 2 4" xfId="1173"/>
    <cellStyle name="9_III_Tagesbetreuung_2010_Rev1 2 2 5" xfId="1174"/>
    <cellStyle name="9_III_Tagesbetreuung_2010_Rev1 2 3" xfId="1175"/>
    <cellStyle name="9_III_Tagesbetreuung_2010_Rev1 2 4" xfId="1176"/>
    <cellStyle name="9_III_Tagesbetreuung_2010_Rev1 2 5" xfId="1177"/>
    <cellStyle name="9_III_Tagesbetreuung_2010_Rev1 2 6" xfId="1178"/>
    <cellStyle name="9_III_Tagesbetreuung_2010_Rev1 3" xfId="1179"/>
    <cellStyle name="9_III_Tagesbetreuung_2010_Rev1 3 2" xfId="1180"/>
    <cellStyle name="9_III_Tagesbetreuung_2010_Rev1 3 2 2" xfId="1181"/>
    <cellStyle name="9_III_Tagesbetreuung_2010_Rev1 3 2 3" xfId="1182"/>
    <cellStyle name="9_III_Tagesbetreuung_2010_Rev1 3 2 4" xfId="1183"/>
    <cellStyle name="9_III_Tagesbetreuung_2010_Rev1 3 2 5" xfId="1184"/>
    <cellStyle name="9_III_Tagesbetreuung_2010_Rev1 3 3" xfId="1185"/>
    <cellStyle name="9_III_Tagesbetreuung_2010_Rev1 3 4" xfId="1186"/>
    <cellStyle name="9_III_Tagesbetreuung_2010_Rev1 3 5" xfId="1187"/>
    <cellStyle name="9_III_Tagesbetreuung_2010_Rev1 3 6" xfId="1188"/>
    <cellStyle name="9_III_Tagesbetreuung_2010_Rev1 4" xfId="1189"/>
    <cellStyle name="9_III_Tagesbetreuung_2010_Rev1 4 2" xfId="1190"/>
    <cellStyle name="9_III_Tagesbetreuung_2010_Rev1 4 3" xfId="1191"/>
    <cellStyle name="9_III_Tagesbetreuung_2010_Rev1 4 4" xfId="1192"/>
    <cellStyle name="9_III_Tagesbetreuung_2010_Rev1 4 5" xfId="1193"/>
    <cellStyle name="9_III_Tagesbetreuung_2010_Rev1 5" xfId="1194"/>
    <cellStyle name="9_III_Tagesbetreuung_2010_Rev1 6" xfId="1195"/>
    <cellStyle name="9_III_Tagesbetreuung_2010_Rev1 7" xfId="1196"/>
    <cellStyle name="9_III_Tagesbetreuung_2010_Rev1 8" xfId="1197"/>
    <cellStyle name="9_leertabellen_teil_iii" xfId="1198"/>
    <cellStyle name="9_leertabellen_teil_iii 2" xfId="1199"/>
    <cellStyle name="9_leertabellen_teil_iii 2 2" xfId="1200"/>
    <cellStyle name="9_leertabellen_teil_iii 2 2 2" xfId="1201"/>
    <cellStyle name="9_leertabellen_teil_iii 2 2 3" xfId="1202"/>
    <cellStyle name="9_leertabellen_teil_iii 2 2 4" xfId="1203"/>
    <cellStyle name="9_leertabellen_teil_iii 2 2 5" xfId="1204"/>
    <cellStyle name="9_leertabellen_teil_iii 2 3" xfId="1205"/>
    <cellStyle name="9_leertabellen_teil_iii 2 4" xfId="1206"/>
    <cellStyle name="9_leertabellen_teil_iii 2 5" xfId="1207"/>
    <cellStyle name="9_leertabellen_teil_iii 2 6" xfId="1208"/>
    <cellStyle name="9_leertabellen_teil_iii 3" xfId="1209"/>
    <cellStyle name="9_leertabellen_teil_iii 3 2" xfId="1210"/>
    <cellStyle name="9_leertabellen_teil_iii 3 2 2" xfId="1211"/>
    <cellStyle name="9_leertabellen_teil_iii 3 2 3" xfId="1212"/>
    <cellStyle name="9_leertabellen_teil_iii 3 2 4" xfId="1213"/>
    <cellStyle name="9_leertabellen_teil_iii 3 2 5" xfId="1214"/>
    <cellStyle name="9_leertabellen_teil_iii 3 3" xfId="1215"/>
    <cellStyle name="9_leertabellen_teil_iii 3 4" xfId="1216"/>
    <cellStyle name="9_leertabellen_teil_iii 3 5" xfId="1217"/>
    <cellStyle name="9_leertabellen_teil_iii 3 6" xfId="1218"/>
    <cellStyle name="9_leertabellen_teil_iii 4" xfId="1219"/>
    <cellStyle name="9_leertabellen_teil_iii 4 2" xfId="1220"/>
    <cellStyle name="9_leertabellen_teil_iii 4 3" xfId="1221"/>
    <cellStyle name="9_leertabellen_teil_iii 4 4" xfId="1222"/>
    <cellStyle name="9_leertabellen_teil_iii 4 5" xfId="1223"/>
    <cellStyle name="9_leertabellen_teil_iii 5" xfId="1224"/>
    <cellStyle name="9_leertabellen_teil_iii 6" xfId="1225"/>
    <cellStyle name="9_leertabellen_teil_iii 7" xfId="1226"/>
    <cellStyle name="9_leertabellen_teil_iii 8" xfId="1227"/>
    <cellStyle name="9_Merkmalsuebersicht_neu" xfId="1228"/>
    <cellStyle name="9_Merkmalsuebersicht_neu 2" xfId="1229"/>
    <cellStyle name="9_Merkmalsuebersicht_neu 2 2" xfId="1230"/>
    <cellStyle name="9_Merkmalsuebersicht_neu 2 2 2" xfId="1231"/>
    <cellStyle name="9_Merkmalsuebersicht_neu 2 2 3" xfId="1232"/>
    <cellStyle name="9_Merkmalsuebersicht_neu 2 2 4" xfId="1233"/>
    <cellStyle name="9_Merkmalsuebersicht_neu 2 2 5" xfId="1234"/>
    <cellStyle name="9_Merkmalsuebersicht_neu 2 3" xfId="1235"/>
    <cellStyle name="9_Merkmalsuebersicht_neu 2 4" xfId="1236"/>
    <cellStyle name="9_Merkmalsuebersicht_neu 2 5" xfId="1237"/>
    <cellStyle name="9_Merkmalsuebersicht_neu 2 6" xfId="1238"/>
    <cellStyle name="9_Merkmalsuebersicht_neu 3" xfId="1239"/>
    <cellStyle name="9_Merkmalsuebersicht_neu 3 2" xfId="1240"/>
    <cellStyle name="9_Merkmalsuebersicht_neu 3 3" xfId="1241"/>
    <cellStyle name="9_Merkmalsuebersicht_neu 3 4" xfId="1242"/>
    <cellStyle name="9_Merkmalsuebersicht_neu 3 5" xfId="1243"/>
    <cellStyle name="9_Merkmalsuebersicht_neu 4" xfId="1244"/>
    <cellStyle name="9_Merkmalsuebersicht_neu 4 2" xfId="1245"/>
    <cellStyle name="9_Merkmalsuebersicht_neu 4 3" xfId="1246"/>
    <cellStyle name="9_Merkmalsuebersicht_neu 4 4" xfId="1247"/>
    <cellStyle name="9_Merkmalsuebersicht_neu 4 5" xfId="1248"/>
    <cellStyle name="9_Merkmalsuebersicht_neu 5" xfId="1249"/>
    <cellStyle name="9_Merkmalsuebersicht_neu 6" xfId="1250"/>
    <cellStyle name="9_Merkmalsuebersicht_neu 7" xfId="1251"/>
    <cellStyle name="9_Merkmalsuebersicht_neu 8" xfId="1252"/>
    <cellStyle name="9_Tab_III_1_1-10_neu_Endgueltig" xfId="1253"/>
    <cellStyle name="9_Tab_III_1_1-10_neu_Endgueltig 2" xfId="1254"/>
    <cellStyle name="9_tabellen_teil_iii_2011_l12" xfId="1255"/>
    <cellStyle name="9_tabellen_teil_iii_2011_l12 2" xfId="1256"/>
    <cellStyle name="9_tabellen_teil_iii_2011_l12 2 2" xfId="1257"/>
    <cellStyle name="9_tabellen_teil_iii_2011_l12 2 2 2" xfId="1258"/>
    <cellStyle name="9_tabellen_teil_iii_2011_l12 2 2 3" xfId="1259"/>
    <cellStyle name="9_tabellen_teil_iii_2011_l12 2 2 4" xfId="1260"/>
    <cellStyle name="9_tabellen_teil_iii_2011_l12 2 2 5" xfId="1261"/>
    <cellStyle name="9_tabellen_teil_iii_2011_l12 2 3" xfId="1262"/>
    <cellStyle name="9_tabellen_teil_iii_2011_l12 2 4" xfId="1263"/>
    <cellStyle name="9_tabellen_teil_iii_2011_l12 2 5" xfId="1264"/>
    <cellStyle name="9_tabellen_teil_iii_2011_l12 2 6" xfId="1265"/>
    <cellStyle name="9_tabellen_teil_iii_2011_l12 3" xfId="1266"/>
    <cellStyle name="9_tabellen_teil_iii_2011_l12 3 2" xfId="1267"/>
    <cellStyle name="9_tabellen_teil_iii_2011_l12 3 3" xfId="1268"/>
    <cellStyle name="9_tabellen_teil_iii_2011_l12 3 4" xfId="1269"/>
    <cellStyle name="9_tabellen_teil_iii_2011_l12 3 5" xfId="1270"/>
    <cellStyle name="9_tabellen_teil_iii_2011_l12 4" xfId="1271"/>
    <cellStyle name="9_tabellen_teil_iii_2011_l12 4 2" xfId="1272"/>
    <cellStyle name="9_tabellen_teil_iii_2011_l12 4 3" xfId="1273"/>
    <cellStyle name="9_tabellen_teil_iii_2011_l12 4 4" xfId="1274"/>
    <cellStyle name="9_tabellen_teil_iii_2011_l12 4 5" xfId="1275"/>
    <cellStyle name="9_tabellen_teil_iii_2011_l12 5" xfId="1276"/>
    <cellStyle name="9_tabellen_teil_iii_2011_l12 6" xfId="1277"/>
    <cellStyle name="9_tabellen_teil_iii_2011_l12 7" xfId="1278"/>
    <cellStyle name="9_tabellen_teil_iii_2011_l12 8" xfId="1279"/>
    <cellStyle name="Akzent1 2" xfId="1280"/>
    <cellStyle name="Akzent1 2 2" xfId="1281"/>
    <cellStyle name="Akzent1 2 3" xfId="3148"/>
    <cellStyle name="Akzent1 3" xfId="1282"/>
    <cellStyle name="Akzent2 2" xfId="1283"/>
    <cellStyle name="Akzent2 2 2" xfId="1284"/>
    <cellStyle name="Akzent2 2 3" xfId="3147"/>
    <cellStyle name="Akzent2 3" xfId="1285"/>
    <cellStyle name="Akzent3 2" xfId="1286"/>
    <cellStyle name="Akzent3 2 2" xfId="1287"/>
    <cellStyle name="Akzent3 2 3" xfId="3146"/>
    <cellStyle name="Akzent3 3" xfId="1288"/>
    <cellStyle name="Akzent4 2" xfId="1289"/>
    <cellStyle name="Akzent4 2 2" xfId="1290"/>
    <cellStyle name="Akzent4 2 3" xfId="3145"/>
    <cellStyle name="Akzent4 3" xfId="1291"/>
    <cellStyle name="Akzent5 2" xfId="1292"/>
    <cellStyle name="Akzent5 2 2" xfId="1293"/>
    <cellStyle name="Akzent5 2 3" xfId="3144"/>
    <cellStyle name="Akzent5 3" xfId="1294"/>
    <cellStyle name="Akzent6 2" xfId="1295"/>
    <cellStyle name="Akzent6 2 2" xfId="1296"/>
    <cellStyle name="Akzent6 2 3" xfId="3143"/>
    <cellStyle name="Akzent6 3" xfId="1297"/>
    <cellStyle name="Ausgabe 2" xfId="1298"/>
    <cellStyle name="Ausgabe 2 2" xfId="1299"/>
    <cellStyle name="Ausgabe 2 2 2" xfId="1300"/>
    <cellStyle name="Ausgabe 2 2 2 2" xfId="1301"/>
    <cellStyle name="Ausgabe 2 2 2 3" xfId="1302"/>
    <cellStyle name="Ausgabe 2 2 2 4" xfId="1303"/>
    <cellStyle name="Ausgabe 2 2 2 5" xfId="1304"/>
    <cellStyle name="Ausgabe 2 2 3" xfId="1305"/>
    <cellStyle name="Ausgabe 2 2 4" xfId="1306"/>
    <cellStyle name="Ausgabe 2 2 5" xfId="1307"/>
    <cellStyle name="Ausgabe 2 2 6" xfId="1308"/>
    <cellStyle name="Ausgabe 2 2 7" xfId="1309"/>
    <cellStyle name="Ausgabe 2 3" xfId="1310"/>
    <cellStyle name="Ausgabe 2 3 2" xfId="1311"/>
    <cellStyle name="Ausgabe 2 3 2 2" xfId="1312"/>
    <cellStyle name="Ausgabe 2 3 2 3" xfId="1313"/>
    <cellStyle name="Ausgabe 2 3 2 4" xfId="1314"/>
    <cellStyle name="Ausgabe 2 3 2 5" xfId="1315"/>
    <cellStyle name="Ausgabe 2 3 3" xfId="1316"/>
    <cellStyle name="Ausgabe 2 3 4" xfId="1317"/>
    <cellStyle name="Ausgabe 2 3 5" xfId="1318"/>
    <cellStyle name="Ausgabe 2 3 6" xfId="1319"/>
    <cellStyle name="Ausgabe 2 4" xfId="1320"/>
    <cellStyle name="Ausgabe 2 4 2" xfId="1321"/>
    <cellStyle name="Ausgabe 2 4 3" xfId="1322"/>
    <cellStyle name="Ausgabe 2 4 4" xfId="1323"/>
    <cellStyle name="Ausgabe 2 4 5" xfId="1324"/>
    <cellStyle name="Ausgabe 2 5" xfId="1325"/>
    <cellStyle name="Ausgabe 2 6" xfId="1326"/>
    <cellStyle name="Ausgabe 2 7" xfId="1327"/>
    <cellStyle name="Ausgabe 2 8" xfId="1328"/>
    <cellStyle name="Ausgabe 3" xfId="1329"/>
    <cellStyle name="Ausgabe 3 2" xfId="1330"/>
    <cellStyle name="Ausgabe 3 3" xfId="1331"/>
    <cellStyle name="Ausgabe 3 4" xfId="1332"/>
    <cellStyle name="Ausgabe 3 5" xfId="1333"/>
    <cellStyle name="Bad 2" xfId="1334"/>
    <cellStyle name="BasisOhneNK" xfId="1335"/>
    <cellStyle name="Berechnung 2" xfId="1336"/>
    <cellStyle name="Berechnung 2 2" xfId="1337"/>
    <cellStyle name="Berechnung 2 2 2" xfId="1338"/>
    <cellStyle name="Berechnung 2 2 2 2" xfId="1339"/>
    <cellStyle name="Berechnung 2 2 2 3" xfId="1340"/>
    <cellStyle name="Berechnung 2 2 2 4" xfId="1341"/>
    <cellStyle name="Berechnung 2 2 2 5" xfId="1342"/>
    <cellStyle name="Berechnung 2 2 3" xfId="1343"/>
    <cellStyle name="Berechnung 2 2 4" xfId="1344"/>
    <cellStyle name="Berechnung 2 2 5" xfId="1345"/>
    <cellStyle name="Berechnung 2 2 6" xfId="1346"/>
    <cellStyle name="Berechnung 2 2 7" xfId="1347"/>
    <cellStyle name="Berechnung 2 3" xfId="1348"/>
    <cellStyle name="Berechnung 2 3 2" xfId="1349"/>
    <cellStyle name="Berechnung 2 3 2 2" xfId="1350"/>
    <cellStyle name="Berechnung 2 3 2 3" xfId="1351"/>
    <cellStyle name="Berechnung 2 3 2 4" xfId="1352"/>
    <cellStyle name="Berechnung 2 3 2 5" xfId="1353"/>
    <cellStyle name="Berechnung 2 3 3" xfId="1354"/>
    <cellStyle name="Berechnung 2 3 4" xfId="1355"/>
    <cellStyle name="Berechnung 2 3 5" xfId="1356"/>
    <cellStyle name="Berechnung 2 3 6" xfId="1357"/>
    <cellStyle name="Berechnung 2 4" xfId="1358"/>
    <cellStyle name="Berechnung 2 4 2" xfId="1359"/>
    <cellStyle name="Berechnung 2 4 3" xfId="1360"/>
    <cellStyle name="Berechnung 2 4 4" xfId="1361"/>
    <cellStyle name="Berechnung 2 4 5" xfId="1362"/>
    <cellStyle name="Berechnung 2 5" xfId="1363"/>
    <cellStyle name="Berechnung 2 6" xfId="1364"/>
    <cellStyle name="Berechnung 2 7" xfId="1365"/>
    <cellStyle name="Berechnung 2 8" xfId="1366"/>
    <cellStyle name="Berechnung 3" xfId="1367"/>
    <cellStyle name="Berechnung 3 2" xfId="1368"/>
    <cellStyle name="Berechnung 3 3" xfId="1369"/>
    <cellStyle name="Berechnung 3 4" xfId="1370"/>
    <cellStyle name="Berechnung 3 5" xfId="1371"/>
    <cellStyle name="bin" xfId="1372"/>
    <cellStyle name="cell" xfId="1373"/>
    <cellStyle name="Col&amp;RowHeadings" xfId="1374"/>
    <cellStyle name="column" xfId="1375"/>
    <cellStyle name="Comma 2" xfId="1376"/>
    <cellStyle name="Comma 2 2" xfId="1377"/>
    <cellStyle name="DataEntryCells" xfId="1378"/>
    <cellStyle name="Dezimal 2" xfId="1379"/>
    <cellStyle name="Dezimal 2 2" xfId="1380"/>
    <cellStyle name="Dezimal 2 2 2" xfId="1381"/>
    <cellStyle name="Dezimal 2 2 2 2" xfId="1382"/>
    <cellStyle name="Dezimal 2 2 2 3" xfId="1383"/>
    <cellStyle name="Dezimal 2 2 2 4" xfId="1384"/>
    <cellStyle name="Dezimal 2 2 2 4 2" xfId="4112"/>
    <cellStyle name="Dezimal 2 2 3" xfId="1385"/>
    <cellStyle name="Dezimal 2 2 3 2" xfId="1386"/>
    <cellStyle name="Dezimal 2 2 3 3" xfId="1387"/>
    <cellStyle name="Dezimal 2 2 3 4" xfId="1388"/>
    <cellStyle name="Dezimal 2 2 3 4 2" xfId="4113"/>
    <cellStyle name="Dezimal 2 2 4" xfId="1389"/>
    <cellStyle name="Dezimal 2 2 5" xfId="1390"/>
    <cellStyle name="Dezimal 2 2 6" xfId="1391"/>
    <cellStyle name="Dezimal 2 2 6 2" xfId="4114"/>
    <cellStyle name="Dezimal 2 3" xfId="1392"/>
    <cellStyle name="Dezimal 2 3 2" xfId="1393"/>
    <cellStyle name="Dezimal 2 3 2 2" xfId="1394"/>
    <cellStyle name="Dezimal 2 3 2 3" xfId="1395"/>
    <cellStyle name="Dezimal 2 3 3" xfId="1396"/>
    <cellStyle name="Dezimal 2 3 3 2" xfId="1397"/>
    <cellStyle name="Dezimal 2 3 4" xfId="1398"/>
    <cellStyle name="Dezimal 2 3 5" xfId="1399"/>
    <cellStyle name="Dezimal 2 3 6" xfId="1400"/>
    <cellStyle name="Dezimal 2 3 6 2" xfId="4115"/>
    <cellStyle name="Dezimal 2 4" xfId="1401"/>
    <cellStyle name="Dezimal 2 4 2" xfId="1402"/>
    <cellStyle name="Dezimal 2 4 2 2" xfId="4116"/>
    <cellStyle name="Dezimal 3" xfId="1403"/>
    <cellStyle name="Dezimal 3 2" xfId="1404"/>
    <cellStyle name="Dezimal 3 2 2" xfId="1405"/>
    <cellStyle name="Dezimal 3 2 3" xfId="1406"/>
    <cellStyle name="Dezimal 3 2 4" xfId="1407"/>
    <cellStyle name="Dezimal 3 2 4 2" xfId="4117"/>
    <cellStyle name="Dezimal 3 3" xfId="1408"/>
    <cellStyle name="Dezimal 3 3 2" xfId="1409"/>
    <cellStyle name="Dezimal 3 3 3" xfId="1410"/>
    <cellStyle name="Dezimal 3 3 4" xfId="1411"/>
    <cellStyle name="Dezimal 3 3 4 2" xfId="4118"/>
    <cellStyle name="Dezimal 3 4" xfId="1412"/>
    <cellStyle name="Dezimal 3 5" xfId="1413"/>
    <cellStyle name="Dezimal 3 6" xfId="1414"/>
    <cellStyle name="Dezimal 3 6 2" xfId="4119"/>
    <cellStyle name="Dezimal 4" xfId="1415"/>
    <cellStyle name="Dezimal 4 2" xfId="1416"/>
    <cellStyle name="Dezimal 4 2 2" xfId="1417"/>
    <cellStyle name="Dezimal 4 2 3" xfId="1418"/>
    <cellStyle name="Dezimal 4 2 4" xfId="1419"/>
    <cellStyle name="Dezimal 4 2 4 2" xfId="4120"/>
    <cellStyle name="Dezimal 4 3" xfId="1420"/>
    <cellStyle name="Dezimal 4 3 2" xfId="1421"/>
    <cellStyle name="Dezimal 4 3 3" xfId="1422"/>
    <cellStyle name="Dezimal 4 3 4" xfId="1423"/>
    <cellStyle name="Dezimal 4 3 4 2" xfId="4121"/>
    <cellStyle name="Dezimal 4 4" xfId="1424"/>
    <cellStyle name="Dezimal 4 5" xfId="1425"/>
    <cellStyle name="Dezimal 4 6" xfId="1426"/>
    <cellStyle name="Dezimal 4 6 2" xfId="4122"/>
    <cellStyle name="Dezimal 5" xfId="1427"/>
    <cellStyle name="Dezimal 5 2" xfId="1428"/>
    <cellStyle name="Dezimal 5 2 2" xfId="1429"/>
    <cellStyle name="Dezimal 5 2 3" xfId="1430"/>
    <cellStyle name="Dezimal 5 2 4" xfId="1431"/>
    <cellStyle name="Dezimal 5 2 4 2" xfId="4123"/>
    <cellStyle name="Dezimal 5 3" xfId="1432"/>
    <cellStyle name="Dezimal 5 3 2" xfId="1433"/>
    <cellStyle name="Dezimal 5 3 3" xfId="1434"/>
    <cellStyle name="Dezimal 5 3 4" xfId="1435"/>
    <cellStyle name="Dezimal 5 3 4 2" xfId="4124"/>
    <cellStyle name="Dezimal 5 4" xfId="1436"/>
    <cellStyle name="Dezimal 5 5" xfId="1437"/>
    <cellStyle name="Dezimal 5 6" xfId="1438"/>
    <cellStyle name="Dezimal 5 6 2" xfId="4125"/>
    <cellStyle name="Dezimal 6" xfId="1439"/>
    <cellStyle name="Dezimal 6 2" xfId="1440"/>
    <cellStyle name="Dezimal 6 2 2" xfId="1441"/>
    <cellStyle name="Dezimal 6 2 3" xfId="1442"/>
    <cellStyle name="Dezimal 6 2 4" xfId="1443"/>
    <cellStyle name="Dezimal 6 2 4 2" xfId="4126"/>
    <cellStyle name="Dezimal 6 3" xfId="1444"/>
    <cellStyle name="Dezimal 6 3 2" xfId="1445"/>
    <cellStyle name="Dezimal 6 3 3" xfId="1446"/>
    <cellStyle name="Dezimal 6 3 4" xfId="1447"/>
    <cellStyle name="Dezimal 6 3 4 2" xfId="4127"/>
    <cellStyle name="Dezimal 6 4" xfId="1448"/>
    <cellStyle name="Dezimal 6 5" xfId="1449"/>
    <cellStyle name="Dezimal 6 6" xfId="1450"/>
    <cellStyle name="Dezimal 6 6 2" xfId="4128"/>
    <cellStyle name="DJI Überschriftszeile" xfId="1451"/>
    <cellStyle name="DJI-vorletzte-Zeile" xfId="1452"/>
    <cellStyle name="DJI-Zwischenzeile" xfId="1453"/>
    <cellStyle name="DJI-Zwischenzeile 2" xfId="1454"/>
    <cellStyle name="DJI-Zwischenzeile 2 2" xfId="1455"/>
    <cellStyle name="DJI-Zwischenzeile 2 3" xfId="1456"/>
    <cellStyle name="DJI-Zwischenzeile 2 4" xfId="1457"/>
    <cellStyle name="DJI-Zwischenzeile 2 5" xfId="1458"/>
    <cellStyle name="DJI-Zwischenzeile 3" xfId="1459"/>
    <cellStyle name="DJI-Zwischenzeile 4" xfId="1460"/>
    <cellStyle name="DJI-Zwischenzeile 5" xfId="1461"/>
    <cellStyle name="DJI-Zwischenzeile 6" xfId="1462"/>
    <cellStyle name="Eingabe 2" xfId="1463"/>
    <cellStyle name="Eingabe 2 2" xfId="1464"/>
    <cellStyle name="Eingabe 2 2 2" xfId="1465"/>
    <cellStyle name="Eingabe 2 2 2 2" xfId="1466"/>
    <cellStyle name="Eingabe 2 2 2 3" xfId="1467"/>
    <cellStyle name="Eingabe 2 2 2 4" xfId="1468"/>
    <cellStyle name="Eingabe 2 2 2 5" xfId="1469"/>
    <cellStyle name="Eingabe 2 2 3" xfId="1470"/>
    <cellStyle name="Eingabe 2 2 4" xfId="1471"/>
    <cellStyle name="Eingabe 2 2 5" xfId="1472"/>
    <cellStyle name="Eingabe 2 2 6" xfId="1473"/>
    <cellStyle name="Eingabe 2 2 7" xfId="1474"/>
    <cellStyle name="Eingabe 2 3" xfId="1475"/>
    <cellStyle name="Eingabe 2 3 2" xfId="1476"/>
    <cellStyle name="Eingabe 2 3 2 2" xfId="1477"/>
    <cellStyle name="Eingabe 2 3 2 3" xfId="1478"/>
    <cellStyle name="Eingabe 2 3 2 4" xfId="1479"/>
    <cellStyle name="Eingabe 2 3 2 5" xfId="1480"/>
    <cellStyle name="Eingabe 2 3 3" xfId="1481"/>
    <cellStyle name="Eingabe 2 3 4" xfId="1482"/>
    <cellStyle name="Eingabe 2 3 5" xfId="1483"/>
    <cellStyle name="Eingabe 2 3 6" xfId="1484"/>
    <cellStyle name="Eingabe 2 4" xfId="1485"/>
    <cellStyle name="Eingabe 2 4 2" xfId="1486"/>
    <cellStyle name="Eingabe 2 4 3" xfId="1487"/>
    <cellStyle name="Eingabe 2 4 4" xfId="1488"/>
    <cellStyle name="Eingabe 2 4 5" xfId="1489"/>
    <cellStyle name="Eingabe 2 5" xfId="1490"/>
    <cellStyle name="Eingabe 2 6" xfId="1491"/>
    <cellStyle name="Eingabe 2 7" xfId="1492"/>
    <cellStyle name="Eingabe 2 8" xfId="1493"/>
    <cellStyle name="Eingabe 2 9" xfId="1494"/>
    <cellStyle name="Eingabe 3" xfId="1495"/>
    <cellStyle name="Eingabe 3 2" xfId="1496"/>
    <cellStyle name="Eingabe 3 3" xfId="1497"/>
    <cellStyle name="Eingabe 3 4" xfId="1498"/>
    <cellStyle name="Eingabe 3 5" xfId="1499"/>
    <cellStyle name="Eingabe 4" xfId="1500"/>
    <cellStyle name="Ergebnis 10" xfId="1501"/>
    <cellStyle name="Ergebnis 2" xfId="1502"/>
    <cellStyle name="Ergebnis 2 2" xfId="1503"/>
    <cellStyle name="Ergebnis 2 2 2" xfId="1504"/>
    <cellStyle name="Ergebnis 2 2 2 2" xfId="1505"/>
    <cellStyle name="Ergebnis 2 2 2 3" xfId="1506"/>
    <cellStyle name="Ergebnis 2 2 2 4" xfId="1507"/>
    <cellStyle name="Ergebnis 2 2 2 5" xfId="1508"/>
    <cellStyle name="Ergebnis 2 2 3" xfId="1509"/>
    <cellStyle name="Ergebnis 2 2 4" xfId="1510"/>
    <cellStyle name="Ergebnis 2 2 5" xfId="1511"/>
    <cellStyle name="Ergebnis 2 2 6" xfId="1512"/>
    <cellStyle name="Ergebnis 2 2 7" xfId="1513"/>
    <cellStyle name="Ergebnis 2 3" xfId="1514"/>
    <cellStyle name="Ergebnis 2 3 2" xfId="1515"/>
    <cellStyle name="Ergebnis 2 3 2 2" xfId="1516"/>
    <cellStyle name="Ergebnis 2 3 2 3" xfId="1517"/>
    <cellStyle name="Ergebnis 2 3 2 4" xfId="1518"/>
    <cellStyle name="Ergebnis 2 3 2 5" xfId="1519"/>
    <cellStyle name="Ergebnis 2 3 3" xfId="1520"/>
    <cellStyle name="Ergebnis 2 3 4" xfId="1521"/>
    <cellStyle name="Ergebnis 2 3 5" xfId="1522"/>
    <cellStyle name="Ergebnis 2 3 6" xfId="1523"/>
    <cellStyle name="Ergebnis 2 4" xfId="1524"/>
    <cellStyle name="Ergebnis 2 4 2" xfId="1525"/>
    <cellStyle name="Ergebnis 2 4 3" xfId="1526"/>
    <cellStyle name="Ergebnis 2 4 4" xfId="1527"/>
    <cellStyle name="Ergebnis 2 4 5" xfId="1528"/>
    <cellStyle name="Ergebnis 2 5" xfId="1529"/>
    <cellStyle name="Ergebnis 2 6" xfId="1530"/>
    <cellStyle name="Ergebnis 2 7" xfId="1531"/>
    <cellStyle name="Ergebnis 2 8" xfId="1532"/>
    <cellStyle name="Ergebnis 2_SOFI Tab. H1.2-1A" xfId="1533"/>
    <cellStyle name="Ergebnis 3" xfId="1534"/>
    <cellStyle name="Ergebnis 3 2" xfId="1535"/>
    <cellStyle name="Ergebnis 3 3" xfId="1536"/>
    <cellStyle name="Ergebnis 3 4" xfId="1537"/>
    <cellStyle name="Ergebnis 3 5" xfId="1538"/>
    <cellStyle name="Ergebnis 4" xfId="1539"/>
    <cellStyle name="Ergebnis 5" xfId="1540"/>
    <cellStyle name="Ergebnis 6" xfId="1541"/>
    <cellStyle name="Ergebnis 7" xfId="1542"/>
    <cellStyle name="Ergebnis 8" xfId="1543"/>
    <cellStyle name="Ergebnis 9" xfId="1544"/>
    <cellStyle name="Erklärender Text 2" xfId="1545"/>
    <cellStyle name="Erklärender Text 2 2" xfId="1546"/>
    <cellStyle name="Erklärender Text 2 3" xfId="3142"/>
    <cellStyle name="Erklärender Text 3" xfId="1547"/>
    <cellStyle name="Euro" xfId="1548"/>
    <cellStyle name="Euro 10" xfId="1549"/>
    <cellStyle name="Euro 10 2" xfId="1550"/>
    <cellStyle name="Euro 10 2 2" xfId="1551"/>
    <cellStyle name="Euro 10 2 3" xfId="1552"/>
    <cellStyle name="Euro 10 3" xfId="1553"/>
    <cellStyle name="Euro 10 4" xfId="1554"/>
    <cellStyle name="Euro 11" xfId="1555"/>
    <cellStyle name="Euro 11 2" xfId="1556"/>
    <cellStyle name="Euro 11 2 2" xfId="1557"/>
    <cellStyle name="Euro 11 2 3" xfId="1558"/>
    <cellStyle name="Euro 11 3" xfId="1559"/>
    <cellStyle name="Euro 11 4" xfId="1560"/>
    <cellStyle name="Euro 12" xfId="1561"/>
    <cellStyle name="Euro 12 2" xfId="1562"/>
    <cellStyle name="Euro 12 2 2" xfId="1563"/>
    <cellStyle name="Euro 12 2 3" xfId="1564"/>
    <cellStyle name="Euro 12 3" xfId="1565"/>
    <cellStyle name="Euro 12 4" xfId="1566"/>
    <cellStyle name="Euro 13" xfId="1567"/>
    <cellStyle name="Euro 13 2" xfId="1568"/>
    <cellStyle name="Euro 13 2 2" xfId="1569"/>
    <cellStyle name="Euro 13 2 3" xfId="1570"/>
    <cellStyle name="Euro 13 3" xfId="1571"/>
    <cellStyle name="Euro 13 4" xfId="1572"/>
    <cellStyle name="Euro 14" xfId="1573"/>
    <cellStyle name="Euro 14 2" xfId="1574"/>
    <cellStyle name="Euro 14 3" xfId="1575"/>
    <cellStyle name="Euro 15" xfId="1576"/>
    <cellStyle name="Euro 15 2" xfId="1577"/>
    <cellStyle name="Euro 15 3" xfId="1578"/>
    <cellStyle name="Euro 16" xfId="1579"/>
    <cellStyle name="Euro 16 2" xfId="1580"/>
    <cellStyle name="Euro 16 3" xfId="1581"/>
    <cellStyle name="Euro 17" xfId="1582"/>
    <cellStyle name="Euro 17 2" xfId="1583"/>
    <cellStyle name="Euro 17 3" xfId="1584"/>
    <cellStyle name="Euro 18" xfId="1585"/>
    <cellStyle name="Euro 18 2" xfId="1586"/>
    <cellStyle name="Euro 18 3" xfId="1587"/>
    <cellStyle name="Euro 19" xfId="1588"/>
    <cellStyle name="Euro 19 2" xfId="1589"/>
    <cellStyle name="Euro 19 3" xfId="1590"/>
    <cellStyle name="Euro 2" xfId="1591"/>
    <cellStyle name="Euro 2 2" xfId="1592"/>
    <cellStyle name="Euro 2 2 2" xfId="1593"/>
    <cellStyle name="Euro 2 2 3" xfId="3140"/>
    <cellStyle name="Euro 2 2 3 2" xfId="4924"/>
    <cellStyle name="Euro 2 3" xfId="1594"/>
    <cellStyle name="Euro 2 4" xfId="3141"/>
    <cellStyle name="Euro 2 4 2" xfId="4925"/>
    <cellStyle name="Euro 20" xfId="1595"/>
    <cellStyle name="Euro 20 2" xfId="1596"/>
    <cellStyle name="Euro 20 2 2" xfId="1597"/>
    <cellStyle name="Euro 20 2 3" xfId="1598"/>
    <cellStyle name="Euro 20 3" xfId="1599"/>
    <cellStyle name="Euro 20 4" xfId="1600"/>
    <cellStyle name="Euro 21" xfId="1601"/>
    <cellStyle name="Euro 21 2" xfId="1602"/>
    <cellStyle name="Euro 21 2 2" xfId="1603"/>
    <cellStyle name="Euro 21 2 3" xfId="1604"/>
    <cellStyle name="Euro 21 3" xfId="1605"/>
    <cellStyle name="Euro 21 4" xfId="1606"/>
    <cellStyle name="Euro 22" xfId="1607"/>
    <cellStyle name="Euro 22 2" xfId="1608"/>
    <cellStyle name="Euro 22 2 2" xfId="1609"/>
    <cellStyle name="Euro 22 2 3" xfId="1610"/>
    <cellStyle name="Euro 22 3" xfId="1611"/>
    <cellStyle name="Euro 22 4" xfId="1612"/>
    <cellStyle name="Euro 23" xfId="1613"/>
    <cellStyle name="Euro 23 2" xfId="1614"/>
    <cellStyle name="Euro 23 2 2" xfId="1615"/>
    <cellStyle name="Euro 23 2 3" xfId="1616"/>
    <cellStyle name="Euro 23 3" xfId="1617"/>
    <cellStyle name="Euro 23 4" xfId="1618"/>
    <cellStyle name="Euro 24" xfId="1619"/>
    <cellStyle name="Euro 24 2" xfId="1620"/>
    <cellStyle name="Euro 24 2 2" xfId="1621"/>
    <cellStyle name="Euro 24 2 3" xfId="1622"/>
    <cellStyle name="Euro 24 3" xfId="1623"/>
    <cellStyle name="Euro 24 4" xfId="1624"/>
    <cellStyle name="Euro 25" xfId="1625"/>
    <cellStyle name="Euro 25 2" xfId="1626"/>
    <cellStyle name="Euro 25 2 2" xfId="1627"/>
    <cellStyle name="Euro 25 2 3" xfId="1628"/>
    <cellStyle name="Euro 25 3" xfId="1629"/>
    <cellStyle name="Euro 25 4" xfId="1630"/>
    <cellStyle name="Euro 26" xfId="1631"/>
    <cellStyle name="Euro 26 2" xfId="1632"/>
    <cellStyle name="Euro 26 2 2" xfId="1633"/>
    <cellStyle name="Euro 26 2 3" xfId="1634"/>
    <cellStyle name="Euro 26 3" xfId="1635"/>
    <cellStyle name="Euro 26 4" xfId="1636"/>
    <cellStyle name="Euro 27" xfId="1637"/>
    <cellStyle name="Euro 27 2" xfId="1638"/>
    <cellStyle name="Euro 28" xfId="1639"/>
    <cellStyle name="Euro 29" xfId="1640"/>
    <cellStyle name="Euro 3" xfId="1641"/>
    <cellStyle name="Euro 3 2" xfId="1642"/>
    <cellStyle name="Euro 3 3" xfId="1643"/>
    <cellStyle name="Euro 4" xfId="1644"/>
    <cellStyle name="Euro 4 2" xfId="1645"/>
    <cellStyle name="Euro 4 3" xfId="1646"/>
    <cellStyle name="Euro 5" xfId="1647"/>
    <cellStyle name="Euro 5 2" xfId="1648"/>
    <cellStyle name="Euro 5 2 2" xfId="1649"/>
    <cellStyle name="Euro 5 2 3" xfId="1650"/>
    <cellStyle name="Euro 5 3" xfId="1651"/>
    <cellStyle name="Euro 5 4" xfId="1652"/>
    <cellStyle name="Euro 6" xfId="1653"/>
    <cellStyle name="Euro 6 2" xfId="1654"/>
    <cellStyle name="Euro 6 2 2" xfId="1655"/>
    <cellStyle name="Euro 6 2 3" xfId="1656"/>
    <cellStyle name="Euro 6 3" xfId="1657"/>
    <cellStyle name="Euro 6 4" xfId="1658"/>
    <cellStyle name="Euro 7" xfId="1659"/>
    <cellStyle name="Euro 7 2" xfId="1660"/>
    <cellStyle name="Euro 7 3" xfId="1661"/>
    <cellStyle name="Euro 8" xfId="1662"/>
    <cellStyle name="Euro 8 2" xfId="1663"/>
    <cellStyle name="Euro 8 2 2" xfId="1664"/>
    <cellStyle name="Euro 8 2 3" xfId="1665"/>
    <cellStyle name="Euro 8 3" xfId="1666"/>
    <cellStyle name="Euro 8 4" xfId="1667"/>
    <cellStyle name="Euro 9" xfId="1668"/>
    <cellStyle name="Euro 9 2" xfId="1669"/>
    <cellStyle name="Euro 9 2 2" xfId="1670"/>
    <cellStyle name="Euro 9 2 3" xfId="1671"/>
    <cellStyle name="Euro 9 3" xfId="1672"/>
    <cellStyle name="Euro 9 4" xfId="1673"/>
    <cellStyle name="Euro_d1_2012" xfId="1674"/>
    <cellStyle name="formula" xfId="1675"/>
    <cellStyle name="gap" xfId="1676"/>
    <cellStyle name="GreyBackground" xfId="1677"/>
    <cellStyle name="Gut 2" xfId="1678"/>
    <cellStyle name="Gut 2 2" xfId="1679"/>
    <cellStyle name="Gut 2 3" xfId="3139"/>
    <cellStyle name="Gut 3" xfId="1680"/>
    <cellStyle name="Hyperlink 2" xfId="1681"/>
    <cellStyle name="Hyperlink 2 2" xfId="1682"/>
    <cellStyle name="Hyperlink 2 2 2" xfId="1683"/>
    <cellStyle name="Hyperlink 2 2 3" xfId="1684"/>
    <cellStyle name="Hyperlink 2 2 4" xfId="3138"/>
    <cellStyle name="Hyperlink 2 3" xfId="1685"/>
    <cellStyle name="Hyperlink 2 3 2" xfId="1686"/>
    <cellStyle name="Hyperlink 2 4" xfId="1687"/>
    <cellStyle name="Hyperlink 2 4 2" xfId="1688"/>
    <cellStyle name="Hyperlink 2 5" xfId="1689"/>
    <cellStyle name="Hyperlink 2 6" xfId="1690"/>
    <cellStyle name="Hyperlink 3" xfId="1691"/>
    <cellStyle name="Hyperlink 3 2" xfId="1692"/>
    <cellStyle name="Hyperlink 3 2 2" xfId="3136"/>
    <cellStyle name="Hyperlink 3 3" xfId="1693"/>
    <cellStyle name="Hyperlink 3 4" xfId="3137"/>
    <cellStyle name="Hyperlink 4" xfId="1694"/>
    <cellStyle name="Hyperlink 4 2" xfId="1695"/>
    <cellStyle name="Hyperlink 4 3" xfId="3135"/>
    <cellStyle name="Hyperlink 4 5" xfId="5905"/>
    <cellStyle name="Hyperlink 5" xfId="1696"/>
    <cellStyle name="Hyperlink 5 2" xfId="1697"/>
    <cellStyle name="Hyperlink 6" xfId="1698"/>
    <cellStyle name="isced" xfId="1699"/>
    <cellStyle name="Komma 10" xfId="1700"/>
    <cellStyle name="Komma 10 2" xfId="4129"/>
    <cellStyle name="Komma 2" xfId="1701"/>
    <cellStyle name="Komma 2 2" xfId="124"/>
    <cellStyle name="Komma 2 2 2" xfId="1703"/>
    <cellStyle name="Komma 2 2 2 2" xfId="5"/>
    <cellStyle name="Komma 2 2 2 3" xfId="3134"/>
    <cellStyle name="Komma 2 2 3" xfId="3133"/>
    <cellStyle name="Komma 2 2 4" xfId="3132"/>
    <cellStyle name="Komma 2 2 5" xfId="1702"/>
    <cellStyle name="Komma 2 3" xfId="1704"/>
    <cellStyle name="Komma 2 3 2" xfId="1705"/>
    <cellStyle name="Komma 2 3 2 2" xfId="3129"/>
    <cellStyle name="Komma 2 3 2 3" xfId="3128"/>
    <cellStyle name="Komma 2 3 2 4" xfId="3130"/>
    <cellStyle name="Komma 2 3 3" xfId="3127"/>
    <cellStyle name="Komma 2 3 4" xfId="3126"/>
    <cellStyle name="Komma 2 3 5" xfId="3131"/>
    <cellStyle name="Komma 2 4" xfId="1706"/>
    <cellStyle name="Komma 2 4 2" xfId="3125"/>
    <cellStyle name="Komma 2 5" xfId="1707"/>
    <cellStyle name="Komma 2 5 2" xfId="3124"/>
    <cellStyle name="Komma 2 5 2 2" xfId="4923"/>
    <cellStyle name="Komma 2 6" xfId="1708"/>
    <cellStyle name="Komma 2 7" xfId="1709"/>
    <cellStyle name="Komma 2 7 2" xfId="4130"/>
    <cellStyle name="Komma 2 8" xfId="1710"/>
    <cellStyle name="Komma 2 8 2" xfId="4131"/>
    <cellStyle name="Komma 3" xfId="1711"/>
    <cellStyle name="Komma 3 2" xfId="1712"/>
    <cellStyle name="Komma 3 3" xfId="1713"/>
    <cellStyle name="Komma 3 3 2" xfId="4133"/>
    <cellStyle name="Komma 3 4" xfId="1714"/>
    <cellStyle name="Komma 3 5" xfId="3123"/>
    <cellStyle name="Komma 3 6" xfId="4132"/>
    <cellStyle name="Komma 4" xfId="1715"/>
    <cellStyle name="Komma 4 2" xfId="1716"/>
    <cellStyle name="Komma 4 2 2" xfId="3121"/>
    <cellStyle name="Komma 4 3" xfId="1717"/>
    <cellStyle name="Komma 4 3 2" xfId="3120"/>
    <cellStyle name="Komma 4 3 2 2" xfId="4922"/>
    <cellStyle name="Komma 4 3 3" xfId="4135"/>
    <cellStyle name="Komma 4 4" xfId="1718"/>
    <cellStyle name="Komma 4 5" xfId="3122"/>
    <cellStyle name="Komma 4 6" xfId="4134"/>
    <cellStyle name="Komma 5" xfId="1719"/>
    <cellStyle name="Komma 5 2" xfId="1720"/>
    <cellStyle name="Komma 5 3" xfId="1721"/>
    <cellStyle name="Komma 5 3 2" xfId="4136"/>
    <cellStyle name="Komma 6" xfId="1722"/>
    <cellStyle name="Komma 7" xfId="1723"/>
    <cellStyle name="Komma 8" xfId="1724"/>
    <cellStyle name="Komma 8 2" xfId="4137"/>
    <cellStyle name="Komma 9" xfId="1725"/>
    <cellStyle name="Komma 9 2" xfId="4138"/>
    <cellStyle name="Komma0" xfId="1726"/>
    <cellStyle name="level1a" xfId="1727"/>
    <cellStyle name="level1a 2" xfId="1728"/>
    <cellStyle name="level1a 3" xfId="1729"/>
    <cellStyle name="level1a 4" xfId="1730"/>
    <cellStyle name="level1a 5" xfId="1731"/>
    <cellStyle name="level2" xfId="1732"/>
    <cellStyle name="level2a" xfId="1733"/>
    <cellStyle name="level3" xfId="1734"/>
    <cellStyle name="Link" xfId="341" builtinId="8" customBuiltin="1"/>
    <cellStyle name="Link 2" xfId="4013"/>
    <cellStyle name="Neutral 2" xfId="1735"/>
    <cellStyle name="Neutral 2 2" xfId="1736"/>
    <cellStyle name="Neutral 2 2 2" xfId="1737"/>
    <cellStyle name="Neutral 2 3" xfId="3119"/>
    <cellStyle name="Neutral 3" xfId="1738"/>
    <cellStyle name="Neutral 3 2" xfId="1739"/>
    <cellStyle name="Normal 10" xfId="1740"/>
    <cellStyle name="Normal 11" xfId="1741"/>
    <cellStyle name="Normal 11 2" xfId="1742"/>
    <cellStyle name="Normal 11 2 2" xfId="1743"/>
    <cellStyle name="Normal 11 2 2 2" xfId="4141"/>
    <cellStyle name="Normal 11 2 3" xfId="4140"/>
    <cellStyle name="Normal 11 3" xfId="1744"/>
    <cellStyle name="Normal 11 3 2" xfId="4142"/>
    <cellStyle name="Normal 11 4" xfId="4139"/>
    <cellStyle name="Normal 12" xfId="1745"/>
    <cellStyle name="Normal 2" xfId="1746"/>
    <cellStyle name="Normal 2 10" xfId="4143"/>
    <cellStyle name="Normal 2 2" xfId="6"/>
    <cellStyle name="Normal 2 2 2" xfId="7"/>
    <cellStyle name="Normal 2 2 2 2" xfId="1749"/>
    <cellStyle name="Normal 2 2 2 2 2" xfId="4146"/>
    <cellStyle name="Normal 2 2 2 3" xfId="1748"/>
    <cellStyle name="Normal 2 2 2 3 2" xfId="4145"/>
    <cellStyle name="Normal 2 2 2 4" xfId="352"/>
    <cellStyle name="Normal 2 2 2 5" xfId="4016"/>
    <cellStyle name="Normal 2 2 2 6" xfId="5784"/>
    <cellStyle name="Normal 2 2 3" xfId="1750"/>
    <cellStyle name="Normal 2 2 3 2" xfId="4147"/>
    <cellStyle name="Normal 2 2 4" xfId="1747"/>
    <cellStyle name="Normal 2 2 4 2" xfId="4144"/>
    <cellStyle name="Normal 2 2 5" xfId="351"/>
    <cellStyle name="Normal 2 2 6" xfId="4015"/>
    <cellStyle name="Normal 2 2 7" xfId="5783"/>
    <cellStyle name="Normal 2 3" xfId="1751"/>
    <cellStyle name="Normal 2 4" xfId="1752"/>
    <cellStyle name="Normal 2 5" xfId="1753"/>
    <cellStyle name="Normal 2 5 2" xfId="1754"/>
    <cellStyle name="Normal 2 5 2 2" xfId="4149"/>
    <cellStyle name="Normal 2 5 3" xfId="4148"/>
    <cellStyle name="Normal 2 6" xfId="1755"/>
    <cellStyle name="Normal 2 6 2" xfId="1756"/>
    <cellStyle name="Normal 2 6 2 2" xfId="4151"/>
    <cellStyle name="Normal 2 6 3" xfId="4150"/>
    <cellStyle name="Normal 2 7" xfId="1757"/>
    <cellStyle name="Normal 2 7 2" xfId="1758"/>
    <cellStyle name="Normal 2 7 2 2" xfId="4153"/>
    <cellStyle name="Normal 2 7 3" xfId="4152"/>
    <cellStyle name="Normal 2 8" xfId="1759"/>
    <cellStyle name="Normal 2 8 2" xfId="4154"/>
    <cellStyle name="Normal 2 9" xfId="1760"/>
    <cellStyle name="Normal 2 9 2" xfId="4155"/>
    <cellStyle name="Normal 3" xfId="1761"/>
    <cellStyle name="Normal 3 2" xfId="1762"/>
    <cellStyle name="Normal 3 2 2" xfId="1763"/>
    <cellStyle name="Normal 3 3" xfId="1764"/>
    <cellStyle name="Normal 3 4" xfId="1765"/>
    <cellStyle name="Normal 3 5" xfId="1766"/>
    <cellStyle name="Normal 3 5 2" xfId="4156"/>
    <cellStyle name="Normal 3 6" xfId="1767"/>
    <cellStyle name="Normal 4" xfId="1768"/>
    <cellStyle name="Normal 4 2" xfId="1769"/>
    <cellStyle name="Normal 4 2 2" xfId="1770"/>
    <cellStyle name="Normal 4 2 2 2" xfId="1771"/>
    <cellStyle name="Normal 4 2 2 2 2" xfId="4158"/>
    <cellStyle name="Normal 4 2 2 3" xfId="4157"/>
    <cellStyle name="Normal 4 2 3" xfId="1772"/>
    <cellStyle name="Normal 4 2 4" xfId="1773"/>
    <cellStyle name="Normal 4 2 4 2" xfId="4159"/>
    <cellStyle name="Normal 4 2 5" xfId="1774"/>
    <cellStyle name="Normal 4 2 5 2" xfId="4160"/>
    <cellStyle name="Normal 4 3" xfId="1775"/>
    <cellStyle name="Normal 4 4" xfId="1776"/>
    <cellStyle name="Normal 5" xfId="1777"/>
    <cellStyle name="Normal 5 2" xfId="1778"/>
    <cellStyle name="Normal 5 3" xfId="1779"/>
    <cellStyle name="Normal 6" xfId="1780"/>
    <cellStyle name="Normal 6 2" xfId="1781"/>
    <cellStyle name="Normal 6 2 2" xfId="1782"/>
    <cellStyle name="Normal 6 2 2 2" xfId="4163"/>
    <cellStyle name="Normal 6 2 3" xfId="4162"/>
    <cellStyle name="Normal 6 3" xfId="1783"/>
    <cellStyle name="Normal 6 4" xfId="4161"/>
    <cellStyle name="Normal 7" xfId="1784"/>
    <cellStyle name="Normal 7 2" xfId="1785"/>
    <cellStyle name="Normal 8" xfId="1786"/>
    <cellStyle name="Normal 8 2" xfId="1787"/>
    <cellStyle name="Normal 8 3" xfId="1788"/>
    <cellStyle name="Normal 9" xfId="1789"/>
    <cellStyle name="Normal 9 2" xfId="1790"/>
    <cellStyle name="Normal 9 3" xfId="1791"/>
    <cellStyle name="Normal 9 3 2" xfId="4164"/>
    <cellStyle name="Normal 9 4" xfId="1792"/>
    <cellStyle name="Normal 9 4 2" xfId="4165"/>
    <cellStyle name="Normal_C3" xfId="1793"/>
    <cellStyle name="Notiz 2" xfId="1794"/>
    <cellStyle name="Notiz 2 10" xfId="1795"/>
    <cellStyle name="Notiz 2 11" xfId="1796"/>
    <cellStyle name="Notiz 2 12" xfId="1797"/>
    <cellStyle name="Notiz 2 2" xfId="1798"/>
    <cellStyle name="Notiz 2 2 2" xfId="1799"/>
    <cellStyle name="Notiz 2 2 2 2" xfId="1800"/>
    <cellStyle name="Notiz 2 2 2 3" xfId="1801"/>
    <cellStyle name="Notiz 2 2 2 4" xfId="1802"/>
    <cellStyle name="Notiz 2 2 2 5" xfId="1803"/>
    <cellStyle name="Notiz 2 2 3" xfId="1804"/>
    <cellStyle name="Notiz 2 2 4" xfId="1805"/>
    <cellStyle name="Notiz 2 2 5" xfId="1806"/>
    <cellStyle name="Notiz 2 2 6" xfId="1807"/>
    <cellStyle name="Notiz 2 2 7" xfId="1808"/>
    <cellStyle name="Notiz 2 3" xfId="1809"/>
    <cellStyle name="Notiz 2 3 2" xfId="1810"/>
    <cellStyle name="Notiz 2 3 2 2" xfId="1811"/>
    <cellStyle name="Notiz 2 3 2 3" xfId="1812"/>
    <cellStyle name="Notiz 2 3 2 4" xfId="1813"/>
    <cellStyle name="Notiz 2 3 2 5" xfId="1814"/>
    <cellStyle name="Notiz 2 3 3" xfId="1815"/>
    <cellStyle name="Notiz 2 3 4" xfId="1816"/>
    <cellStyle name="Notiz 2 3 5" xfId="1817"/>
    <cellStyle name="Notiz 2 3 6" xfId="1818"/>
    <cellStyle name="Notiz 2 4" xfId="1819"/>
    <cellStyle name="Notiz 2 4 2" xfId="1820"/>
    <cellStyle name="Notiz 2 4 2 2" xfId="1821"/>
    <cellStyle name="Notiz 2 4 2 3" xfId="1822"/>
    <cellStyle name="Notiz 2 4 2 4" xfId="1823"/>
    <cellStyle name="Notiz 2 4 2 5" xfId="1824"/>
    <cellStyle name="Notiz 2 4 3" xfId="1825"/>
    <cellStyle name="Notiz 2 4 4" xfId="1826"/>
    <cellStyle name="Notiz 2 4 5" xfId="1827"/>
    <cellStyle name="Notiz 2 4 6" xfId="1828"/>
    <cellStyle name="Notiz 2 5" xfId="1829"/>
    <cellStyle name="Notiz 2 5 2" xfId="1830"/>
    <cellStyle name="Notiz 2 5 2 2" xfId="1831"/>
    <cellStyle name="Notiz 2 5 2 3" xfId="1832"/>
    <cellStyle name="Notiz 2 5 2 4" xfId="1833"/>
    <cellStyle name="Notiz 2 5 2 5" xfId="1834"/>
    <cellStyle name="Notiz 2 5 3" xfId="1835"/>
    <cellStyle name="Notiz 2 5 4" xfId="1836"/>
    <cellStyle name="Notiz 2 5 5" xfId="1837"/>
    <cellStyle name="Notiz 2 5 6" xfId="1838"/>
    <cellStyle name="Notiz 2 6" xfId="1839"/>
    <cellStyle name="Notiz 2 6 2" xfId="1840"/>
    <cellStyle name="Notiz 2 6 2 2" xfId="1841"/>
    <cellStyle name="Notiz 2 6 2 3" xfId="1842"/>
    <cellStyle name="Notiz 2 6 2 4" xfId="1843"/>
    <cellStyle name="Notiz 2 6 2 5" xfId="1844"/>
    <cellStyle name="Notiz 2 6 3" xfId="1845"/>
    <cellStyle name="Notiz 2 6 4" xfId="1846"/>
    <cellStyle name="Notiz 2 6 5" xfId="1847"/>
    <cellStyle name="Notiz 2 6 6" xfId="1848"/>
    <cellStyle name="Notiz 2 7" xfId="1849"/>
    <cellStyle name="Notiz 2 7 2" xfId="1850"/>
    <cellStyle name="Notiz 2 7 2 2" xfId="1851"/>
    <cellStyle name="Notiz 2 7 2 3" xfId="1852"/>
    <cellStyle name="Notiz 2 7 2 4" xfId="1853"/>
    <cellStyle name="Notiz 2 7 2 5" xfId="1854"/>
    <cellStyle name="Notiz 2 7 3" xfId="1855"/>
    <cellStyle name="Notiz 2 7 4" xfId="1856"/>
    <cellStyle name="Notiz 2 7 5" xfId="1857"/>
    <cellStyle name="Notiz 2 7 6" xfId="1858"/>
    <cellStyle name="Notiz 2 8" xfId="1859"/>
    <cellStyle name="Notiz 2 8 2" xfId="1860"/>
    <cellStyle name="Notiz 2 8 3" xfId="1861"/>
    <cellStyle name="Notiz 2 8 4" xfId="1862"/>
    <cellStyle name="Notiz 2 8 5" xfId="1863"/>
    <cellStyle name="Notiz 2 9" xfId="1864"/>
    <cellStyle name="Notiz 3" xfId="1865"/>
    <cellStyle name="Notiz 3 2" xfId="1866"/>
    <cellStyle name="Notiz 3 2 2" xfId="1867"/>
    <cellStyle name="Notiz 3 2 2 2" xfId="1868"/>
    <cellStyle name="Notiz 3 2 2 3" xfId="1869"/>
    <cellStyle name="Notiz 3 2 2 4" xfId="1870"/>
    <cellStyle name="Notiz 3 2 2 5" xfId="1871"/>
    <cellStyle name="Notiz 3 2 3" xfId="1872"/>
    <cellStyle name="Notiz 3 2 4" xfId="1873"/>
    <cellStyle name="Notiz 3 2 5" xfId="1874"/>
    <cellStyle name="Notiz 3 2 6" xfId="1875"/>
    <cellStyle name="Notiz 3 2 7" xfId="1876"/>
    <cellStyle name="Notiz 3 3" xfId="1877"/>
    <cellStyle name="Notiz 3 3 2" xfId="1878"/>
    <cellStyle name="Notiz 3 3 3" xfId="1879"/>
    <cellStyle name="Notiz 3 3 4" xfId="1880"/>
    <cellStyle name="Notiz 3 3 5" xfId="1881"/>
    <cellStyle name="Notiz 3 4" xfId="1882"/>
    <cellStyle name="Notiz 3 5" xfId="1883"/>
    <cellStyle name="Notiz 3 6" xfId="1884"/>
    <cellStyle name="Notiz 3 7" xfId="1885"/>
    <cellStyle name="Notiz 3 8" xfId="1886"/>
    <cellStyle name="Notiz 4" xfId="1887"/>
    <cellStyle name="Notiz 4 2" xfId="1888"/>
    <cellStyle name="Notiz 4 3" xfId="1889"/>
    <cellStyle name="Notiz 4 4" xfId="1890"/>
    <cellStyle name="Notiz 4 5" xfId="1891"/>
    <cellStyle name="Notiz 4 6" xfId="1892"/>
    <cellStyle name="Notiz 5" xfId="1893"/>
    <cellStyle name="Notiz 6" xfId="1894"/>
    <cellStyle name="Percent 10" xfId="1895"/>
    <cellStyle name="Percent 10 2" xfId="1896"/>
    <cellStyle name="Percent 2" xfId="1897"/>
    <cellStyle name="Percent 2 2" xfId="1898"/>
    <cellStyle name="Percent 2 3" xfId="1899"/>
    <cellStyle name="Percent 2 4" xfId="1900"/>
    <cellStyle name="Percent 2 5" xfId="1901"/>
    <cellStyle name="Percent 2 5 2" xfId="1902"/>
    <cellStyle name="Percent 2 5 2 2" xfId="1903"/>
    <cellStyle name="Percent 2 5 3" xfId="1904"/>
    <cellStyle name="Percent 2 6" xfId="1905"/>
    <cellStyle name="Percent 3" xfId="1906"/>
    <cellStyle name="Percent 3 2" xfId="1907"/>
    <cellStyle name="Percent 3 3" xfId="1908"/>
    <cellStyle name="Percent 4" xfId="1909"/>
    <cellStyle name="Percent 5" xfId="1910"/>
    <cellStyle name="Percent 5 2" xfId="1911"/>
    <cellStyle name="Percent 5 2 2" xfId="1912"/>
    <cellStyle name="Percent 5 2 2 2" xfId="1913"/>
    <cellStyle name="Percent 5 2 3" xfId="1914"/>
    <cellStyle name="Percent 5 2 4" xfId="1915"/>
    <cellStyle name="Percent 5 2 5" xfId="1916"/>
    <cellStyle name="Percent 5 3" xfId="1917"/>
    <cellStyle name="Percent 6" xfId="1918"/>
    <cellStyle name="Percent 7" xfId="1919"/>
    <cellStyle name="Percent 8" xfId="1920"/>
    <cellStyle name="Percent 9" xfId="1921"/>
    <cellStyle name="Prozent 10" xfId="125"/>
    <cellStyle name="Prozent 2" xfId="1922"/>
    <cellStyle name="Prozent 2 2" xfId="1923"/>
    <cellStyle name="Prozent 2 2 2" xfId="1924"/>
    <cellStyle name="Prozent 2 2 2 2" xfId="1925"/>
    <cellStyle name="Prozent 2 2 3" xfId="1926"/>
    <cellStyle name="Prozent 2 2 4" xfId="1927"/>
    <cellStyle name="Prozent 2 3" xfId="1928"/>
    <cellStyle name="Prozent 2 3 2" xfId="1929"/>
    <cellStyle name="Prozent 2 3 2 2" xfId="1930"/>
    <cellStyle name="Prozent 2 3 3" xfId="1931"/>
    <cellStyle name="Prozent 2 3 4" xfId="1932"/>
    <cellStyle name="Prozent 2 3 4 2" xfId="1933"/>
    <cellStyle name="Prozent 2 3 4 3" xfId="1934"/>
    <cellStyle name="Prozent 2 4" xfId="1935"/>
    <cellStyle name="Prozent 2 4 2" xfId="1936"/>
    <cellStyle name="Prozent 2 5" xfId="1937"/>
    <cellStyle name="Prozent 3" xfId="1938"/>
    <cellStyle name="Prozent 3 2" xfId="1939"/>
    <cellStyle name="Prozent 3 2 2" xfId="1940"/>
    <cellStyle name="Prozent 3 2 2 2" xfId="1941"/>
    <cellStyle name="Prozent 3 2 3" xfId="1942"/>
    <cellStyle name="Prozent 3 2 3 2" xfId="1943"/>
    <cellStyle name="Prozent 3 2 4" xfId="1944"/>
    <cellStyle name="Prozent 3 2 5" xfId="1945"/>
    <cellStyle name="Prozent 3 3" xfId="1946"/>
    <cellStyle name="Prozent 3 3 2" xfId="1947"/>
    <cellStyle name="Prozent 3 4" xfId="1948"/>
    <cellStyle name="Prozent 3 5" xfId="1949"/>
    <cellStyle name="Prozent 4" xfId="1950"/>
    <cellStyle name="Prozent 4 2" xfId="1951"/>
    <cellStyle name="Prozent 4 2 2" xfId="1952"/>
    <cellStyle name="Prozent 4 2 2 2" xfId="1953"/>
    <cellStyle name="Prozent 4 2 3" xfId="1954"/>
    <cellStyle name="Prozent 4 2 4" xfId="1955"/>
    <cellStyle name="Prozent 4 3" xfId="1956"/>
    <cellStyle name="Prozent 4 3 2" xfId="1957"/>
    <cellStyle name="Prozent 4 4" xfId="1958"/>
    <cellStyle name="Prozent 4 4 2" xfId="1959"/>
    <cellStyle name="Prozent 4 5" xfId="1960"/>
    <cellStyle name="Prozent 5" xfId="1961"/>
    <cellStyle name="Prozent 5 2" xfId="1962"/>
    <cellStyle name="Prozent 5 2 2" xfId="1963"/>
    <cellStyle name="Prozent 5 3" xfId="1964"/>
    <cellStyle name="Prozent 5 4" xfId="1965"/>
    <cellStyle name="Prozent 5 4 2" xfId="1966"/>
    <cellStyle name="Prozent 5 4 3" xfId="1967"/>
    <cellStyle name="Prozent 6" xfId="1968"/>
    <cellStyle name="Prozent 6 2" xfId="1969"/>
    <cellStyle name="Prozent 6 3" xfId="1970"/>
    <cellStyle name="Prozent 7" xfId="1971"/>
    <cellStyle name="Prozent 7 2" xfId="1972"/>
    <cellStyle name="Prozent 7 2 2" xfId="1973"/>
    <cellStyle name="Prozent 8" xfId="1974"/>
    <cellStyle name="Prozent 8 2" xfId="1975"/>
    <cellStyle name="Prozent 9" xfId="1976"/>
    <cellStyle name="row" xfId="1977"/>
    <cellStyle name="Schlecht 2" xfId="1978"/>
    <cellStyle name="Schlecht 2 2" xfId="1979"/>
    <cellStyle name="Schlecht 2 3" xfId="3118"/>
    <cellStyle name="Schlecht 3" xfId="1980"/>
    <cellStyle name="Standard" xfId="0" builtinId="0" customBuiltin="1"/>
    <cellStyle name="Standard 10" xfId="8"/>
    <cellStyle name="Standard 10 2" xfId="53"/>
    <cellStyle name="Standard 10 3" xfId="1981"/>
    <cellStyle name="Standard 10 3 2" xfId="1982"/>
    <cellStyle name="Standard 10_Kennzahlen 2011" xfId="1983"/>
    <cellStyle name="Standard 100" xfId="1984"/>
    <cellStyle name="Standard 101" xfId="1985"/>
    <cellStyle name="Standard 102" xfId="1986"/>
    <cellStyle name="Standard 103" xfId="1987"/>
    <cellStyle name="Standard 104" xfId="1988"/>
    <cellStyle name="Standard 105" xfId="1989"/>
    <cellStyle name="Standard 106" xfId="1990"/>
    <cellStyle name="Standard 107" xfId="1991"/>
    <cellStyle name="Standard 107 2" xfId="1992"/>
    <cellStyle name="Standard 108" xfId="1993"/>
    <cellStyle name="Standard 108 2" xfId="1994"/>
    <cellStyle name="Standard 109" xfId="1995"/>
    <cellStyle name="Standard 109 2" xfId="1996"/>
    <cellStyle name="Standard 11" xfId="1997"/>
    <cellStyle name="Standard 11 2" xfId="1998"/>
    <cellStyle name="Standard 11 2 2" xfId="1999"/>
    <cellStyle name="Standard 11 2 3" xfId="2000"/>
    <cellStyle name="Standard 11 2 3 2" xfId="2001"/>
    <cellStyle name="Standard 11 3" xfId="2002"/>
    <cellStyle name="Standard 11 4" xfId="2003"/>
    <cellStyle name="Standard 110" xfId="2004"/>
    <cellStyle name="Standard 110 2" xfId="2005"/>
    <cellStyle name="Standard 111" xfId="2006"/>
    <cellStyle name="Standard 111 2" xfId="2007"/>
    <cellStyle name="Standard 112" xfId="2008"/>
    <cellStyle name="Standard 112 2" xfId="2009"/>
    <cellStyle name="Standard 113" xfId="2010"/>
    <cellStyle name="Standard 113 2" xfId="2011"/>
    <cellStyle name="Standard 114" xfId="2012"/>
    <cellStyle name="Standard 114 2" xfId="2013"/>
    <cellStyle name="Standard 1141" xfId="9"/>
    <cellStyle name="Standard 1141 2" xfId="10"/>
    <cellStyle name="Standard 1141 2 2" xfId="345"/>
    <cellStyle name="Standard 1141 2 3" xfId="354"/>
    <cellStyle name="Standard 1141 2 4" xfId="4018"/>
    <cellStyle name="Standard 1141 2 5" xfId="5786"/>
    <cellStyle name="Standard 1141 3" xfId="353"/>
    <cellStyle name="Standard 1141 3 2" xfId="5903"/>
    <cellStyle name="Standard 1141 4" xfId="4017"/>
    <cellStyle name="Standard 1141 5" xfId="5785"/>
    <cellStyle name="Standard 115" xfId="2014"/>
    <cellStyle name="Standard 115 2" xfId="2015"/>
    <cellStyle name="Standard 116" xfId="2016"/>
    <cellStyle name="Standard 116 2" xfId="2017"/>
    <cellStyle name="Standard 117" xfId="2018"/>
    <cellStyle name="Standard 117 2" xfId="2019"/>
    <cellStyle name="Standard 118" xfId="2020"/>
    <cellStyle name="Standard 118 2" xfId="2021"/>
    <cellStyle name="Standard 119" xfId="2022"/>
    <cellStyle name="Standard 119 2" xfId="2023"/>
    <cellStyle name="Standard 12" xfId="2024"/>
    <cellStyle name="Standard 12 2" xfId="2025"/>
    <cellStyle name="Standard 12 2 2" xfId="2026"/>
    <cellStyle name="Standard 12 2 2 2" xfId="2027"/>
    <cellStyle name="Standard 12 3" xfId="2028"/>
    <cellStyle name="Standard 12 3 2" xfId="2029"/>
    <cellStyle name="Standard 12 3 2 2" xfId="4167"/>
    <cellStyle name="Standard 12 3 3" xfId="4166"/>
    <cellStyle name="Standard 120" xfId="2030"/>
    <cellStyle name="Standard 121" xfId="532"/>
    <cellStyle name="Standard 121 2" xfId="3994"/>
    <cellStyle name="Standard 121 2 2" xfId="5763"/>
    <cellStyle name="Standard 121 3" xfId="4005"/>
    <cellStyle name="Standard 121 3 2" xfId="5774"/>
    <cellStyle name="Standard 121 4" xfId="4111"/>
    <cellStyle name="Standard 122" xfId="3096"/>
    <cellStyle name="Standard 122 2" xfId="4912"/>
    <cellStyle name="Standard 1224" xfId="11"/>
    <cellStyle name="Standard 1225" xfId="12"/>
    <cellStyle name="Standard 123" xfId="3149"/>
    <cellStyle name="Standard 123 2" xfId="4926"/>
    <cellStyle name="Standard 124" xfId="3158"/>
    <cellStyle name="Standard 124 2" xfId="4927"/>
    <cellStyle name="Standard 125" xfId="3226"/>
    <cellStyle name="Standard 125 2" xfId="4995"/>
    <cellStyle name="Standard 1252 2" xfId="51"/>
    <cellStyle name="Standard 126" xfId="3227"/>
    <cellStyle name="Standard 126 2" xfId="4996"/>
    <cellStyle name="Standard 1263" xfId="50"/>
    <cellStyle name="Standard 127" xfId="3228"/>
    <cellStyle name="Standard 127 2" xfId="4997"/>
    <cellStyle name="Standard 128" xfId="3285"/>
    <cellStyle name="Standard 128 2" xfId="5054"/>
    <cellStyle name="Standard 129" xfId="3342"/>
    <cellStyle name="Standard 129 2" xfId="5111"/>
    <cellStyle name="Standard 13" xfId="2031"/>
    <cellStyle name="Standard 13 2" xfId="2032"/>
    <cellStyle name="Standard 13 3" xfId="2033"/>
    <cellStyle name="Standard 13 3 2" xfId="2034"/>
    <cellStyle name="Standard 13 3 2 2" xfId="4169"/>
    <cellStyle name="Standard 13 3 3" xfId="4168"/>
    <cellStyle name="Standard 130" xfId="3439"/>
    <cellStyle name="Standard 130 2" xfId="5208"/>
    <cellStyle name="Standard 131" xfId="3440"/>
    <cellStyle name="Standard 131 2" xfId="5209"/>
    <cellStyle name="Standard 132" xfId="3441"/>
    <cellStyle name="Standard 132 2" xfId="5210"/>
    <cellStyle name="Standard 133" xfId="3442"/>
    <cellStyle name="Standard 133 2" xfId="5211"/>
    <cellStyle name="Standard 134" xfId="3443"/>
    <cellStyle name="Standard 134 2" xfId="5212"/>
    <cellStyle name="Standard 135" xfId="3444"/>
    <cellStyle name="Standard 135 2" xfId="5213"/>
    <cellStyle name="Standard 136" xfId="3445"/>
    <cellStyle name="Standard 136 2" xfId="5214"/>
    <cellStyle name="Standard 137" xfId="3446"/>
    <cellStyle name="Standard 137 2" xfId="5215"/>
    <cellStyle name="Standard 138" xfId="3447"/>
    <cellStyle name="Standard 138 2" xfId="5216"/>
    <cellStyle name="Standard 139" xfId="13"/>
    <cellStyle name="Standard 14" xfId="2035"/>
    <cellStyle name="Standard 14 2" xfId="2036"/>
    <cellStyle name="Standard 14 3" xfId="2037"/>
    <cellStyle name="Standard 140" xfId="3448"/>
    <cellStyle name="Standard 140 2" xfId="5217"/>
    <cellStyle name="Standard 141" xfId="3449"/>
    <cellStyle name="Standard 141 2" xfId="5218"/>
    <cellStyle name="Standard 141 6" xfId="52"/>
    <cellStyle name="Standard 142" xfId="3546"/>
    <cellStyle name="Standard 142 2" xfId="5315"/>
    <cellStyle name="Standard 143" xfId="3551"/>
    <cellStyle name="Standard 143 2" xfId="5320"/>
    <cellStyle name="Standard 144" xfId="3547"/>
    <cellStyle name="Standard 144 2" xfId="5316"/>
    <cellStyle name="Standard 145" xfId="3552"/>
    <cellStyle name="Standard 145 2" xfId="5321"/>
    <cellStyle name="Standard 146" xfId="3548"/>
    <cellStyle name="Standard 146 2" xfId="5317"/>
    <cellStyle name="Standard 147" xfId="3553"/>
    <cellStyle name="Standard 147 2" xfId="5322"/>
    <cellStyle name="Standard 148" xfId="3549"/>
    <cellStyle name="Standard 148 2" xfId="5318"/>
    <cellStyle name="Standard 149" xfId="3554"/>
    <cellStyle name="Standard 149 2" xfId="5323"/>
    <cellStyle name="Standard 15" xfId="2038"/>
    <cellStyle name="Standard 15 2" xfId="2039"/>
    <cellStyle name="Standard 150" xfId="3550"/>
    <cellStyle name="Standard 150 2" xfId="5319"/>
    <cellStyle name="Standard 151" xfId="3555"/>
    <cellStyle name="Standard 151 2" xfId="5324"/>
    <cellStyle name="Standard 152" xfId="3652"/>
    <cellStyle name="Standard 152 2" xfId="5421"/>
    <cellStyle name="Standard 153" xfId="3653"/>
    <cellStyle name="Standard 153 2" xfId="5422"/>
    <cellStyle name="Standard 154" xfId="3720"/>
    <cellStyle name="Standard 154 2" xfId="5489"/>
    <cellStyle name="Standard 155" xfId="3787"/>
    <cellStyle name="Standard 155 2" xfId="5556"/>
    <cellStyle name="Standard 156" xfId="3789"/>
    <cellStyle name="Standard 156 2" xfId="5558"/>
    <cellStyle name="Standard 157" xfId="3788"/>
    <cellStyle name="Standard 157 2" xfId="5557"/>
    <cellStyle name="Standard 158" xfId="3790"/>
    <cellStyle name="Standard 158 2" xfId="5559"/>
    <cellStyle name="Standard 159" xfId="3791"/>
    <cellStyle name="Standard 159 2" xfId="5560"/>
    <cellStyle name="Standard 16" xfId="2040"/>
    <cellStyle name="Standard 16 2" xfId="2041"/>
    <cellStyle name="Standard 160" xfId="3848"/>
    <cellStyle name="Standard 160 2" xfId="5617"/>
    <cellStyle name="Standard 161" xfId="3938"/>
    <cellStyle name="Standard 161 2" xfId="5707"/>
    <cellStyle name="Standard 162" xfId="3940"/>
    <cellStyle name="Standard 162 2" xfId="5709"/>
    <cellStyle name="Standard 163" xfId="3941"/>
    <cellStyle name="Standard 163 2" xfId="5710"/>
    <cellStyle name="Standard 164" xfId="3942"/>
    <cellStyle name="Standard 164 2" xfId="5711"/>
    <cellStyle name="Standard 165" xfId="3943"/>
    <cellStyle name="Standard 165 2" xfId="5712"/>
    <cellStyle name="Standard 166" xfId="3939"/>
    <cellStyle name="Standard 166 2" xfId="5708"/>
    <cellStyle name="Standard 167" xfId="3944"/>
    <cellStyle name="Standard 167 2" xfId="5713"/>
    <cellStyle name="Standard 168" xfId="3945"/>
    <cellStyle name="Standard 168 2" xfId="5714"/>
    <cellStyle name="Standard 169" xfId="3946"/>
    <cellStyle name="Standard 169 2" xfId="5715"/>
    <cellStyle name="Standard 17" xfId="2042"/>
    <cellStyle name="Standard 17 2" xfId="2043"/>
    <cellStyle name="Standard 170" xfId="3947"/>
    <cellStyle name="Standard 170 2" xfId="5716"/>
    <cellStyle name="Standard 171" xfId="3948"/>
    <cellStyle name="Standard 171 2" xfId="5717"/>
    <cellStyle name="Standard 172" xfId="3949"/>
    <cellStyle name="Standard 172 2" xfId="5718"/>
    <cellStyle name="Standard 173" xfId="3950"/>
    <cellStyle name="Standard 173 2" xfId="5719"/>
    <cellStyle name="Standard 174" xfId="115"/>
    <cellStyle name="Standard 174 2" xfId="3951"/>
    <cellStyle name="Standard 174 3" xfId="5720"/>
    <cellStyle name="Standard 175" xfId="127"/>
    <cellStyle name="Standard 175 2" xfId="3952"/>
    <cellStyle name="Standard 175 3" xfId="5721"/>
    <cellStyle name="Standard 176" xfId="3953"/>
    <cellStyle name="Standard 176 2" xfId="5722"/>
    <cellStyle name="Standard 177" xfId="3954"/>
    <cellStyle name="Standard 177 2" xfId="5723"/>
    <cellStyle name="Standard 178" xfId="3955"/>
    <cellStyle name="Standard 178 2" xfId="5724"/>
    <cellStyle name="Standard 179" xfId="3986"/>
    <cellStyle name="Standard 179 2" xfId="5755"/>
    <cellStyle name="Standard 18" xfId="2044"/>
    <cellStyle name="Standard 18 2" xfId="2045"/>
    <cellStyle name="Standard 180" xfId="5904"/>
    <cellStyle name="Standard 19" xfId="2046"/>
    <cellStyle name="Standard 19 2" xfId="2047"/>
    <cellStyle name="Standard 19 2 2" xfId="3117"/>
    <cellStyle name="Standard 19 3" xfId="2048"/>
    <cellStyle name="Standard 19 3 2" xfId="2049"/>
    <cellStyle name="Standard 2" xfId="1"/>
    <cellStyle name="Standard 2 10" xfId="2051"/>
    <cellStyle name="Standard 2 11" xfId="2052"/>
    <cellStyle name="Standard 2 12" xfId="2050"/>
    <cellStyle name="Standard 2 2" xfId="4"/>
    <cellStyle name="Standard 2 2 10" xfId="2053"/>
    <cellStyle name="Standard 2 2 2" xfId="2054"/>
    <cellStyle name="Standard 2 2 2 2" xfId="2055"/>
    <cellStyle name="Standard 2 2 2 2 2" xfId="2056"/>
    <cellStyle name="Standard 2 2 2 2 2 2" xfId="2057"/>
    <cellStyle name="Standard 2 2 2 2 2 2 2" xfId="2058"/>
    <cellStyle name="Standard 2 2 2 2 2 2 2 2" xfId="4173"/>
    <cellStyle name="Standard 2 2 2 2 2 2 3" xfId="4172"/>
    <cellStyle name="Standard 2 2 2 2 2 3" xfId="2059"/>
    <cellStyle name="Standard 2 2 2 2 2 3 2" xfId="4174"/>
    <cellStyle name="Standard 2 2 2 2 2 4" xfId="4171"/>
    <cellStyle name="Standard 2 2 2 2 3" xfId="2060"/>
    <cellStyle name="Standard 2 2 2 2 3 2" xfId="2061"/>
    <cellStyle name="Standard 2 2 2 2 3 2 2" xfId="4176"/>
    <cellStyle name="Standard 2 2 2 2 3 3" xfId="4175"/>
    <cellStyle name="Standard 2 2 2 2 4" xfId="2062"/>
    <cellStyle name="Standard 2 2 2 2 4 2" xfId="4177"/>
    <cellStyle name="Standard 2 2 2 2 5" xfId="4170"/>
    <cellStyle name="Standard 2 2 2 3" xfId="2063"/>
    <cellStyle name="Standard 2 2 2 3 2" xfId="2064"/>
    <cellStyle name="Standard 2 2 2 3 2 2" xfId="2065"/>
    <cellStyle name="Standard 2 2 2 3 2 2 2" xfId="4180"/>
    <cellStyle name="Standard 2 2 2 3 2 3" xfId="4179"/>
    <cellStyle name="Standard 2 2 2 3 3" xfId="2066"/>
    <cellStyle name="Standard 2 2 2 3 3 2" xfId="4181"/>
    <cellStyle name="Standard 2 2 2 3 4" xfId="4178"/>
    <cellStyle name="Standard 2 2 2 4" xfId="2067"/>
    <cellStyle name="Standard 2 2 2 4 2" xfId="2068"/>
    <cellStyle name="Standard 2 2 2 4 2 2" xfId="4183"/>
    <cellStyle name="Standard 2 2 2 4 3" xfId="4182"/>
    <cellStyle name="Standard 2 2 2 5" xfId="2069"/>
    <cellStyle name="Standard 2 2 2 6" xfId="2070"/>
    <cellStyle name="Standard 2 2 2 6 2" xfId="2071"/>
    <cellStyle name="Standard 2 2 2 6 2 2" xfId="4185"/>
    <cellStyle name="Standard 2 2 2 6 3" xfId="4184"/>
    <cellStyle name="Standard 2 2 2 7" xfId="3116"/>
    <cellStyle name="Standard 2 2 3" xfId="2072"/>
    <cellStyle name="Standard 2 2 3 2" xfId="2073"/>
    <cellStyle name="Standard 2 2 3 2 2" xfId="2074"/>
    <cellStyle name="Standard 2 2 3 2 2 2" xfId="2075"/>
    <cellStyle name="Standard 2 2 3 2 2 2 2" xfId="4188"/>
    <cellStyle name="Standard 2 2 3 2 2 3" xfId="4187"/>
    <cellStyle name="Standard 2 2 3 2 3" xfId="2076"/>
    <cellStyle name="Standard 2 2 3 2 3 2" xfId="4189"/>
    <cellStyle name="Standard 2 2 3 2 4" xfId="4186"/>
    <cellStyle name="Standard 2 2 3 3" xfId="2077"/>
    <cellStyle name="Standard 2 2 3 3 2" xfId="2078"/>
    <cellStyle name="Standard 2 2 3 3 2 2" xfId="4191"/>
    <cellStyle name="Standard 2 2 3 3 3" xfId="4190"/>
    <cellStyle name="Standard 2 2 3 4" xfId="2079"/>
    <cellStyle name="Standard 2 2 3 4 2" xfId="4192"/>
    <cellStyle name="Standard 2 2 4" xfId="2080"/>
    <cellStyle name="Standard 2 2 4 2" xfId="2081"/>
    <cellStyle name="Standard 2 2 4 2 2" xfId="2082"/>
    <cellStyle name="Standard 2 2 4 2 2 2" xfId="4195"/>
    <cellStyle name="Standard 2 2 4 2 3" xfId="4194"/>
    <cellStyle name="Standard 2 2 4 3" xfId="2083"/>
    <cellStyle name="Standard 2 2 4 3 2" xfId="4196"/>
    <cellStyle name="Standard 2 2 4 4" xfId="4193"/>
    <cellStyle name="Standard 2 2 5" xfId="2084"/>
    <cellStyle name="Standard 2 2 5 2" xfId="2085"/>
    <cellStyle name="Standard 2 2 5 2 2" xfId="4198"/>
    <cellStyle name="Standard 2 2 5 3" xfId="4197"/>
    <cellStyle name="Standard 2 2 6" xfId="2086"/>
    <cellStyle name="Standard 2 2 6 2" xfId="2087"/>
    <cellStyle name="Standard 2 2 6 2 2" xfId="2088"/>
    <cellStyle name="Standard 2 2 6 2 2 2" xfId="4200"/>
    <cellStyle name="Standard 2 2 6 2 3" xfId="4199"/>
    <cellStyle name="Standard 2 2 7" xfId="2089"/>
    <cellStyle name="Standard 2 2 7 2" xfId="2090"/>
    <cellStyle name="Standard 2 2 7 3" xfId="2091"/>
    <cellStyle name="Standard 2 2 7 3 2" xfId="4202"/>
    <cellStyle name="Standard 2 2 7 4" xfId="4201"/>
    <cellStyle name="Standard 2 2 8" xfId="2092"/>
    <cellStyle name="Standard 2 2 8 2" xfId="2093"/>
    <cellStyle name="Standard 2 2 8 2 2" xfId="2094"/>
    <cellStyle name="Standard 2 2 8 2 2 2" xfId="4204"/>
    <cellStyle name="Standard 2 2 8 2 3" xfId="4203"/>
    <cellStyle name="Standard 2 2 9" xfId="2095"/>
    <cellStyle name="Standard 2 2 9 2" xfId="2096"/>
    <cellStyle name="Standard 2 2 9 2 2" xfId="4206"/>
    <cellStyle name="Standard 2 2 9 3" xfId="4205"/>
    <cellStyle name="Standard 2 2_Tabellen Jugendkulturbarometer 110919" xfId="2097"/>
    <cellStyle name="Standard 2 3" xfId="347"/>
    <cellStyle name="Standard 2 3 2" xfId="350"/>
    <cellStyle name="Standard 2 3 2 2" xfId="2100"/>
    <cellStyle name="Standard 2 3 2 2 2" xfId="2101"/>
    <cellStyle name="Standard 2 3 2 2 2 2" xfId="4208"/>
    <cellStyle name="Standard 2 3 2 2 3" xfId="4207"/>
    <cellStyle name="Standard 2 3 2 3" xfId="2102"/>
    <cellStyle name="Standard 2 3 2 3 2" xfId="2103"/>
    <cellStyle name="Standard 2 3 2 3 2 2" xfId="4210"/>
    <cellStyle name="Standard 2 3 2 3 3" xfId="4209"/>
    <cellStyle name="Standard 2 3 2 4" xfId="2099"/>
    <cellStyle name="Standard 2 3 3" xfId="2104"/>
    <cellStyle name="Standard 2 3 3 2" xfId="2105"/>
    <cellStyle name="Standard 2 3 3 2 2" xfId="4212"/>
    <cellStyle name="Standard 2 3 3 3" xfId="4211"/>
    <cellStyle name="Standard 2 3 4" xfId="2106"/>
    <cellStyle name="Standard 2 3 4 2" xfId="2107"/>
    <cellStyle name="Standard 2 3 4 2 2" xfId="4214"/>
    <cellStyle name="Standard 2 3 4 3" xfId="4213"/>
    <cellStyle name="Standard 2 3 5" xfId="2108"/>
    <cellStyle name="Standard 2 3 6" xfId="3115"/>
    <cellStyle name="Standard 2 3 7" xfId="2098"/>
    <cellStyle name="Standard 2 4" xfId="2109"/>
    <cellStyle name="Standard 2 4 2" xfId="2110"/>
    <cellStyle name="Standard 2 4 2 2" xfId="2111"/>
    <cellStyle name="Standard 2 4 2 2 2" xfId="2112"/>
    <cellStyle name="Standard 2 4 2 2 2 2" xfId="4218"/>
    <cellStyle name="Standard 2 4 2 2 3" xfId="4217"/>
    <cellStyle name="Standard 2 4 2 3" xfId="2113"/>
    <cellStyle name="Standard 2 4 2 4" xfId="2114"/>
    <cellStyle name="Standard 2 4 2 4 2" xfId="2115"/>
    <cellStyle name="Standard 2 4 2 4 2 2" xfId="4220"/>
    <cellStyle name="Standard 2 4 2 4 3" xfId="4219"/>
    <cellStyle name="Standard 2 4 2 5" xfId="2116"/>
    <cellStyle name="Standard 2 4 2 5 2" xfId="4221"/>
    <cellStyle name="Standard 2 4 2 6" xfId="4216"/>
    <cellStyle name="Standard 2 4 3" xfId="2117"/>
    <cellStyle name="Standard 2 4 3 2" xfId="2118"/>
    <cellStyle name="Standard 2 4 3 2 2" xfId="2119"/>
    <cellStyle name="Standard 2 4 3 2 2 2" xfId="4224"/>
    <cellStyle name="Standard 2 4 3 2 3" xfId="4223"/>
    <cellStyle name="Standard 2 4 3 3" xfId="2120"/>
    <cellStyle name="Standard 2 4 3 3 2" xfId="4225"/>
    <cellStyle name="Standard 2 4 3 4" xfId="4222"/>
    <cellStyle name="Standard 2 4 4" xfId="2121"/>
    <cellStyle name="Standard 2 4 5" xfId="2122"/>
    <cellStyle name="Standard 2 4 5 2" xfId="2123"/>
    <cellStyle name="Standard 2 4 5 2 2" xfId="4227"/>
    <cellStyle name="Standard 2 4 5 3" xfId="4226"/>
    <cellStyle name="Standard 2 4 6" xfId="2124"/>
    <cellStyle name="Standard 2 4 6 2" xfId="4228"/>
    <cellStyle name="Standard 2 4 7" xfId="4215"/>
    <cellStyle name="Standard 2 5" xfId="2125"/>
    <cellStyle name="Standard 2 5 2" xfId="2126"/>
    <cellStyle name="Standard 2 5 2 2" xfId="2127"/>
    <cellStyle name="Standard 2 5 2 3" xfId="2128"/>
    <cellStyle name="Standard 2 5 2 3 2" xfId="2129"/>
    <cellStyle name="Standard 2 5 2 3 2 2" xfId="4232"/>
    <cellStyle name="Standard 2 5 2 3 3" xfId="4231"/>
    <cellStyle name="Standard 2 5 2 4" xfId="2130"/>
    <cellStyle name="Standard 2 5 2 4 2" xfId="4233"/>
    <cellStyle name="Standard 2 5 2 5" xfId="4230"/>
    <cellStyle name="Standard 2 5 3" xfId="2131"/>
    <cellStyle name="Standard 2 5 3 2" xfId="2132"/>
    <cellStyle name="Standard 2 5 3 3" xfId="2133"/>
    <cellStyle name="Standard 2 5 4" xfId="2134"/>
    <cellStyle name="Standard 2 5 4 2" xfId="2135"/>
    <cellStyle name="Standard 2 5 4 2 2" xfId="4234"/>
    <cellStyle name="Standard 2 5 4 3" xfId="2136"/>
    <cellStyle name="Standard 2 5 4 3 2" xfId="4235"/>
    <cellStyle name="Standard 2 5 5" xfId="4229"/>
    <cellStyle name="Standard 2 6" xfId="2137"/>
    <cellStyle name="Standard 2 6 2" xfId="2138"/>
    <cellStyle name="Standard 2 6 2 2" xfId="2139"/>
    <cellStyle name="Standard 2 6 3" xfId="2140"/>
    <cellStyle name="Standard 2 7" xfId="2141"/>
    <cellStyle name="Standard 2 7 2" xfId="2142"/>
    <cellStyle name="Standard 2 7 3" xfId="2143"/>
    <cellStyle name="Standard 2 8" xfId="2144"/>
    <cellStyle name="Standard 2 8 2" xfId="2145"/>
    <cellStyle name="Standard 2 8 3" xfId="2146"/>
    <cellStyle name="Standard 2 8 4" xfId="2147"/>
    <cellStyle name="Standard 2 9" xfId="2148"/>
    <cellStyle name="Standard 2_BBE2012_H_ANR_Staba83" xfId="2149"/>
    <cellStyle name="Standard 20" xfId="2150"/>
    <cellStyle name="Standard 20 2" xfId="2151"/>
    <cellStyle name="Standard 21" xfId="2152"/>
    <cellStyle name="Standard 21 2" xfId="2153"/>
    <cellStyle name="Standard 22" xfId="2154"/>
    <cellStyle name="Standard 22 2" xfId="2155"/>
    <cellStyle name="Standard 22 2 2" xfId="2156"/>
    <cellStyle name="Standard 22 2 2 2" xfId="2157"/>
    <cellStyle name="Standard 22 2 2 2 2" xfId="4238"/>
    <cellStyle name="Standard 22 2 2 3" xfId="4237"/>
    <cellStyle name="Standard 22 2 3" xfId="2158"/>
    <cellStyle name="Standard 22 2 3 2" xfId="4239"/>
    <cellStyle name="Standard 22 2 4" xfId="3114"/>
    <cellStyle name="Standard 22 2 5" xfId="4236"/>
    <cellStyle name="Standard 22 3" xfId="2159"/>
    <cellStyle name="Standard 22 3 2" xfId="2160"/>
    <cellStyle name="Standard 22 3 2 2" xfId="4241"/>
    <cellStyle name="Standard 22 3 3" xfId="4240"/>
    <cellStyle name="Standard 22 4" xfId="2161"/>
    <cellStyle name="Standard 22 4 2" xfId="4242"/>
    <cellStyle name="Standard 23" xfId="2162"/>
    <cellStyle name="Standard 23 2" xfId="2163"/>
    <cellStyle name="Standard 23 2 2" xfId="3113"/>
    <cellStyle name="Standard 24" xfId="2164"/>
    <cellStyle name="Standard 24 2" xfId="2165"/>
    <cellStyle name="Standard 25" xfId="2166"/>
    <cellStyle name="Standard 25 2" xfId="2167"/>
    <cellStyle name="Standard 25 3" xfId="2168"/>
    <cellStyle name="Standard 25 3 2" xfId="2169"/>
    <cellStyle name="Standard 25 4" xfId="2170"/>
    <cellStyle name="Standard 26" xfId="2171"/>
    <cellStyle name="Standard 27" xfId="2172"/>
    <cellStyle name="Standard 27 2" xfId="2173"/>
    <cellStyle name="Standard 28" xfId="2174"/>
    <cellStyle name="Standard 28 2" xfId="2175"/>
    <cellStyle name="Standard 28 2 2" xfId="2176"/>
    <cellStyle name="Standard 28 3" xfId="2177"/>
    <cellStyle name="Standard 28 4" xfId="2178"/>
    <cellStyle name="Standard 29" xfId="2179"/>
    <cellStyle name="Standard 29 2" xfId="2180"/>
    <cellStyle name="Standard 29 2 2" xfId="2181"/>
    <cellStyle name="Standard 29 2 2 2" xfId="4243"/>
    <cellStyle name="Standard 29 3" xfId="2182"/>
    <cellStyle name="Standard 29 4" xfId="2183"/>
    <cellStyle name="Standard 29 4 2" xfId="4244"/>
    <cellStyle name="Standard 3" xfId="14"/>
    <cellStyle name="Standard 3 10" xfId="2184"/>
    <cellStyle name="Standard 3 10 2" xfId="2185"/>
    <cellStyle name="Standard 3 10 2 2" xfId="4246"/>
    <cellStyle name="Standard 3 10 3" xfId="4245"/>
    <cellStyle name="Standard 3 11" xfId="2186"/>
    <cellStyle name="Standard 3 12" xfId="2187"/>
    <cellStyle name="Standard 3 13" xfId="2188"/>
    <cellStyle name="Standard 3 14" xfId="2189"/>
    <cellStyle name="Standard 3 14 2" xfId="2190"/>
    <cellStyle name="Standard 3 2" xfId="349"/>
    <cellStyle name="Standard 3 2 10" xfId="3112"/>
    <cellStyle name="Standard 3 2 11" xfId="2191"/>
    <cellStyle name="Standard 3 2 2" xfId="2192"/>
    <cellStyle name="Standard 3 2 2 2" xfId="2193"/>
    <cellStyle name="Standard 3 2 2 2 2" xfId="2194"/>
    <cellStyle name="Standard 3 2 2 2 2 2" xfId="2195"/>
    <cellStyle name="Standard 3 2 2 2 2 2 2" xfId="4247"/>
    <cellStyle name="Standard 3 2 2 2 3" xfId="2196"/>
    <cellStyle name="Standard 3 2 2 2 3 2" xfId="4248"/>
    <cellStyle name="Standard 3 2 2 3" xfId="2197"/>
    <cellStyle name="Standard 3 2 2 3 2" xfId="2198"/>
    <cellStyle name="Standard 3 2 2 3 2 2" xfId="4249"/>
    <cellStyle name="Standard 3 2 2 3 3" xfId="2199"/>
    <cellStyle name="Standard 3 2 2 3 3 2" xfId="4250"/>
    <cellStyle name="Standard 3 2 2 4" xfId="2200"/>
    <cellStyle name="Standard 3 2 2 4 2" xfId="4251"/>
    <cellStyle name="Standard 3 2 2 5" xfId="3111"/>
    <cellStyle name="Standard 3 2 3" xfId="2201"/>
    <cellStyle name="Standard 3 2 3 2" xfId="2202"/>
    <cellStyle name="Standard 3 2 3 2 2" xfId="2203"/>
    <cellStyle name="Standard 3 2 3 2 2 2" xfId="4253"/>
    <cellStyle name="Standard 3 2 3 2 3" xfId="4252"/>
    <cellStyle name="Standard 3 2 3 3" xfId="2204"/>
    <cellStyle name="Standard 3 2 3 3 2" xfId="4254"/>
    <cellStyle name="Standard 3 2 4" xfId="2205"/>
    <cellStyle name="Standard 3 2 4 2" xfId="2206"/>
    <cellStyle name="Standard 3 2 4 2 2" xfId="4255"/>
    <cellStyle name="Standard 3 2 4 3" xfId="2207"/>
    <cellStyle name="Standard 3 2 4 3 2" xfId="4256"/>
    <cellStyle name="Standard 3 2 5" xfId="2208"/>
    <cellStyle name="Standard 3 2 5 2" xfId="2209"/>
    <cellStyle name="Standard 3 2 5 2 2" xfId="2210"/>
    <cellStyle name="Standard 3 2 5 2 2 2" xfId="4258"/>
    <cellStyle name="Standard 3 2 5 2 3" xfId="4257"/>
    <cellStyle name="Standard 3 2 6" xfId="2211"/>
    <cellStyle name="Standard 3 2 6 2" xfId="2212"/>
    <cellStyle name="Standard 3 2 6 3" xfId="2213"/>
    <cellStyle name="Standard 3 2 6 3 2" xfId="4260"/>
    <cellStyle name="Standard 3 2 6 4" xfId="4259"/>
    <cellStyle name="Standard 3 2 7" xfId="2214"/>
    <cellStyle name="Standard 3 2 7 2" xfId="2215"/>
    <cellStyle name="Standard 3 2 7 2 2" xfId="2216"/>
    <cellStyle name="Standard 3 2 7 2 2 2" xfId="4262"/>
    <cellStyle name="Standard 3 2 7 2 3" xfId="4261"/>
    <cellStyle name="Standard 3 2 8" xfId="2217"/>
    <cellStyle name="Standard 3 2 8 2" xfId="2218"/>
    <cellStyle name="Standard 3 2 8 2 2" xfId="4264"/>
    <cellStyle name="Standard 3 2 8 3" xfId="4263"/>
    <cellStyle name="Standard 3 2 9" xfId="2219"/>
    <cellStyle name="Standard 3 3" xfId="2220"/>
    <cellStyle name="Standard 3 3 2" xfId="2"/>
    <cellStyle name="Standard 3 3 2 2" xfId="2221"/>
    <cellStyle name="Standard 3 3 2 2 2" xfId="2222"/>
    <cellStyle name="Standard 3 3 2 2 2 2" xfId="2223"/>
    <cellStyle name="Standard 3 3 2 2 2 2 2" xfId="4267"/>
    <cellStyle name="Standard 3 3 2 2 2 3" xfId="4266"/>
    <cellStyle name="Standard 3 3 2 2 3" xfId="2224"/>
    <cellStyle name="Standard 3 3 2 2 3 2" xfId="4268"/>
    <cellStyle name="Standard 3 3 2 2 4" xfId="4265"/>
    <cellStyle name="Standard 3 3 2 3" xfId="2225"/>
    <cellStyle name="Standard 3 3 2 3 2" xfId="2226"/>
    <cellStyle name="Standard 3 3 2 3 2 2" xfId="4270"/>
    <cellStyle name="Standard 3 3 2 3 3" xfId="4269"/>
    <cellStyle name="Standard 3 3 2 4" xfId="2227"/>
    <cellStyle name="Standard 3 3 2 4 2" xfId="4271"/>
    <cellStyle name="Standard 3 3 2 5" xfId="2228"/>
    <cellStyle name="Standard 3 3 2 5 2" xfId="4272"/>
    <cellStyle name="Standard 3 3 3" xfId="2229"/>
    <cellStyle name="Standard 3 3 3 2" xfId="2230"/>
    <cellStyle name="Standard 3 3 3 2 2" xfId="2231"/>
    <cellStyle name="Standard 3 3 3 2 2 2" xfId="4274"/>
    <cellStyle name="Standard 3 3 3 2 3" xfId="4273"/>
    <cellStyle name="Standard 3 3 3 3" xfId="2232"/>
    <cellStyle name="Standard 3 3 3 3 2" xfId="4275"/>
    <cellStyle name="Standard 3 3 3 4" xfId="2233"/>
    <cellStyle name="Standard 3 3 3 4 2" xfId="4276"/>
    <cellStyle name="Standard 3 3 4" xfId="2234"/>
    <cellStyle name="Standard 3 3 4 2" xfId="2235"/>
    <cellStyle name="Standard 3 3 4 2 2" xfId="4278"/>
    <cellStyle name="Standard 3 3 4 3" xfId="4277"/>
    <cellStyle name="Standard 3 3 5" xfId="2236"/>
    <cellStyle name="Standard 3 3 5 2" xfId="2237"/>
    <cellStyle name="Standard 3 3 5 3" xfId="2238"/>
    <cellStyle name="Standard 3 3 5 3 2" xfId="4280"/>
    <cellStyle name="Standard 3 3 5 4" xfId="4279"/>
    <cellStyle name="Standard 3 3 6" xfId="2239"/>
    <cellStyle name="Standard 3 3 7" xfId="2240"/>
    <cellStyle name="Standard 3 3 7 2" xfId="4281"/>
    <cellStyle name="Standard 3 3 8" xfId="2241"/>
    <cellStyle name="Standard 3 3 8 2" xfId="4282"/>
    <cellStyle name="Standard 3 4" xfId="3"/>
    <cellStyle name="Standard 3 4 2" xfId="2242"/>
    <cellStyle name="Standard 3 4 2 2" xfId="2243"/>
    <cellStyle name="Standard 3 4 2 2 2" xfId="2244"/>
    <cellStyle name="Standard 3 4 2 2 2 2" xfId="4285"/>
    <cellStyle name="Standard 3 4 2 2 3" xfId="4284"/>
    <cellStyle name="Standard 3 4 2 3" xfId="2245"/>
    <cellStyle name="Standard 3 4 2 3 2" xfId="4286"/>
    <cellStyle name="Standard 3 4 2 4" xfId="3110"/>
    <cellStyle name="Standard 3 4 2 5" xfId="4283"/>
    <cellStyle name="Standard 3 4 3" xfId="2246"/>
    <cellStyle name="Standard 3 4 3 2" xfId="2247"/>
    <cellStyle name="Standard 3 4 3 2 2" xfId="4288"/>
    <cellStyle name="Standard 3 4 3 3" xfId="4287"/>
    <cellStyle name="Standard 3 4 4" xfId="2248"/>
    <cellStyle name="Standard 3 4 4 2" xfId="4289"/>
    <cellStyle name="Standard 3 4 5" xfId="2249"/>
    <cellStyle name="Standard 3 4 5 2" xfId="4290"/>
    <cellStyle name="Standard 3 5" xfId="2250"/>
    <cellStyle name="Standard 3 5 2" xfId="2251"/>
    <cellStyle name="Standard 3 5 2 2" xfId="2252"/>
    <cellStyle name="Standard 3 5 2 2 2" xfId="4293"/>
    <cellStyle name="Standard 3 5 2 3" xfId="3108"/>
    <cellStyle name="Standard 3 5 2 4" xfId="4292"/>
    <cellStyle name="Standard 3 5 3" xfId="2253"/>
    <cellStyle name="Standard 3 5 3 2" xfId="4294"/>
    <cellStyle name="Standard 3 5 4" xfId="3109"/>
    <cellStyle name="Standard 3 5 5" xfId="4291"/>
    <cellStyle name="Standard 3 6" xfId="2254"/>
    <cellStyle name="Standard 3 6 2" xfId="2255"/>
    <cellStyle name="Standard 3 6 2 2" xfId="4296"/>
    <cellStyle name="Standard 3 6 3" xfId="4295"/>
    <cellStyle name="Standard 3 7" xfId="2256"/>
    <cellStyle name="Standard 3 7 2" xfId="2257"/>
    <cellStyle name="Standard 3 7 2 2" xfId="2258"/>
    <cellStyle name="Standard 3 7 2 2 2" xfId="4298"/>
    <cellStyle name="Standard 3 7 2 3" xfId="4297"/>
    <cellStyle name="Standard 3 8" xfId="2259"/>
    <cellStyle name="Standard 3 8 2" xfId="2260"/>
    <cellStyle name="Standard 3 8 3" xfId="2261"/>
    <cellStyle name="Standard 3 8 3 2" xfId="4300"/>
    <cellStyle name="Standard 3 8 4" xfId="4299"/>
    <cellStyle name="Standard 3 9" xfId="2262"/>
    <cellStyle name="Standard 3 9 2" xfId="2263"/>
    <cellStyle name="Standard 3 9 2 2" xfId="2264"/>
    <cellStyle name="Standard 3 9 2 2 2" xfId="4302"/>
    <cellStyle name="Standard 3 9 2 3" xfId="4301"/>
    <cellStyle name="Standard 3_d1_2012" xfId="2265"/>
    <cellStyle name="Standard 30" xfId="2266"/>
    <cellStyle name="Standard 30 2" xfId="2267"/>
    <cellStyle name="Standard 30 3" xfId="2268"/>
    <cellStyle name="Standard 30 4" xfId="2269"/>
    <cellStyle name="Standard 31" xfId="2270"/>
    <cellStyle name="Standard 31 2" xfId="2271"/>
    <cellStyle name="Standard 31 3" xfId="2272"/>
    <cellStyle name="Standard 31 4" xfId="2273"/>
    <cellStyle name="Standard 32" xfId="2274"/>
    <cellStyle name="Standard 32 2" xfId="2275"/>
    <cellStyle name="Standard 32 3" xfId="2276"/>
    <cellStyle name="Standard 32 4" xfId="2277"/>
    <cellStyle name="Standard 33" xfId="2278"/>
    <cellStyle name="Standard 33 2" xfId="2279"/>
    <cellStyle name="Standard 33 3" xfId="2280"/>
    <cellStyle name="Standard 34" xfId="2281"/>
    <cellStyle name="Standard 34 2" xfId="2282"/>
    <cellStyle name="Standard 35" xfId="2283"/>
    <cellStyle name="Standard 35 2" xfId="2284"/>
    <cellStyle name="Standard 36" xfId="2285"/>
    <cellStyle name="Standard 36 2" xfId="2286"/>
    <cellStyle name="Standard 37" xfId="2287"/>
    <cellStyle name="Standard 37 2" xfId="2288"/>
    <cellStyle name="Standard 37 3" xfId="2289"/>
    <cellStyle name="Standard 37 4" xfId="4303"/>
    <cellStyle name="Standard 38" xfId="2290"/>
    <cellStyle name="Standard 38 2" xfId="2291"/>
    <cellStyle name="Standard 38 3" xfId="2292"/>
    <cellStyle name="Standard 38 4" xfId="4304"/>
    <cellStyle name="Standard 39" xfId="2293"/>
    <cellStyle name="Standard 39 2" xfId="2294"/>
    <cellStyle name="Standard 39 3" xfId="2295"/>
    <cellStyle name="Standard 39 4" xfId="4305"/>
    <cellStyle name="Standard 4" xfId="15"/>
    <cellStyle name="Standard 4 2" xfId="348"/>
    <cellStyle name="Standard 4 2 2" xfId="2297"/>
    <cellStyle name="Standard 4 2 2 2" xfId="2298"/>
    <cellStyle name="Standard 4 2 2 2 2" xfId="2299"/>
    <cellStyle name="Standard 4 2 3" xfId="2300"/>
    <cellStyle name="Standard 4 2 3 2" xfId="2301"/>
    <cellStyle name="Standard 4 2 4" xfId="2302"/>
    <cellStyle name="Standard 4 2 4 2" xfId="2303"/>
    <cellStyle name="Standard 4 2 4 3" xfId="2304"/>
    <cellStyle name="Standard 4 2 4 4" xfId="2305"/>
    <cellStyle name="Standard 4 2 5" xfId="2306"/>
    <cellStyle name="Standard 4 2 5 2" xfId="2307"/>
    <cellStyle name="Standard 4 2 6" xfId="2308"/>
    <cellStyle name="Standard 4 2 7" xfId="2309"/>
    <cellStyle name="Standard 4 2 8" xfId="3107"/>
    <cellStyle name="Standard 4 2 9" xfId="2296"/>
    <cellStyle name="Standard 4 3" xfId="2310"/>
    <cellStyle name="Standard 4 3 2" xfId="2311"/>
    <cellStyle name="Standard 4 3 2 2" xfId="2312"/>
    <cellStyle name="Standard 4 3 3" xfId="2313"/>
    <cellStyle name="Standard 4 3 4" xfId="2314"/>
    <cellStyle name="Standard 4 3 4 2" xfId="4306"/>
    <cellStyle name="Standard 4 3 5" xfId="2315"/>
    <cellStyle name="Standard 4 3 5 2" xfId="4307"/>
    <cellStyle name="Standard 4 4" xfId="2316"/>
    <cellStyle name="Standard 4 4 2" xfId="2317"/>
    <cellStyle name="Standard 4 4 2 2" xfId="2318"/>
    <cellStyle name="Standard 4 4 2 2 2" xfId="4308"/>
    <cellStyle name="Standard 4 4 2 3" xfId="2319"/>
    <cellStyle name="Standard 4 4 2 3 2" xfId="4309"/>
    <cellStyle name="Standard 4 4 3" xfId="2320"/>
    <cellStyle name="Standard 4 5" xfId="2321"/>
    <cellStyle name="Standard 4 5 2" xfId="2322"/>
    <cellStyle name="Standard 4 5 2 2" xfId="2323"/>
    <cellStyle name="Standard 4 5 3" xfId="2324"/>
    <cellStyle name="Standard 4 5 4" xfId="2325"/>
    <cellStyle name="Standard 4 5 4 2" xfId="4311"/>
    <cellStyle name="Standard 4 5 5" xfId="4310"/>
    <cellStyle name="Standard 4 6" xfId="2326"/>
    <cellStyle name="Standard 4 6 2" xfId="2327"/>
    <cellStyle name="Standard 4 6 2 2" xfId="2328"/>
    <cellStyle name="Standard 4 6 2 2 2" xfId="4313"/>
    <cellStyle name="Standard 4 6 2 3" xfId="4312"/>
    <cellStyle name="Standard 4 6 3" xfId="2329"/>
    <cellStyle name="Standard 4 7" xfId="2330"/>
    <cellStyle name="Standard 4 7 2" xfId="2331"/>
    <cellStyle name="Standard 4 7 2 2" xfId="4315"/>
    <cellStyle name="Standard 4 7 3" xfId="4314"/>
    <cellStyle name="Standard 4 8" xfId="2332"/>
    <cellStyle name="Standard 4_Tabelle1" xfId="2333"/>
    <cellStyle name="Standard 40" xfId="2334"/>
    <cellStyle name="Standard 40 2" xfId="2335"/>
    <cellStyle name="Standard 41" xfId="2336"/>
    <cellStyle name="Standard 41 2" xfId="2337"/>
    <cellStyle name="Standard 42" xfId="2338"/>
    <cellStyle name="Standard 42 2" xfId="2339"/>
    <cellStyle name="Standard 43" xfId="2340"/>
    <cellStyle name="Standard 43 2" xfId="2341"/>
    <cellStyle name="Standard 44" xfId="2342"/>
    <cellStyle name="Standard 44 2" xfId="2343"/>
    <cellStyle name="Standard 45" xfId="2344"/>
    <cellStyle name="Standard 45 2" xfId="2345"/>
    <cellStyle name="Standard 46" xfId="2346"/>
    <cellStyle name="Standard 46 2" xfId="2347"/>
    <cellStyle name="Standard 47" xfId="2348"/>
    <cellStyle name="Standard 47 2" xfId="2349"/>
    <cellStyle name="Standard 48" xfId="2350"/>
    <cellStyle name="Standard 48 2" xfId="2351"/>
    <cellStyle name="Standard 49" xfId="2352"/>
    <cellStyle name="Standard 49 2" xfId="2353"/>
    <cellStyle name="Standard 5" xfId="16"/>
    <cellStyle name="Standard 5 10" xfId="2354"/>
    <cellStyle name="Standard 5 2" xfId="2355"/>
    <cellStyle name="Standard 5 2 2" xfId="2356"/>
    <cellStyle name="Standard 5 2 2 2" xfId="2357"/>
    <cellStyle name="Standard 5 2 2 2 2" xfId="2358"/>
    <cellStyle name="Standard 5 2 2 2 3" xfId="2359"/>
    <cellStyle name="Standard 5 2 2 2 3 2" xfId="4317"/>
    <cellStyle name="Standard 5 2 2 2 4" xfId="4316"/>
    <cellStyle name="Standard 5 2 3" xfId="2360"/>
    <cellStyle name="Standard 5 2 3 2" xfId="2361"/>
    <cellStyle name="Standard 5 2 3 2 2" xfId="2362"/>
    <cellStyle name="Standard 5 2 3 2 2 2" xfId="4319"/>
    <cellStyle name="Standard 5 2 3 2 3" xfId="4318"/>
    <cellStyle name="Standard 5 2 4" xfId="2363"/>
    <cellStyle name="Standard 5 2 4 2" xfId="2364"/>
    <cellStyle name="Standard 5 2 4 3" xfId="2365"/>
    <cellStyle name="Standard 5 2 4 3 2" xfId="4321"/>
    <cellStyle name="Standard 5 2 4 4" xfId="4320"/>
    <cellStyle name="Standard 5 2 5" xfId="2366"/>
    <cellStyle name="Standard 5 2 5 2" xfId="2367"/>
    <cellStyle name="Standard 5 2 5 2 2" xfId="2368"/>
    <cellStyle name="Standard 5 2 5 2 2 2" xfId="4323"/>
    <cellStyle name="Standard 5 2 5 2 3" xfId="4322"/>
    <cellStyle name="Standard 5 2 6" xfId="2369"/>
    <cellStyle name="Standard 5 2 6 2" xfId="2370"/>
    <cellStyle name="Standard 5 2 6 2 2" xfId="4325"/>
    <cellStyle name="Standard 5 2 6 3" xfId="4324"/>
    <cellStyle name="Standard 5 3" xfId="2371"/>
    <cellStyle name="Standard 5 3 2" xfId="2372"/>
    <cellStyle name="Standard 5 3 2 2" xfId="2373"/>
    <cellStyle name="Standard 5 3 2 3" xfId="2374"/>
    <cellStyle name="Standard 5 3 2 3 2" xfId="4327"/>
    <cellStyle name="Standard 5 3 2 4" xfId="4326"/>
    <cellStyle name="Standard 5 3 3" xfId="2375"/>
    <cellStyle name="Standard 5 3 4" xfId="3106"/>
    <cellStyle name="Standard 5 4" xfId="2376"/>
    <cellStyle name="Standard 5 4 2" xfId="2377"/>
    <cellStyle name="Standard 5 4 2 2" xfId="2378"/>
    <cellStyle name="Standard 5 4 2 2 2" xfId="4329"/>
    <cellStyle name="Standard 5 4 2 3" xfId="4328"/>
    <cellStyle name="Standard 5 5" xfId="2379"/>
    <cellStyle name="Standard 5 5 2" xfId="2380"/>
    <cellStyle name="Standard 5 5 3" xfId="2381"/>
    <cellStyle name="Standard 5 5 3 2" xfId="4331"/>
    <cellStyle name="Standard 5 5 4" xfId="4330"/>
    <cellStyle name="Standard 5 6" xfId="2382"/>
    <cellStyle name="Standard 5 6 2" xfId="2383"/>
    <cellStyle name="Standard 5 6 2 2" xfId="2384"/>
    <cellStyle name="Standard 5 6 2 2 2" xfId="4333"/>
    <cellStyle name="Standard 5 6 2 3" xfId="4332"/>
    <cellStyle name="Standard 5 6 3" xfId="2385"/>
    <cellStyle name="Standard 5 7" xfId="2386"/>
    <cellStyle name="Standard 5 7 2" xfId="2387"/>
    <cellStyle name="Standard 5 7 2 2" xfId="4335"/>
    <cellStyle name="Standard 5 7 3" xfId="4334"/>
    <cellStyle name="Standard 5 8" xfId="2388"/>
    <cellStyle name="Standard 5 9" xfId="2389"/>
    <cellStyle name="Standard 50" xfId="2390"/>
    <cellStyle name="Standard 50 2" xfId="2391"/>
    <cellStyle name="Standard 51" xfId="2392"/>
    <cellStyle name="Standard 51 2" xfId="2393"/>
    <cellStyle name="Standard 52" xfId="2394"/>
    <cellStyle name="Standard 52 2" xfId="2395"/>
    <cellStyle name="Standard 53" xfId="2396"/>
    <cellStyle name="Standard 53 2" xfId="2397"/>
    <cellStyle name="Standard 54" xfId="2398"/>
    <cellStyle name="Standard 54 2" xfId="2399"/>
    <cellStyle name="Standard 54 2 2" xfId="4336"/>
    <cellStyle name="Standard 55" xfId="2400"/>
    <cellStyle name="Standard 55 2" xfId="2401"/>
    <cellStyle name="Standard 55 2 2" xfId="4337"/>
    <cellStyle name="Standard 56" xfId="2402"/>
    <cellStyle name="Standard 56 2" xfId="2403"/>
    <cellStyle name="Standard 56 2 2" xfId="4338"/>
    <cellStyle name="Standard 57" xfId="2404"/>
    <cellStyle name="Standard 57 2" xfId="2405"/>
    <cellStyle name="Standard 57 2 2" xfId="4339"/>
    <cellStyle name="Standard 58" xfId="2406"/>
    <cellStyle name="Standard 58 2" xfId="2407"/>
    <cellStyle name="Standard 58 2 2" xfId="4340"/>
    <cellStyle name="Standard 59" xfId="2408"/>
    <cellStyle name="Standard 59 2" xfId="2409"/>
    <cellStyle name="Standard 59 2 2" xfId="4341"/>
    <cellStyle name="Standard 6" xfId="17"/>
    <cellStyle name="Standard 6 10" xfId="2410"/>
    <cellStyle name="Standard 6 11" xfId="355"/>
    <cellStyle name="Standard 6 12" xfId="4019"/>
    <cellStyle name="Standard 6 13" xfId="5787"/>
    <cellStyle name="Standard 6 2" xfId="2411"/>
    <cellStyle name="Standard 6 2 2" xfId="2412"/>
    <cellStyle name="Standard 6 2 2 2" xfId="2413"/>
    <cellStyle name="Standard 6 2 2 2 2" xfId="2414"/>
    <cellStyle name="Standard 6 2 2 2 2 2" xfId="4343"/>
    <cellStyle name="Standard 6 2 2 2 3" xfId="4342"/>
    <cellStyle name="Standard 6 2 3" xfId="2415"/>
    <cellStyle name="Standard 6 2 3 2" xfId="2416"/>
    <cellStyle name="Standard 6 2 3 3" xfId="2417"/>
    <cellStyle name="Standard 6 2 3 3 2" xfId="4345"/>
    <cellStyle name="Standard 6 2 3 4" xfId="4344"/>
    <cellStyle name="Standard 6 2 4" xfId="2418"/>
    <cellStyle name="Standard 6 2 4 2" xfId="2419"/>
    <cellStyle name="Standard 6 2 4 2 2" xfId="2420"/>
    <cellStyle name="Standard 6 2 4 2 2 2" xfId="4347"/>
    <cellStyle name="Standard 6 2 4 2 3" xfId="4346"/>
    <cellStyle name="Standard 6 2 5" xfId="2421"/>
    <cellStyle name="Standard 6 2 5 2" xfId="2422"/>
    <cellStyle name="Standard 6 2 5 2 2" xfId="4349"/>
    <cellStyle name="Standard 6 2 5 3" xfId="4348"/>
    <cellStyle name="Standard 6 3" xfId="2423"/>
    <cellStyle name="Standard 6 3 2" xfId="2424"/>
    <cellStyle name="Standard 6 3 2 2" xfId="2425"/>
    <cellStyle name="Standard 6 3 2 3" xfId="2426"/>
    <cellStyle name="Standard 6 3 2 3 2" xfId="4351"/>
    <cellStyle name="Standard 6 3 2 4" xfId="4350"/>
    <cellStyle name="Standard 6 3 3" xfId="2427"/>
    <cellStyle name="Standard 6 4" xfId="2428"/>
    <cellStyle name="Standard 6 4 2" xfId="2429"/>
    <cellStyle name="Standard 6 4 2 2" xfId="2430"/>
    <cellStyle name="Standard 6 4 2 2 2" xfId="4354"/>
    <cellStyle name="Standard 6 4 2 3" xfId="4353"/>
    <cellStyle name="Standard 6 4 3" xfId="2431"/>
    <cellStyle name="Standard 6 4 4" xfId="4352"/>
    <cellStyle name="Standard 6 5" xfId="2432"/>
    <cellStyle name="Standard 6 5 2" xfId="2433"/>
    <cellStyle name="Standard 6 5 3" xfId="2434"/>
    <cellStyle name="Standard 6 5 3 2" xfId="4355"/>
    <cellStyle name="Standard 6 5 4" xfId="2435"/>
    <cellStyle name="Standard 6 5 4 2" xfId="4356"/>
    <cellStyle name="Standard 6 6" xfId="2436"/>
    <cellStyle name="Standard 6 6 2" xfId="2437"/>
    <cellStyle name="Standard 6 6 2 2" xfId="2438"/>
    <cellStyle name="Standard 6 6 2 2 2" xfId="4358"/>
    <cellStyle name="Standard 6 6 2 3" xfId="4357"/>
    <cellStyle name="Standard 6 7" xfId="2439"/>
    <cellStyle name="Standard 6 7 2" xfId="2440"/>
    <cellStyle name="Standard 6 7 2 2" xfId="4360"/>
    <cellStyle name="Standard 6 7 3" xfId="4359"/>
    <cellStyle name="Standard 6 8" xfId="2441"/>
    <cellStyle name="Standard 6 9" xfId="2442"/>
    <cellStyle name="Standard 6_SOFI Tab. H1.2-1A" xfId="2443"/>
    <cellStyle name="Standard 60" xfId="2444"/>
    <cellStyle name="Standard 60 2" xfId="2445"/>
    <cellStyle name="Standard 60 2 2" xfId="4361"/>
    <cellStyle name="Standard 61" xfId="2446"/>
    <cellStyle name="Standard 61 2" xfId="2447"/>
    <cellStyle name="Standard 61 2 2" xfId="4362"/>
    <cellStyle name="Standard 62" xfId="2448"/>
    <cellStyle name="Standard 62 2" xfId="2449"/>
    <cellStyle name="Standard 62 2 2" xfId="4363"/>
    <cellStyle name="Standard 63" xfId="2450"/>
    <cellStyle name="Standard 63 2" xfId="2451"/>
    <cellStyle name="Standard 63 2 2" xfId="4364"/>
    <cellStyle name="Standard 64" xfId="2452"/>
    <cellStyle name="Standard 64 2" xfId="2453"/>
    <cellStyle name="Standard 64 2 2" xfId="4365"/>
    <cellStyle name="Standard 65" xfId="2454"/>
    <cellStyle name="Standard 65 2" xfId="2455"/>
    <cellStyle name="Standard 65 2 2" xfId="4366"/>
    <cellStyle name="Standard 66" xfId="2456"/>
    <cellStyle name="Standard 66 2" xfId="2457"/>
    <cellStyle name="Standard 66 2 2" xfId="4367"/>
    <cellStyle name="Standard 67" xfId="2458"/>
    <cellStyle name="Standard 67 2" xfId="2459"/>
    <cellStyle name="Standard 67 2 2" xfId="4368"/>
    <cellStyle name="Standard 68" xfId="2460"/>
    <cellStyle name="Standard 68 2" xfId="2461"/>
    <cellStyle name="Standard 68 2 2" xfId="4369"/>
    <cellStyle name="Standard 69" xfId="2462"/>
    <cellStyle name="Standard 69 2" xfId="2463"/>
    <cellStyle name="Standard 69 2 2" xfId="4370"/>
    <cellStyle name="Standard 7" xfId="271"/>
    <cellStyle name="Standard 7 10" xfId="2465"/>
    <cellStyle name="Standard 7 10 2" xfId="4371"/>
    <cellStyle name="Standard 7 11" xfId="2464"/>
    <cellStyle name="Standard 7 12" xfId="5902"/>
    <cellStyle name="Standard 7 16" xfId="342"/>
    <cellStyle name="Standard 7 16 2" xfId="343"/>
    <cellStyle name="Standard 7 16 3" xfId="4014"/>
    <cellStyle name="Standard 7 16 4" xfId="5782"/>
    <cellStyle name="Standard 7 16 5" xfId="5899"/>
    <cellStyle name="Standard 7 2" xfId="2466"/>
    <cellStyle name="Standard 7 2 2" xfId="2467"/>
    <cellStyle name="Standard 7 2 2 2" xfId="2468"/>
    <cellStyle name="Standard 7 2 2 3" xfId="2469"/>
    <cellStyle name="Standard 7 2 2 3 2" xfId="4373"/>
    <cellStyle name="Standard 7 2 2 4" xfId="4372"/>
    <cellStyle name="Standard 7 3" xfId="2470"/>
    <cellStyle name="Standard 7 3 2" xfId="2471"/>
    <cellStyle name="Standard 7 3 2 2" xfId="2472"/>
    <cellStyle name="Standard 7 3 2 2 2" xfId="4375"/>
    <cellStyle name="Standard 7 3 2 3" xfId="4374"/>
    <cellStyle name="Standard 7 3 3" xfId="2473"/>
    <cellStyle name="Standard 7 4" xfId="2474"/>
    <cellStyle name="Standard 7 4 2" xfId="2475"/>
    <cellStyle name="Standard 7 4 3" xfId="2476"/>
    <cellStyle name="Standard 7 4 3 2" xfId="4377"/>
    <cellStyle name="Standard 7 4 4" xfId="4376"/>
    <cellStyle name="Standard 7 5" xfId="2477"/>
    <cellStyle name="Standard 7 5 2" xfId="2478"/>
    <cellStyle name="Standard 7 6" xfId="2479"/>
    <cellStyle name="Standard 7 6 2" xfId="2480"/>
    <cellStyle name="Standard 7 6 2 2" xfId="4379"/>
    <cellStyle name="Standard 7 6 3" xfId="4378"/>
    <cellStyle name="Standard 7 7" xfId="2481"/>
    <cellStyle name="Standard 7 7 2" xfId="2482"/>
    <cellStyle name="Standard 7 7 2 2" xfId="4381"/>
    <cellStyle name="Standard 7 7 3" xfId="4380"/>
    <cellStyle name="Standard 7 8" xfId="2483"/>
    <cellStyle name="Standard 7 9" xfId="2484"/>
    <cellStyle name="Standard 70" xfId="2485"/>
    <cellStyle name="Standard 70 2" xfId="2486"/>
    <cellStyle name="Standard 70 2 2" xfId="4382"/>
    <cellStyle name="Standard 71" xfId="2487"/>
    <cellStyle name="Standard 71 2" xfId="2488"/>
    <cellStyle name="Standard 71 2 2" xfId="4383"/>
    <cellStyle name="Standard 72" xfId="2489"/>
    <cellStyle name="Standard 72 2" xfId="2490"/>
    <cellStyle name="Standard 72 2 2" xfId="4384"/>
    <cellStyle name="Standard 73" xfId="2491"/>
    <cellStyle name="Standard 73 2" xfId="2492"/>
    <cellStyle name="Standard 73 2 2" xfId="4385"/>
    <cellStyle name="Standard 74" xfId="2493"/>
    <cellStyle name="Standard 74 2" xfId="2494"/>
    <cellStyle name="Standard 74 2 2" xfId="4386"/>
    <cellStyle name="Standard 75" xfId="2495"/>
    <cellStyle name="Standard 75 2" xfId="2496"/>
    <cellStyle name="Standard 75 2 2" xfId="4387"/>
    <cellStyle name="Standard 76" xfId="2497"/>
    <cellStyle name="Standard 76 2" xfId="2498"/>
    <cellStyle name="Standard 76 2 2" xfId="4388"/>
    <cellStyle name="Standard 77" xfId="2499"/>
    <cellStyle name="Standard 77 2" xfId="2500"/>
    <cellStyle name="Standard 77 2 2" xfId="4389"/>
    <cellStyle name="Standard 78" xfId="2501"/>
    <cellStyle name="Standard 78 2" xfId="2502"/>
    <cellStyle name="Standard 78 2 2" xfId="4390"/>
    <cellStyle name="Standard 79" xfId="2503"/>
    <cellStyle name="Standard 79 2" xfId="2504"/>
    <cellStyle name="Standard 79 2 2" xfId="4391"/>
    <cellStyle name="Standard 8" xfId="344"/>
    <cellStyle name="Standard 8 2" xfId="2506"/>
    <cellStyle name="Standard 8 2 2" xfId="2507"/>
    <cellStyle name="Standard 8 2 2 2" xfId="2508"/>
    <cellStyle name="Standard 8 3" xfId="2509"/>
    <cellStyle name="Standard 8 3 2" xfId="2510"/>
    <cellStyle name="Standard 8 3 3" xfId="2511"/>
    <cellStyle name="Standard 8 3 4" xfId="4392"/>
    <cellStyle name="Standard 8 4" xfId="2512"/>
    <cellStyle name="Standard 8 4 2" xfId="2513"/>
    <cellStyle name="Standard 8 4 3" xfId="2514"/>
    <cellStyle name="Standard 8 5" xfId="2515"/>
    <cellStyle name="Standard 8 5 2" xfId="2516"/>
    <cellStyle name="Standard 8 6" xfId="2517"/>
    <cellStyle name="Standard 8 7" xfId="2518"/>
    <cellStyle name="Standard 8 8" xfId="2505"/>
    <cellStyle name="Standard 8_SOFI Tab. H1.2-1A" xfId="2519"/>
    <cellStyle name="Standard 80" xfId="2520"/>
    <cellStyle name="Standard 80 2" xfId="2521"/>
    <cellStyle name="Standard 80 2 2" xfId="4393"/>
    <cellStyle name="Standard 81" xfId="2522"/>
    <cellStyle name="Standard 81 2" xfId="2523"/>
    <cellStyle name="Standard 81 2 2" xfId="4394"/>
    <cellStyle name="Standard 82" xfId="2524"/>
    <cellStyle name="Standard 82 2" xfId="2525"/>
    <cellStyle name="Standard 82 2 2" xfId="4395"/>
    <cellStyle name="Standard 83" xfId="2526"/>
    <cellStyle name="Standard 83 2" xfId="2527"/>
    <cellStyle name="Standard 83 2 2" xfId="4396"/>
    <cellStyle name="Standard 84" xfId="2528"/>
    <cellStyle name="Standard 84 2" xfId="2529"/>
    <cellStyle name="Standard 84 2 2" xfId="4397"/>
    <cellStyle name="Standard 85" xfId="2530"/>
    <cellStyle name="Standard 85 2" xfId="2531"/>
    <cellStyle name="Standard 85 2 2" xfId="4398"/>
    <cellStyle name="Standard 86" xfId="2532"/>
    <cellStyle name="Standard 86 2" xfId="2533"/>
    <cellStyle name="Standard 86 2 2" xfId="4399"/>
    <cellStyle name="Standard 87" xfId="2534"/>
    <cellStyle name="Standard 87 2" xfId="2535"/>
    <cellStyle name="Standard 87 2 2" xfId="4400"/>
    <cellStyle name="Standard 88" xfId="2536"/>
    <cellStyle name="Standard 88 2" xfId="2537"/>
    <cellStyle name="Standard 88 2 2" xfId="4401"/>
    <cellStyle name="Standard 89" xfId="2538"/>
    <cellStyle name="Standard 89 2" xfId="2539"/>
    <cellStyle name="Standard 89 2 2" xfId="4402"/>
    <cellStyle name="Standard 9" xfId="346"/>
    <cellStyle name="Standard 9 2" xfId="2541"/>
    <cellStyle name="Standard 9 2 2" xfId="2542"/>
    <cellStyle name="Standard 9 2 2 2" xfId="2543"/>
    <cellStyle name="Standard 9 2 2 3" xfId="2544"/>
    <cellStyle name="Standard 9 2 2 3 2" xfId="4405"/>
    <cellStyle name="Standard 9 2 2 4" xfId="4404"/>
    <cellStyle name="Standard 9 2 3" xfId="2545"/>
    <cellStyle name="Standard 9 2 3 2" xfId="2546"/>
    <cellStyle name="Standard 9 2 4" xfId="4403"/>
    <cellStyle name="Standard 9 2_SOFI Tab. H1.2-1A" xfId="2547"/>
    <cellStyle name="Standard 9 3" xfId="2548"/>
    <cellStyle name="Standard 9 3 2" xfId="2549"/>
    <cellStyle name="Standard 9 3 2 2" xfId="2550"/>
    <cellStyle name="Standard 9 3 2 2 2" xfId="2551"/>
    <cellStyle name="Standard 9 3 2 2 2 2" xfId="4408"/>
    <cellStyle name="Standard 9 3 2 2 3" xfId="4407"/>
    <cellStyle name="Standard 9 3 2 3" xfId="2552"/>
    <cellStyle name="Standard 9 3 3" xfId="2553"/>
    <cellStyle name="Standard 9 3 3 2" xfId="2554"/>
    <cellStyle name="Standard 9 3 3 2 2" xfId="4410"/>
    <cellStyle name="Standard 9 3 3 3" xfId="4409"/>
    <cellStyle name="Standard 9 3 4" xfId="2555"/>
    <cellStyle name="Standard 9 3 5" xfId="4406"/>
    <cellStyle name="Standard 9 4" xfId="2556"/>
    <cellStyle name="Standard 9 4 2" xfId="2557"/>
    <cellStyle name="Standard 9 4 2 2" xfId="2558"/>
    <cellStyle name="Standard 9 4 2 2 2" xfId="4412"/>
    <cellStyle name="Standard 9 4 2 3" xfId="4411"/>
    <cellStyle name="Standard 9 4 3" xfId="2559"/>
    <cellStyle name="Standard 9 5" xfId="2540"/>
    <cellStyle name="Standard 9_SOFI Tab. H1.2-1A" xfId="2560"/>
    <cellStyle name="Standard 90" xfId="2561"/>
    <cellStyle name="Standard 91" xfId="2562"/>
    <cellStyle name="Standard 92" xfId="2563"/>
    <cellStyle name="Standard 93" xfId="2564"/>
    <cellStyle name="Standard 94" xfId="2565"/>
    <cellStyle name="Standard 95" xfId="2566"/>
    <cellStyle name="Standard 96" xfId="2567"/>
    <cellStyle name="Standard 97" xfId="2568"/>
    <cellStyle name="Standard 98" xfId="2569"/>
    <cellStyle name="Standard 99" xfId="2570"/>
    <cellStyle name="style1385638635423" xfId="2571"/>
    <cellStyle name="style1385638635423 2" xfId="4413"/>
    <cellStyle name="style1385638635438" xfId="2572"/>
    <cellStyle name="style1385638635438 2" xfId="4414"/>
    <cellStyle name="style1385638635470" xfId="2573"/>
    <cellStyle name="style1385638635470 2" xfId="4415"/>
    <cellStyle name="style1409137545777" xfId="2574"/>
    <cellStyle name="style1409137545777 2" xfId="2575"/>
    <cellStyle name="style1409137545777 2 2" xfId="4417"/>
    <cellStyle name="style1409137545777 3" xfId="4416"/>
    <cellStyle name="style1409137546292" xfId="2576"/>
    <cellStyle name="style1409137546292 2" xfId="2577"/>
    <cellStyle name="style1409137546292 2 2" xfId="4419"/>
    <cellStyle name="style1409137546292 3" xfId="4418"/>
    <cellStyle name="style1410424099488" xfId="2578"/>
    <cellStyle name="style1410424099488 2" xfId="2579"/>
    <cellStyle name="style1410424099488 2 2" xfId="4421"/>
    <cellStyle name="style1410424099488 3" xfId="4420"/>
    <cellStyle name="style1432115046898" xfId="2580"/>
    <cellStyle name="style1432115046898 2" xfId="4422"/>
    <cellStyle name="style1432115046929" xfId="2581"/>
    <cellStyle name="style1432115046929 2" xfId="4423"/>
    <cellStyle name="style1432115046960" xfId="2582"/>
    <cellStyle name="style1432115046960 2" xfId="4424"/>
    <cellStyle name="style1432115047007" xfId="2583"/>
    <cellStyle name="style1432115047007 2" xfId="4425"/>
    <cellStyle name="style1432115047038" xfId="2584"/>
    <cellStyle name="style1432115047038 2" xfId="4426"/>
    <cellStyle name="style1432115047569" xfId="2585"/>
    <cellStyle name="style1432115047569 2" xfId="4427"/>
    <cellStyle name="style1432115047662" xfId="2586"/>
    <cellStyle name="style1432115047662 2" xfId="4428"/>
    <cellStyle name="style1432115047771" xfId="2587"/>
    <cellStyle name="style1432115047771 2" xfId="4429"/>
    <cellStyle name="style1432115047959" xfId="2588"/>
    <cellStyle name="style1432115047959 2" xfId="4430"/>
    <cellStyle name="style1432115047990" xfId="2589"/>
    <cellStyle name="style1432115047990 2" xfId="4431"/>
    <cellStyle name="style1432115048037" xfId="2590"/>
    <cellStyle name="style1432115048037 2" xfId="4432"/>
    <cellStyle name="style1432115048177" xfId="126"/>
    <cellStyle name="style1432115048177 2" xfId="3991"/>
    <cellStyle name="style1432115048177 2 2" xfId="5760"/>
    <cellStyle name="style1432115048177 3" xfId="4010"/>
    <cellStyle name="style1432115048177 3 2" xfId="5779"/>
    <cellStyle name="style1432115048177 4" xfId="2591"/>
    <cellStyle name="style1432115048177 5" xfId="4433"/>
    <cellStyle name="style1432115048224" xfId="123"/>
    <cellStyle name="style1432115048224 2" xfId="3992"/>
    <cellStyle name="style1432115048224 2 2" xfId="5761"/>
    <cellStyle name="style1432115048224 3" xfId="4008"/>
    <cellStyle name="style1432115048224 3 2" xfId="5777"/>
    <cellStyle name="style1432115048224 4" xfId="2592"/>
    <cellStyle name="style1432115048224 5" xfId="4434"/>
    <cellStyle name="style1432115048333" xfId="2593"/>
    <cellStyle name="style1432115048333 2" xfId="4435"/>
    <cellStyle name="style1432115048551" xfId="2594"/>
    <cellStyle name="style1432115048551 2" xfId="4436"/>
    <cellStyle name="style1432115048583" xfId="2595"/>
    <cellStyle name="style1432115048583 2" xfId="4437"/>
    <cellStyle name="style1432115048614" xfId="2596"/>
    <cellStyle name="style1432115048614 2" xfId="4438"/>
    <cellStyle name="style1432115048645" xfId="2597"/>
    <cellStyle name="style1432115048645 2" xfId="4439"/>
    <cellStyle name="style1432115048676" xfId="2598"/>
    <cellStyle name="style1432115048676 2" xfId="4440"/>
    <cellStyle name="style1432115048707" xfId="2599"/>
    <cellStyle name="style1432115048707 2" xfId="4441"/>
    <cellStyle name="style1432115048739" xfId="2600"/>
    <cellStyle name="style1432115048739 2" xfId="4442"/>
    <cellStyle name="style1432115048770" xfId="2601"/>
    <cellStyle name="style1432115048770 2" xfId="4443"/>
    <cellStyle name="style1432115048801" xfId="2602"/>
    <cellStyle name="style1432115048801 2" xfId="4444"/>
    <cellStyle name="style1432115048832" xfId="2603"/>
    <cellStyle name="style1432115048832 2" xfId="4445"/>
    <cellStyle name="style1432115048957" xfId="2604"/>
    <cellStyle name="style1432115048957 2" xfId="4446"/>
    <cellStyle name="style1432115049066" xfId="2605"/>
    <cellStyle name="style1432115049066 2" xfId="4447"/>
    <cellStyle name="style1432115049113" xfId="2606"/>
    <cellStyle name="style1432115049113 2" xfId="4448"/>
    <cellStyle name="style1432115049144" xfId="2607"/>
    <cellStyle name="style1432115049144 2" xfId="4449"/>
    <cellStyle name="style1432115049222" xfId="2608"/>
    <cellStyle name="style1432115049222 2" xfId="4450"/>
    <cellStyle name="style1432115049238" xfId="2609"/>
    <cellStyle name="style1432115049238 2" xfId="4451"/>
    <cellStyle name="style1432115049269" xfId="2610"/>
    <cellStyle name="style1432115049269 2" xfId="4452"/>
    <cellStyle name="style1432115049300" xfId="2611"/>
    <cellStyle name="style1432115049300 2" xfId="4453"/>
    <cellStyle name="style1432115049347" xfId="2612"/>
    <cellStyle name="style1432115049347 2" xfId="4454"/>
    <cellStyle name="style1432115049363" xfId="2613"/>
    <cellStyle name="style1432115049363 2" xfId="4455"/>
    <cellStyle name="style1432115049409" xfId="2614"/>
    <cellStyle name="style1432115049409 2" xfId="4456"/>
    <cellStyle name="style1432115049441" xfId="2615"/>
    <cellStyle name="style1432115049441 2" xfId="4457"/>
    <cellStyle name="style1434371616151" xfId="2616"/>
    <cellStyle name="style1434371616151 2" xfId="4458"/>
    <cellStyle name="style1434371616306" xfId="2617"/>
    <cellStyle name="style1434371616306 2" xfId="4459"/>
    <cellStyle name="style1434371616423" xfId="2618"/>
    <cellStyle name="style1434371616423 2" xfId="4460"/>
    <cellStyle name="style1434371634456" xfId="2619"/>
    <cellStyle name="style1434371634456 2" xfId="4461"/>
    <cellStyle name="style1434371634492" xfId="2620"/>
    <cellStyle name="style1434371634492 2" xfId="4462"/>
    <cellStyle name="style1434371634528" xfId="2621"/>
    <cellStyle name="style1434371634528 2" xfId="4463"/>
    <cellStyle name="style1434371634623" xfId="2622"/>
    <cellStyle name="style1434371634623 2" xfId="4464"/>
    <cellStyle name="style1434371634660" xfId="2623"/>
    <cellStyle name="style1434371634660 2" xfId="4465"/>
    <cellStyle name="style1434371634695" xfId="2624"/>
    <cellStyle name="style1434371634695 2" xfId="4466"/>
    <cellStyle name="style1434371635017" xfId="2625"/>
    <cellStyle name="style1434371635017 2" xfId="4467"/>
    <cellStyle name="style1434371635047" xfId="2626"/>
    <cellStyle name="style1434371635047 2" xfId="4468"/>
    <cellStyle name="style1434371635087" xfId="2627"/>
    <cellStyle name="style1434371635087 2" xfId="4469"/>
    <cellStyle name="style1434371635288" xfId="2628"/>
    <cellStyle name="style1434371635288 2" xfId="4470"/>
    <cellStyle name="style1434371635394" xfId="2629"/>
    <cellStyle name="style1434371635394 2" xfId="4471"/>
    <cellStyle name="style1434371635501" xfId="2630"/>
    <cellStyle name="style1434371635501 2" xfId="4472"/>
    <cellStyle name="style1436190653413" xfId="2631"/>
    <cellStyle name="style1436190653413 2" xfId="2632"/>
    <cellStyle name="style1436190653413 2 2" xfId="4474"/>
    <cellStyle name="style1436190653413 3" xfId="4473"/>
    <cellStyle name="style1436190653538" xfId="2633"/>
    <cellStyle name="style1436190653538 2" xfId="2634"/>
    <cellStyle name="style1436190653538 2 2" xfId="4476"/>
    <cellStyle name="style1436190653538 3" xfId="4475"/>
    <cellStyle name="style1436190653663" xfId="2635"/>
    <cellStyle name="style1436190653663 2" xfId="2636"/>
    <cellStyle name="style1436190653663 2 2" xfId="4478"/>
    <cellStyle name="style1436190653663 3" xfId="4477"/>
    <cellStyle name="style1436190653756" xfId="2637"/>
    <cellStyle name="style1436190653756 2" xfId="2638"/>
    <cellStyle name="style1436190653756 2 2" xfId="4480"/>
    <cellStyle name="style1436190653756 3" xfId="4479"/>
    <cellStyle name="style1436190653897" xfId="2639"/>
    <cellStyle name="style1436190653897 2" xfId="2640"/>
    <cellStyle name="style1436190653897 2 2" xfId="4482"/>
    <cellStyle name="style1436190653897 3" xfId="4481"/>
    <cellStyle name="style1436190654053" xfId="2641"/>
    <cellStyle name="style1436190654053 2" xfId="2642"/>
    <cellStyle name="style1436190654053 2 2" xfId="4484"/>
    <cellStyle name="style1436190654053 3" xfId="4483"/>
    <cellStyle name="style1436190654163" xfId="2643"/>
    <cellStyle name="style1436190654163 2" xfId="2644"/>
    <cellStyle name="style1436190654163 2 2" xfId="4486"/>
    <cellStyle name="style1436190654163 3" xfId="4485"/>
    <cellStyle name="style1436190654303" xfId="2645"/>
    <cellStyle name="style1436190654303 2" xfId="2646"/>
    <cellStyle name="style1436190654303 2 2" xfId="4488"/>
    <cellStyle name="style1436190654303 3" xfId="4487"/>
    <cellStyle name="style1436190654444" xfId="2647"/>
    <cellStyle name="style1436190654444 2" xfId="2648"/>
    <cellStyle name="style1436190654444 2 2" xfId="4490"/>
    <cellStyle name="style1436190654444 3" xfId="4489"/>
    <cellStyle name="style1436190654600" xfId="2649"/>
    <cellStyle name="style1436190654600 2" xfId="2650"/>
    <cellStyle name="style1436190654600 2 2" xfId="4492"/>
    <cellStyle name="style1436190654600 3" xfId="4491"/>
    <cellStyle name="style1436190654694" xfId="2651"/>
    <cellStyle name="style1436190654694 2" xfId="2652"/>
    <cellStyle name="style1436190654694 2 2" xfId="4494"/>
    <cellStyle name="style1436190654694 3" xfId="4493"/>
    <cellStyle name="style1436190654803" xfId="2653"/>
    <cellStyle name="style1436190654803 2" xfId="2654"/>
    <cellStyle name="style1436190654803 2 2" xfId="4496"/>
    <cellStyle name="style1436190654803 3" xfId="4495"/>
    <cellStyle name="style1436190654913" xfId="2655"/>
    <cellStyle name="style1436190654913 2" xfId="2656"/>
    <cellStyle name="style1436190654913 2 2" xfId="4498"/>
    <cellStyle name="style1436190654913 3" xfId="4497"/>
    <cellStyle name="style1436190655022" xfId="2657"/>
    <cellStyle name="style1436190655022 2" xfId="2658"/>
    <cellStyle name="style1436190655022 2 2" xfId="4500"/>
    <cellStyle name="style1436190655022 3" xfId="4499"/>
    <cellStyle name="style1436190655178" xfId="2659"/>
    <cellStyle name="style1436190655178 2" xfId="2660"/>
    <cellStyle name="style1436190655178 2 2" xfId="4502"/>
    <cellStyle name="style1436190655178 3" xfId="4501"/>
    <cellStyle name="style1436190655303" xfId="2661"/>
    <cellStyle name="style1436190655303 2" xfId="2662"/>
    <cellStyle name="style1436190655303 2 2" xfId="4504"/>
    <cellStyle name="style1436190655303 3" xfId="4503"/>
    <cellStyle name="style1436190655397" xfId="2663"/>
    <cellStyle name="style1436190655397 2" xfId="2664"/>
    <cellStyle name="style1436190655397 2 2" xfId="4506"/>
    <cellStyle name="style1436190655397 3" xfId="4505"/>
    <cellStyle name="style1436190655460" xfId="2665"/>
    <cellStyle name="style1436190655460 2" xfId="2666"/>
    <cellStyle name="style1436190655460 2 2" xfId="4508"/>
    <cellStyle name="style1436190655460 3" xfId="4507"/>
    <cellStyle name="style1436190655538" xfId="2667"/>
    <cellStyle name="style1436190655538 2" xfId="2668"/>
    <cellStyle name="style1436190655538 2 2" xfId="4510"/>
    <cellStyle name="style1436190655538 3" xfId="4509"/>
    <cellStyle name="style1436190655616" xfId="2669"/>
    <cellStyle name="style1436190655616 2" xfId="2670"/>
    <cellStyle name="style1436190655616 2 2" xfId="4512"/>
    <cellStyle name="style1436190655616 3" xfId="4511"/>
    <cellStyle name="style1436190655694" xfId="2671"/>
    <cellStyle name="style1436190655694 2" xfId="2672"/>
    <cellStyle name="style1436190655694 2 2" xfId="4514"/>
    <cellStyle name="style1436190655694 3" xfId="4513"/>
    <cellStyle name="style1436190655788" xfId="2673"/>
    <cellStyle name="style1436190655788 2" xfId="2674"/>
    <cellStyle name="style1436190655788 2 2" xfId="4516"/>
    <cellStyle name="style1436190655788 3" xfId="4515"/>
    <cellStyle name="style1436190655897" xfId="2675"/>
    <cellStyle name="style1436190655897 2" xfId="2676"/>
    <cellStyle name="style1436190655897 2 2" xfId="4518"/>
    <cellStyle name="style1436190655897 3" xfId="4517"/>
    <cellStyle name="style1436190655991" xfId="2677"/>
    <cellStyle name="style1436190655991 2" xfId="2678"/>
    <cellStyle name="style1436190655991 2 2" xfId="4520"/>
    <cellStyle name="style1436190655991 3" xfId="4519"/>
    <cellStyle name="style1436190656069" xfId="2679"/>
    <cellStyle name="style1436190656069 2" xfId="2680"/>
    <cellStyle name="style1436190656069 2 2" xfId="4522"/>
    <cellStyle name="style1436190656069 3" xfId="4521"/>
    <cellStyle name="style1436190656131" xfId="2681"/>
    <cellStyle name="style1436190656131 2" xfId="2682"/>
    <cellStyle name="style1436190656131 2 2" xfId="4524"/>
    <cellStyle name="style1436190656131 3" xfId="4523"/>
    <cellStyle name="style1436190656210" xfId="2683"/>
    <cellStyle name="style1436190656210 2" xfId="2684"/>
    <cellStyle name="style1436190656210 2 2" xfId="4526"/>
    <cellStyle name="style1436190656210 3" xfId="4525"/>
    <cellStyle name="style1436190656272" xfId="2685"/>
    <cellStyle name="style1436190656272 2" xfId="2686"/>
    <cellStyle name="style1436190656272 2 2" xfId="4528"/>
    <cellStyle name="style1436190656272 3" xfId="4527"/>
    <cellStyle name="style1436190656335" xfId="2687"/>
    <cellStyle name="style1436190656335 2" xfId="2688"/>
    <cellStyle name="style1436190656335 2 2" xfId="4530"/>
    <cellStyle name="style1436190656335 3" xfId="4529"/>
    <cellStyle name="style1436190656413" xfId="2689"/>
    <cellStyle name="style1436190656413 2" xfId="2690"/>
    <cellStyle name="style1436190656413 2 2" xfId="4532"/>
    <cellStyle name="style1436190656413 3" xfId="4531"/>
    <cellStyle name="style1436190656475" xfId="2691"/>
    <cellStyle name="style1436190656475 2" xfId="2692"/>
    <cellStyle name="style1436190656475 2 2" xfId="4534"/>
    <cellStyle name="style1436190656475 3" xfId="4533"/>
    <cellStyle name="style1436190656553" xfId="2693"/>
    <cellStyle name="style1436190656553 2" xfId="2694"/>
    <cellStyle name="style1436190656553 2 2" xfId="4536"/>
    <cellStyle name="style1436190656553 3" xfId="4535"/>
    <cellStyle name="style1436190656756" xfId="2695"/>
    <cellStyle name="style1436190656756 2" xfId="2696"/>
    <cellStyle name="style1436190656756 2 2" xfId="4538"/>
    <cellStyle name="style1436190656756 3" xfId="4537"/>
    <cellStyle name="style1436190656819" xfId="2697"/>
    <cellStyle name="style1436190656819 2" xfId="2698"/>
    <cellStyle name="style1436190656819 2 2" xfId="4540"/>
    <cellStyle name="style1436190656819 3" xfId="4539"/>
    <cellStyle name="style1436190656866" xfId="2699"/>
    <cellStyle name="style1436190656866 2" xfId="2700"/>
    <cellStyle name="style1436190656866 2 2" xfId="4542"/>
    <cellStyle name="style1436190656866 3" xfId="4541"/>
    <cellStyle name="style1436190656913" xfId="2701"/>
    <cellStyle name="style1436190656913 2" xfId="2702"/>
    <cellStyle name="style1436190656913 2 2" xfId="4544"/>
    <cellStyle name="style1436190656913 3" xfId="4543"/>
    <cellStyle name="style1436190656975" xfId="2703"/>
    <cellStyle name="style1436190656975 2" xfId="2704"/>
    <cellStyle name="style1436190656975 2 2" xfId="4546"/>
    <cellStyle name="style1436190656975 3" xfId="4545"/>
    <cellStyle name="style1436190657131" xfId="2705"/>
    <cellStyle name="style1436190657131 2" xfId="2706"/>
    <cellStyle name="style1436190657131 2 2" xfId="4548"/>
    <cellStyle name="style1436190657131 3" xfId="4547"/>
    <cellStyle name="style1436190657241" xfId="2707"/>
    <cellStyle name="style1436190657241 2" xfId="2708"/>
    <cellStyle name="style1436190657241 2 2" xfId="4550"/>
    <cellStyle name="style1436190657241 3" xfId="4549"/>
    <cellStyle name="style1436190657288" xfId="2709"/>
    <cellStyle name="style1436190657288 2" xfId="2710"/>
    <cellStyle name="style1436190657288 2 2" xfId="4552"/>
    <cellStyle name="style1436190657288 3" xfId="4551"/>
    <cellStyle name="style1436190657350" xfId="2711"/>
    <cellStyle name="style1436190657350 2" xfId="2712"/>
    <cellStyle name="style1436190657350 2 2" xfId="4554"/>
    <cellStyle name="style1436190657350 3" xfId="4553"/>
    <cellStyle name="style1436190657397" xfId="2713"/>
    <cellStyle name="style1436190657397 2" xfId="2714"/>
    <cellStyle name="style1436190657397 2 2" xfId="4556"/>
    <cellStyle name="style1436190657397 3" xfId="4555"/>
    <cellStyle name="style1436190657460" xfId="2715"/>
    <cellStyle name="style1436190657460 2" xfId="2716"/>
    <cellStyle name="style1436190657460 2 2" xfId="4558"/>
    <cellStyle name="style1436190657460 3" xfId="4557"/>
    <cellStyle name="style1436190657538" xfId="2717"/>
    <cellStyle name="style1436190657538 2" xfId="2718"/>
    <cellStyle name="style1436190657538 2 2" xfId="4560"/>
    <cellStyle name="style1436190657538 3" xfId="4559"/>
    <cellStyle name="style1436190657600" xfId="2719"/>
    <cellStyle name="style1436190657600 2" xfId="2720"/>
    <cellStyle name="style1436190657600 2 2" xfId="4562"/>
    <cellStyle name="style1436190657600 3" xfId="4561"/>
    <cellStyle name="style1436190657678" xfId="2721"/>
    <cellStyle name="style1436190657678 2" xfId="2722"/>
    <cellStyle name="style1436190657678 2 2" xfId="4564"/>
    <cellStyle name="style1436190657678 3" xfId="4563"/>
    <cellStyle name="style1436190657741" xfId="2723"/>
    <cellStyle name="style1436190657741 2" xfId="2724"/>
    <cellStyle name="style1436190657741 2 2" xfId="4566"/>
    <cellStyle name="style1436190657741 3" xfId="4565"/>
    <cellStyle name="style1436190657819" xfId="2725"/>
    <cellStyle name="style1436190657819 2" xfId="2726"/>
    <cellStyle name="style1436190657819 2 2" xfId="4568"/>
    <cellStyle name="style1436190657819 3" xfId="4567"/>
    <cellStyle name="style1436190657881" xfId="2727"/>
    <cellStyle name="style1436190657881 2" xfId="2728"/>
    <cellStyle name="style1436190657881 2 2" xfId="4570"/>
    <cellStyle name="style1436190657881 3" xfId="4569"/>
    <cellStyle name="style1436190657944" xfId="2729"/>
    <cellStyle name="style1436190657944 2" xfId="2730"/>
    <cellStyle name="style1436190657944 2 2" xfId="4572"/>
    <cellStyle name="style1436190657944 3" xfId="4571"/>
    <cellStyle name="style1436190658022" xfId="2731"/>
    <cellStyle name="style1436190658022 2" xfId="2732"/>
    <cellStyle name="style1436190658022 2 2" xfId="4574"/>
    <cellStyle name="style1436190658022 3" xfId="4573"/>
    <cellStyle name="style1436190658085" xfId="2733"/>
    <cellStyle name="style1436190658085 2" xfId="2734"/>
    <cellStyle name="style1436190658085 2 2" xfId="4576"/>
    <cellStyle name="style1436190658085 3" xfId="4575"/>
    <cellStyle name="style1436190658131" xfId="2735"/>
    <cellStyle name="style1436190658131 2" xfId="2736"/>
    <cellStyle name="style1436190658131 2 2" xfId="4578"/>
    <cellStyle name="style1436190658131 3" xfId="4577"/>
    <cellStyle name="style1436190658194" xfId="2737"/>
    <cellStyle name="style1436190658194 2" xfId="2738"/>
    <cellStyle name="style1436190658194 2 2" xfId="4580"/>
    <cellStyle name="style1436190658194 3" xfId="4579"/>
    <cellStyle name="style1436190658256" xfId="2739"/>
    <cellStyle name="style1436190658256 2" xfId="2740"/>
    <cellStyle name="style1436190658256 2 2" xfId="4582"/>
    <cellStyle name="style1436190658256 3" xfId="4581"/>
    <cellStyle name="style1436190658303" xfId="2741"/>
    <cellStyle name="style1436190658303 2" xfId="2742"/>
    <cellStyle name="style1436190658303 2 2" xfId="4584"/>
    <cellStyle name="style1436190658303 3" xfId="4583"/>
    <cellStyle name="style1436190658366" xfId="2743"/>
    <cellStyle name="style1436190658366 2" xfId="2744"/>
    <cellStyle name="style1436190658366 2 2" xfId="4586"/>
    <cellStyle name="style1436190658366 3" xfId="4585"/>
    <cellStyle name="style1436190658413" xfId="2745"/>
    <cellStyle name="style1436190658413 2" xfId="2746"/>
    <cellStyle name="style1436190658413 2 2" xfId="4588"/>
    <cellStyle name="style1436190658413 3" xfId="4587"/>
    <cellStyle name="style1436190658459" xfId="2747"/>
    <cellStyle name="style1436190658459 2" xfId="2748"/>
    <cellStyle name="style1436190658459 2 2" xfId="4590"/>
    <cellStyle name="style1436190658459 3" xfId="4589"/>
    <cellStyle name="style1436190658538" xfId="2749"/>
    <cellStyle name="style1436190658538 2" xfId="2750"/>
    <cellStyle name="style1436190658538 2 2" xfId="4592"/>
    <cellStyle name="style1436190658538 3" xfId="4591"/>
    <cellStyle name="style1436190658600" xfId="2751"/>
    <cellStyle name="style1436190658600 2" xfId="2752"/>
    <cellStyle name="style1436190658600 2 2" xfId="4594"/>
    <cellStyle name="style1436190658600 3" xfId="4593"/>
    <cellStyle name="style1436190658694" xfId="2753"/>
    <cellStyle name="style1436190658694 2" xfId="2754"/>
    <cellStyle name="style1436190658694 2 2" xfId="4596"/>
    <cellStyle name="style1436190658694 3" xfId="4595"/>
    <cellStyle name="style1436190658772" xfId="2755"/>
    <cellStyle name="style1436190658772 2" xfId="2756"/>
    <cellStyle name="style1436190658772 2 2" xfId="4598"/>
    <cellStyle name="style1436190658772 3" xfId="4597"/>
    <cellStyle name="style1436190658866" xfId="2757"/>
    <cellStyle name="style1436190658866 2" xfId="2758"/>
    <cellStyle name="style1436190658866 2 2" xfId="4600"/>
    <cellStyle name="style1436190658866 3" xfId="4599"/>
    <cellStyle name="style1436190658991" xfId="2759"/>
    <cellStyle name="style1436190658991 2" xfId="2760"/>
    <cellStyle name="style1436190658991 2 2" xfId="4602"/>
    <cellStyle name="style1436190658991 3" xfId="4601"/>
    <cellStyle name="style1436190659100" xfId="2761"/>
    <cellStyle name="style1436190659100 2" xfId="2762"/>
    <cellStyle name="style1436190659100 2 2" xfId="4604"/>
    <cellStyle name="style1436190659100 3" xfId="4603"/>
    <cellStyle name="style1436190659616" xfId="2763"/>
    <cellStyle name="style1436190659616 2" xfId="2764"/>
    <cellStyle name="style1436190659616 2 2" xfId="4606"/>
    <cellStyle name="style1436190659616 3" xfId="4605"/>
    <cellStyle name="style1436190659741" xfId="2765"/>
    <cellStyle name="style1436190659741 2" xfId="2766"/>
    <cellStyle name="style1436190659741 2 2" xfId="4608"/>
    <cellStyle name="style1436190659741 3" xfId="4607"/>
    <cellStyle name="style1436190659866" xfId="2767"/>
    <cellStyle name="style1436190659866 2" xfId="2768"/>
    <cellStyle name="style1436190659866 2 2" xfId="4610"/>
    <cellStyle name="style1436190659866 3" xfId="4609"/>
    <cellStyle name="style1436190660100" xfId="2769"/>
    <cellStyle name="style1436190660100 2" xfId="2770"/>
    <cellStyle name="style1436190660100 2 2" xfId="4612"/>
    <cellStyle name="style1436190660100 3" xfId="4611"/>
    <cellStyle name="style1436190660209" xfId="2771"/>
    <cellStyle name="style1436190660209 2" xfId="2772"/>
    <cellStyle name="style1436190660209 2 2" xfId="4614"/>
    <cellStyle name="style1436190660209 3" xfId="4613"/>
    <cellStyle name="style1436190732209" xfId="2773"/>
    <cellStyle name="style1436190732209 2" xfId="4615"/>
    <cellStyle name="style1436190732365" xfId="2774"/>
    <cellStyle name="style1436190732365 2" xfId="4616"/>
    <cellStyle name="style1436190732490" xfId="2775"/>
    <cellStyle name="style1436190732490 2" xfId="4617"/>
    <cellStyle name="style1436190732615" xfId="2776"/>
    <cellStyle name="style1436190732615 2" xfId="4618"/>
    <cellStyle name="style1436190732772" xfId="2777"/>
    <cellStyle name="style1436190732772 2" xfId="4619"/>
    <cellStyle name="style1436190732928" xfId="2778"/>
    <cellStyle name="style1436190732928 2" xfId="4620"/>
    <cellStyle name="style1436190733084" xfId="2779"/>
    <cellStyle name="style1436190733084 2" xfId="4621"/>
    <cellStyle name="style1436190733256" xfId="2780"/>
    <cellStyle name="style1436190733256 2" xfId="4622"/>
    <cellStyle name="style1436190733459" xfId="2781"/>
    <cellStyle name="style1436190733459 2" xfId="4623"/>
    <cellStyle name="style1436190733553" xfId="2782"/>
    <cellStyle name="style1436190733553 2" xfId="4624"/>
    <cellStyle name="style1436190733631" xfId="2783"/>
    <cellStyle name="style1436190733631 2" xfId="4625"/>
    <cellStyle name="style1436190733725" xfId="2784"/>
    <cellStyle name="style1436190733725 2" xfId="4626"/>
    <cellStyle name="style1436190733818" xfId="2785"/>
    <cellStyle name="style1436190733818 2" xfId="4627"/>
    <cellStyle name="style1436190733912" xfId="2786"/>
    <cellStyle name="style1436190733912 2" xfId="4628"/>
    <cellStyle name="style1436190734068" xfId="2787"/>
    <cellStyle name="style1436190734068 2" xfId="4629"/>
    <cellStyle name="style1436190734178" xfId="2788"/>
    <cellStyle name="style1436190734178 2" xfId="4630"/>
    <cellStyle name="style1436190734303" xfId="2789"/>
    <cellStyle name="style1436190734303 2" xfId="4631"/>
    <cellStyle name="style1436190734428" xfId="2790"/>
    <cellStyle name="style1436190734428 2" xfId="4632"/>
    <cellStyle name="style1436190734537" xfId="2791"/>
    <cellStyle name="style1436190734537 2" xfId="4633"/>
    <cellStyle name="style1436190734678" xfId="2792"/>
    <cellStyle name="style1436190734678 2" xfId="4634"/>
    <cellStyle name="style1436190734834" xfId="2793"/>
    <cellStyle name="style1436190734834 2" xfId="4635"/>
    <cellStyle name="style1436190734990" xfId="2794"/>
    <cellStyle name="style1436190734990 2" xfId="4636"/>
    <cellStyle name="style1436190735147" xfId="2795"/>
    <cellStyle name="style1436190735147 2" xfId="4637"/>
    <cellStyle name="style1436190735350" xfId="2796"/>
    <cellStyle name="style1436190735350 2" xfId="4638"/>
    <cellStyle name="style1436190735428" xfId="2797"/>
    <cellStyle name="style1436190735428 2" xfId="4639"/>
    <cellStyle name="style1436190735522" xfId="2798"/>
    <cellStyle name="style1436190735522 2" xfId="4640"/>
    <cellStyle name="style1436190735647" xfId="2799"/>
    <cellStyle name="style1436190735647 2" xfId="4641"/>
    <cellStyle name="style1436190735803" xfId="2800"/>
    <cellStyle name="style1436190735803 2" xfId="4642"/>
    <cellStyle name="style1436190735975" xfId="2801"/>
    <cellStyle name="style1436190735975 2" xfId="4643"/>
    <cellStyle name="style1436190736053" xfId="2802"/>
    <cellStyle name="style1436190736053 2" xfId="4644"/>
    <cellStyle name="style1436190736147" xfId="2803"/>
    <cellStyle name="style1436190736147 2" xfId="4645"/>
    <cellStyle name="style1436190736209" xfId="2804"/>
    <cellStyle name="style1436190736209 2" xfId="4646"/>
    <cellStyle name="style1436190736350" xfId="2805"/>
    <cellStyle name="style1436190736350 2" xfId="4647"/>
    <cellStyle name="style1436190736459" xfId="2806"/>
    <cellStyle name="style1436190736459 2" xfId="4648"/>
    <cellStyle name="style1436190736568" xfId="2807"/>
    <cellStyle name="style1436190736568 2" xfId="4649"/>
    <cellStyle name="style1436190736693" xfId="2808"/>
    <cellStyle name="style1436190736693 2" xfId="4650"/>
    <cellStyle name="style1436190736803" xfId="2809"/>
    <cellStyle name="style1436190736803 2" xfId="4651"/>
    <cellStyle name="style1436190736975" xfId="2810"/>
    <cellStyle name="style1436190736975 2" xfId="4652"/>
    <cellStyle name="style1436190737131" xfId="2811"/>
    <cellStyle name="style1436190737131 2" xfId="4653"/>
    <cellStyle name="style1436190737287" xfId="2812"/>
    <cellStyle name="style1436190737287 2" xfId="4654"/>
    <cellStyle name="style1436190737396" xfId="2813"/>
    <cellStyle name="style1436190737396 2" xfId="4655"/>
    <cellStyle name="style1436190737490" xfId="2814"/>
    <cellStyle name="style1436190737490 2" xfId="4656"/>
    <cellStyle name="style1436190737568" xfId="2815"/>
    <cellStyle name="style1436190737568 2" xfId="4657"/>
    <cellStyle name="style1436190737693" xfId="2816"/>
    <cellStyle name="style1436190737693 2" xfId="4658"/>
    <cellStyle name="style1436190737834" xfId="2817"/>
    <cellStyle name="style1436190737834 2" xfId="4659"/>
    <cellStyle name="style1436190737990" xfId="2818"/>
    <cellStyle name="style1436190737990 2" xfId="4660"/>
    <cellStyle name="style1436190738162" xfId="2819"/>
    <cellStyle name="style1436190738162 2" xfId="4661"/>
    <cellStyle name="style1436190738287" xfId="2820"/>
    <cellStyle name="style1436190738287 2" xfId="4662"/>
    <cellStyle name="style1436190738412" xfId="2821"/>
    <cellStyle name="style1436190738412 2" xfId="4663"/>
    <cellStyle name="style1436190738568" xfId="2822"/>
    <cellStyle name="style1436190738568 2" xfId="4664"/>
    <cellStyle name="style1436190738725" xfId="2823"/>
    <cellStyle name="style1436190738725 2" xfId="4665"/>
    <cellStyle name="style1436190738850" xfId="2824"/>
    <cellStyle name="style1436190738850 2" xfId="4666"/>
    <cellStyle name="style1436190738959" xfId="2825"/>
    <cellStyle name="style1436190738959 2" xfId="4667"/>
    <cellStyle name="style1436190739100" xfId="2826"/>
    <cellStyle name="style1436190739100 2" xfId="4668"/>
    <cellStyle name="style1436190739225" xfId="2827"/>
    <cellStyle name="style1436190739225 2" xfId="4669"/>
    <cellStyle name="style1436190739334" xfId="2828"/>
    <cellStyle name="style1436190739334 2" xfId="4670"/>
    <cellStyle name="style1436190739459" xfId="2829"/>
    <cellStyle name="style1436190739459 2" xfId="4671"/>
    <cellStyle name="style1436190739584" xfId="2830"/>
    <cellStyle name="style1436190739584 2" xfId="4672"/>
    <cellStyle name="style1436190739693" xfId="2831"/>
    <cellStyle name="style1436190739693 2" xfId="4673"/>
    <cellStyle name="style1436190740021" xfId="2832"/>
    <cellStyle name="style1436190740021 2" xfId="4674"/>
    <cellStyle name="style1436190740100" xfId="2833"/>
    <cellStyle name="style1436190740100 2" xfId="4675"/>
    <cellStyle name="style1436190740162" xfId="2834"/>
    <cellStyle name="style1436190740162 2" xfId="4676"/>
    <cellStyle name="style1436190740240" xfId="2835"/>
    <cellStyle name="style1436190740240 2" xfId="4677"/>
    <cellStyle name="style1436190740553" xfId="2836"/>
    <cellStyle name="style1436190740553 2" xfId="4678"/>
    <cellStyle name="style1436190740818" xfId="2837"/>
    <cellStyle name="style1436190740818 2" xfId="4679"/>
    <cellStyle name="style1436190740896" xfId="2838"/>
    <cellStyle name="style1436190740896 2" xfId="4680"/>
    <cellStyle name="style1436190741100" xfId="2839"/>
    <cellStyle name="style1436190741100 2" xfId="4681"/>
    <cellStyle name="style1436190741287" xfId="2840"/>
    <cellStyle name="style1436190741287 2" xfId="4682"/>
    <cellStyle name="style1436190741350" xfId="2841"/>
    <cellStyle name="style1436190741350 2" xfId="4683"/>
    <cellStyle name="style1450441815830" xfId="3105"/>
    <cellStyle name="style1450441815830 2" xfId="4921"/>
    <cellStyle name="style1450441820002" xfId="3104"/>
    <cellStyle name="style1450441820002 2" xfId="4920"/>
    <cellStyle name="style1450441822049" xfId="3103"/>
    <cellStyle name="style1450441822049 2" xfId="4919"/>
    <cellStyle name="style1450441824674" xfId="3102"/>
    <cellStyle name="style1450441824674 2" xfId="4918"/>
    <cellStyle name="style1450441824737" xfId="3101"/>
    <cellStyle name="style1450441824737 2" xfId="4917"/>
    <cellStyle name="style1450441824799" xfId="3100"/>
    <cellStyle name="style1450441824799 2" xfId="4916"/>
    <cellStyle name="style1450441824924" xfId="3099"/>
    <cellStyle name="style1450441824924 2" xfId="4915"/>
    <cellStyle name="style1450441825002" xfId="3098"/>
    <cellStyle name="style1450441825002 2" xfId="4914"/>
    <cellStyle name="style1450441825081" xfId="3097"/>
    <cellStyle name="style1450441825081 2" xfId="4913"/>
    <cellStyle name="style1454062517534" xfId="2842"/>
    <cellStyle name="style1454062517534 2" xfId="2843"/>
    <cellStyle name="style1454062517534 2 2" xfId="4685"/>
    <cellStyle name="style1454062517534 3" xfId="4684"/>
    <cellStyle name="style1454062517753" xfId="2844"/>
    <cellStyle name="style1454062517753 2" xfId="2845"/>
    <cellStyle name="style1454062517753 2 2" xfId="4687"/>
    <cellStyle name="style1454062517753 3" xfId="4686"/>
    <cellStyle name="style1454062517878" xfId="2846"/>
    <cellStyle name="style1454062517878 2" xfId="2847"/>
    <cellStyle name="style1454062517878 2 2" xfId="4689"/>
    <cellStyle name="style1454062517878 3" xfId="4688"/>
    <cellStyle name="style1454062518003" xfId="2848"/>
    <cellStyle name="style1454062518003 2" xfId="2849"/>
    <cellStyle name="style1454062518003 2 2" xfId="4691"/>
    <cellStyle name="style1454062518003 3" xfId="4690"/>
    <cellStyle name="style1454062518097" xfId="2850"/>
    <cellStyle name="style1454062518097 2" xfId="2851"/>
    <cellStyle name="style1454062518097 2 2" xfId="4693"/>
    <cellStyle name="style1454062518097 3" xfId="4692"/>
    <cellStyle name="style1454062518206" xfId="2852"/>
    <cellStyle name="style1454062518206 2" xfId="2853"/>
    <cellStyle name="style1454062518206 2 2" xfId="4695"/>
    <cellStyle name="style1454062518206 3" xfId="4694"/>
    <cellStyle name="style1454062518331" xfId="2854"/>
    <cellStyle name="style1454062518331 2" xfId="2855"/>
    <cellStyle name="style1454062518331 2 2" xfId="4697"/>
    <cellStyle name="style1454062518331 3" xfId="4696"/>
    <cellStyle name="style1454062518456" xfId="2856"/>
    <cellStyle name="style1454062518456 2" xfId="2857"/>
    <cellStyle name="style1454062518456 2 2" xfId="4699"/>
    <cellStyle name="style1454062518456 3" xfId="4698"/>
    <cellStyle name="style1454062518566" xfId="2858"/>
    <cellStyle name="style1454062518566 2" xfId="2859"/>
    <cellStyle name="style1454062518566 2 2" xfId="4701"/>
    <cellStyle name="style1454062518566 3" xfId="4700"/>
    <cellStyle name="style1454062518675" xfId="2860"/>
    <cellStyle name="style1454062518675 2" xfId="2861"/>
    <cellStyle name="style1454062518675 2 2" xfId="4703"/>
    <cellStyle name="style1454062518675 3" xfId="4702"/>
    <cellStyle name="style1454062518769" xfId="2862"/>
    <cellStyle name="style1454062518769 2" xfId="2863"/>
    <cellStyle name="style1454062518769 2 2" xfId="4705"/>
    <cellStyle name="style1454062518769 3" xfId="4704"/>
    <cellStyle name="style1454062518894" xfId="2864"/>
    <cellStyle name="style1454062518894 2" xfId="2865"/>
    <cellStyle name="style1454062518894 2 2" xfId="4707"/>
    <cellStyle name="style1454062518894 3" xfId="4706"/>
    <cellStyle name="style1454062519034" xfId="2866"/>
    <cellStyle name="style1454062519034 2" xfId="2867"/>
    <cellStyle name="style1454062519034 2 2" xfId="4709"/>
    <cellStyle name="style1454062519034 3" xfId="4708"/>
    <cellStyle name="style1454062519144" xfId="2868"/>
    <cellStyle name="style1454062519144 2" xfId="2869"/>
    <cellStyle name="style1454062519144 2 2" xfId="4711"/>
    <cellStyle name="style1454062519144 3" xfId="4710"/>
    <cellStyle name="style1454062519300" xfId="2870"/>
    <cellStyle name="style1454062519300 2" xfId="2871"/>
    <cellStyle name="style1454062519300 2 2" xfId="4713"/>
    <cellStyle name="style1454062519300 3" xfId="4712"/>
    <cellStyle name="style1454062519425" xfId="2872"/>
    <cellStyle name="style1454062519425 2" xfId="2873"/>
    <cellStyle name="style1454062519425 2 2" xfId="4715"/>
    <cellStyle name="style1454062519425 3" xfId="4714"/>
    <cellStyle name="style1454062519550" xfId="2874"/>
    <cellStyle name="style1454062519550 2" xfId="2875"/>
    <cellStyle name="style1454062519550 2 2" xfId="4717"/>
    <cellStyle name="style1454062519550 3" xfId="4716"/>
    <cellStyle name="style1454062519675" xfId="2876"/>
    <cellStyle name="style1454062519675 2" xfId="2877"/>
    <cellStyle name="style1454062519675 2 2" xfId="4719"/>
    <cellStyle name="style1454062519675 3" xfId="4718"/>
    <cellStyle name="style1454062519784" xfId="2878"/>
    <cellStyle name="style1454062519784 2" xfId="2879"/>
    <cellStyle name="style1454062519784 2 2" xfId="4721"/>
    <cellStyle name="style1454062519784 3" xfId="4720"/>
    <cellStyle name="style1454062519941" xfId="2880"/>
    <cellStyle name="style1454062519941 2" xfId="2881"/>
    <cellStyle name="style1454062519941 2 2" xfId="4723"/>
    <cellStyle name="style1454062519941 3" xfId="4722"/>
    <cellStyle name="style1454062520112" xfId="2882"/>
    <cellStyle name="style1454062520112 2" xfId="2883"/>
    <cellStyle name="style1454062520112 2 2" xfId="4725"/>
    <cellStyle name="style1454062520112 3" xfId="4724"/>
    <cellStyle name="style1454062520269" xfId="2884"/>
    <cellStyle name="style1454062520269 2" xfId="2885"/>
    <cellStyle name="style1454062520269 2 2" xfId="4727"/>
    <cellStyle name="style1454062520269 3" xfId="4726"/>
    <cellStyle name="style1454062520409" xfId="2886"/>
    <cellStyle name="style1454062520409 2" xfId="2887"/>
    <cellStyle name="style1454062520409 2 2" xfId="4729"/>
    <cellStyle name="style1454062520409 3" xfId="4728"/>
    <cellStyle name="style1454062520487" xfId="2888"/>
    <cellStyle name="style1454062520487 2" xfId="2889"/>
    <cellStyle name="style1454062520487 2 2" xfId="4731"/>
    <cellStyle name="style1454062520487 3" xfId="4730"/>
    <cellStyle name="style1454062520597" xfId="2890"/>
    <cellStyle name="style1454062520597 2" xfId="2891"/>
    <cellStyle name="style1454062520597 2 2" xfId="4733"/>
    <cellStyle name="style1454062520597 3" xfId="4732"/>
    <cellStyle name="style1454062520722" xfId="2892"/>
    <cellStyle name="style1454062520722 2" xfId="2893"/>
    <cellStyle name="style1454062520722 2 2" xfId="4735"/>
    <cellStyle name="style1454062520722 3" xfId="4734"/>
    <cellStyle name="style1454062520800" xfId="2894"/>
    <cellStyle name="style1454062520800 2" xfId="2895"/>
    <cellStyle name="style1454062520800 2 2" xfId="4737"/>
    <cellStyle name="style1454062520800 3" xfId="4736"/>
    <cellStyle name="style1454062520894" xfId="2896"/>
    <cellStyle name="style1454062520894 2" xfId="2897"/>
    <cellStyle name="style1454062520894 2 2" xfId="4739"/>
    <cellStyle name="style1454062520894 3" xfId="4738"/>
    <cellStyle name="style1454062520972" xfId="2898"/>
    <cellStyle name="style1454062520972 2" xfId="2899"/>
    <cellStyle name="style1454062520972 2 2" xfId="4741"/>
    <cellStyle name="style1454062520972 3" xfId="4740"/>
    <cellStyle name="style1454062521050" xfId="2900"/>
    <cellStyle name="style1454062521050 2" xfId="2901"/>
    <cellStyle name="style1454062521050 2 2" xfId="4743"/>
    <cellStyle name="style1454062521050 3" xfId="4742"/>
    <cellStyle name="style1454062521144" xfId="2902"/>
    <cellStyle name="style1454062521144 2" xfId="2903"/>
    <cellStyle name="style1454062521144 2 2" xfId="4745"/>
    <cellStyle name="style1454062521144 3" xfId="4744"/>
    <cellStyle name="style1454062521206" xfId="2904"/>
    <cellStyle name="style1454062521206 2" xfId="2905"/>
    <cellStyle name="style1454062521206 2 2" xfId="4747"/>
    <cellStyle name="style1454062521206 3" xfId="4746"/>
    <cellStyle name="style1454062521284" xfId="2906"/>
    <cellStyle name="style1454062521284 2" xfId="2907"/>
    <cellStyle name="style1454062521284 2 2" xfId="4749"/>
    <cellStyle name="style1454062521284 3" xfId="4748"/>
    <cellStyle name="style1454062521362" xfId="2908"/>
    <cellStyle name="style1454062521362 2" xfId="2909"/>
    <cellStyle name="style1454062521362 2 2" xfId="4751"/>
    <cellStyle name="style1454062521362 3" xfId="4750"/>
    <cellStyle name="style1454062521441" xfId="2910"/>
    <cellStyle name="style1454062521441 2" xfId="2911"/>
    <cellStyle name="style1454062521441 2 2" xfId="4753"/>
    <cellStyle name="style1454062521441 3" xfId="4752"/>
    <cellStyle name="style1454062521519" xfId="2912"/>
    <cellStyle name="style1454062521519 2" xfId="2913"/>
    <cellStyle name="style1454062521519 2 2" xfId="4755"/>
    <cellStyle name="style1454062521519 3" xfId="4754"/>
    <cellStyle name="style1454062521581" xfId="2914"/>
    <cellStyle name="style1454062521581 2" xfId="2915"/>
    <cellStyle name="style1454062521581 2 2" xfId="4757"/>
    <cellStyle name="style1454062521581 3" xfId="4756"/>
    <cellStyle name="style1454062521644" xfId="2916"/>
    <cellStyle name="style1454062521644 2" xfId="2917"/>
    <cellStyle name="style1454062521644 2 2" xfId="4759"/>
    <cellStyle name="style1454062521644 3" xfId="4758"/>
    <cellStyle name="style1454062521737" xfId="2918"/>
    <cellStyle name="style1454062521737 2" xfId="2919"/>
    <cellStyle name="style1454062521737 2 2" xfId="4761"/>
    <cellStyle name="style1454062521737 3" xfId="4760"/>
    <cellStyle name="style1454062521831" xfId="2920"/>
    <cellStyle name="style1454062521831 2" xfId="2921"/>
    <cellStyle name="style1454062521831 2 2" xfId="4763"/>
    <cellStyle name="style1454062521831 3" xfId="4762"/>
    <cellStyle name="style1454062521925" xfId="2922"/>
    <cellStyle name="style1454062521925 2" xfId="2923"/>
    <cellStyle name="style1454062521925 2 2" xfId="4765"/>
    <cellStyle name="style1454062521925 3" xfId="4764"/>
    <cellStyle name="style1454062522003" xfId="2924"/>
    <cellStyle name="style1454062522003 2" xfId="2925"/>
    <cellStyle name="style1454062522003 2 2" xfId="4767"/>
    <cellStyle name="style1454062522003 3" xfId="4766"/>
    <cellStyle name="style1454062522081" xfId="2926"/>
    <cellStyle name="style1454062522081 2" xfId="2927"/>
    <cellStyle name="style1454062522081 2 2" xfId="4769"/>
    <cellStyle name="style1454062522081 3" xfId="4768"/>
    <cellStyle name="style1454062522175" xfId="2928"/>
    <cellStyle name="style1454062522175 2" xfId="2929"/>
    <cellStyle name="style1454062522175 2 2" xfId="4771"/>
    <cellStyle name="style1454062522175 3" xfId="4770"/>
    <cellStyle name="style1454062522253" xfId="2930"/>
    <cellStyle name="style1454062522253 2" xfId="2931"/>
    <cellStyle name="style1454062522253 2 2" xfId="4773"/>
    <cellStyle name="style1454062522253 3" xfId="4772"/>
    <cellStyle name="style1454062522347" xfId="2932"/>
    <cellStyle name="style1454062522347 2" xfId="2933"/>
    <cellStyle name="style1454062522347 2 2" xfId="4775"/>
    <cellStyle name="style1454062522347 3" xfId="4774"/>
    <cellStyle name="style1454062522456" xfId="2934"/>
    <cellStyle name="style1454062522456 2" xfId="2935"/>
    <cellStyle name="style1454062522456 2 2" xfId="4777"/>
    <cellStyle name="style1454062522456 3" xfId="4776"/>
    <cellStyle name="style1454062522566" xfId="2936"/>
    <cellStyle name="style1454062522566 2" xfId="2937"/>
    <cellStyle name="style1454062522566 2 2" xfId="4779"/>
    <cellStyle name="style1454062522566 3" xfId="4778"/>
    <cellStyle name="style1454062522628" xfId="2938"/>
    <cellStyle name="style1454062522628 2" xfId="2939"/>
    <cellStyle name="style1454062522628 2 2" xfId="4781"/>
    <cellStyle name="style1454062522628 3" xfId="4780"/>
    <cellStyle name="style1454062522800" xfId="2940"/>
    <cellStyle name="style1454062522800 2" xfId="2941"/>
    <cellStyle name="style1454062522800 2 2" xfId="4783"/>
    <cellStyle name="style1454062522800 3" xfId="4782"/>
    <cellStyle name="style1454062522863" xfId="2942"/>
    <cellStyle name="style1454062522863 2" xfId="2943"/>
    <cellStyle name="style1454062522863 2 2" xfId="4785"/>
    <cellStyle name="style1454062522863 3" xfId="4784"/>
    <cellStyle name="style1454062778770" xfId="2944"/>
    <cellStyle name="style1454062778770 2" xfId="4786"/>
    <cellStyle name="style1454062778895" xfId="2945"/>
    <cellStyle name="style1454062778895 2" xfId="4787"/>
    <cellStyle name="style1454062779004" xfId="2946"/>
    <cellStyle name="style1454062779004 2" xfId="4788"/>
    <cellStyle name="style1454062779114" xfId="2947"/>
    <cellStyle name="style1454062779114 2" xfId="4789"/>
    <cellStyle name="style1454062779270" xfId="2948"/>
    <cellStyle name="style1454062779270 2" xfId="4790"/>
    <cellStyle name="style1454062779426" xfId="2949"/>
    <cellStyle name="style1454062779426 2" xfId="4791"/>
    <cellStyle name="style1454062779582" xfId="2950"/>
    <cellStyle name="style1454062779582 2" xfId="4792"/>
    <cellStyle name="style1454062779739" xfId="2951"/>
    <cellStyle name="style1454062779739 2" xfId="4793"/>
    <cellStyle name="style1454062779832" xfId="2952"/>
    <cellStyle name="style1454062779832 2" xfId="4794"/>
    <cellStyle name="style1454062779926" xfId="2953"/>
    <cellStyle name="style1454062779926 2" xfId="4795"/>
    <cellStyle name="style1454062780035" xfId="2954"/>
    <cellStyle name="style1454062780035 2" xfId="4796"/>
    <cellStyle name="style1454062780192" xfId="2955"/>
    <cellStyle name="style1454062780192 2" xfId="4797"/>
    <cellStyle name="style1454062780285" xfId="2956"/>
    <cellStyle name="style1454062780285 2" xfId="4798"/>
    <cellStyle name="style1454062780348" xfId="2957"/>
    <cellStyle name="style1454062780348 2" xfId="4799"/>
    <cellStyle name="style1454062780442" xfId="2958"/>
    <cellStyle name="style1454062780442 2" xfId="4800"/>
    <cellStyle name="style1454062780504" xfId="2959"/>
    <cellStyle name="style1454062780504 2" xfId="4801"/>
    <cellStyle name="style1454062780582" xfId="2960"/>
    <cellStyle name="style1454062780582 2" xfId="4802"/>
    <cellStyle name="style1454062780660" xfId="2961"/>
    <cellStyle name="style1454062780660 2" xfId="4803"/>
    <cellStyle name="style1454062780754" xfId="2962"/>
    <cellStyle name="style1454062780754 2" xfId="4804"/>
    <cellStyle name="style1454062780895" xfId="2963"/>
    <cellStyle name="style1454062780895 2" xfId="4805"/>
    <cellStyle name="style1454062781051" xfId="2964"/>
    <cellStyle name="style1454062781051 2" xfId="4806"/>
    <cellStyle name="style1454062781207" xfId="2965"/>
    <cellStyle name="style1454062781207 2" xfId="4807"/>
    <cellStyle name="style1454062781301" xfId="2966"/>
    <cellStyle name="style1454062781301 2" xfId="4808"/>
    <cellStyle name="style1454062781426" xfId="2967"/>
    <cellStyle name="style1454062781426 2" xfId="4809"/>
    <cellStyle name="style1454062781520" xfId="2968"/>
    <cellStyle name="style1454062781520 2" xfId="4810"/>
    <cellStyle name="style1454062781629" xfId="2969"/>
    <cellStyle name="style1454062781629 2" xfId="4811"/>
    <cellStyle name="style1454062781754" xfId="2970"/>
    <cellStyle name="style1454062781754 2" xfId="4812"/>
    <cellStyle name="style1454062781879" xfId="2971"/>
    <cellStyle name="style1454062781879 2" xfId="4813"/>
    <cellStyle name="style1454062781973" xfId="2972"/>
    <cellStyle name="style1454062781973 2" xfId="4814"/>
    <cellStyle name="style1454062782067" xfId="2973"/>
    <cellStyle name="style1454062782067 2" xfId="4815"/>
    <cellStyle name="style1454062782160" xfId="2974"/>
    <cellStyle name="style1454062782160 2" xfId="4816"/>
    <cellStyle name="style1454062782317" xfId="2975"/>
    <cellStyle name="style1454062782317 2" xfId="4817"/>
    <cellStyle name="style1454062782473" xfId="2976"/>
    <cellStyle name="style1454062782473 2" xfId="4818"/>
    <cellStyle name="style1454062782645" xfId="2977"/>
    <cellStyle name="style1454062782645 2" xfId="4819"/>
    <cellStyle name="style1454062782707" xfId="2978"/>
    <cellStyle name="style1454062782707 2" xfId="4820"/>
    <cellStyle name="style1454062782770" xfId="2979"/>
    <cellStyle name="style1454062782770 2" xfId="4821"/>
    <cellStyle name="style1454062782848" xfId="2980"/>
    <cellStyle name="style1454062782848 2" xfId="4822"/>
    <cellStyle name="style1454062782942" xfId="2981"/>
    <cellStyle name="style1454062782942 2" xfId="4823"/>
    <cellStyle name="style1454062783098" xfId="2982"/>
    <cellStyle name="style1454062783098 2" xfId="4824"/>
    <cellStyle name="style1454062783254" xfId="2983"/>
    <cellStyle name="style1454062783254 2" xfId="4825"/>
    <cellStyle name="style1454062783411" xfId="2984"/>
    <cellStyle name="style1454062783411 2" xfId="4826"/>
    <cellStyle name="style1454062783567" xfId="2985"/>
    <cellStyle name="style1454062783567 2" xfId="4827"/>
    <cellStyle name="style1454062783723" xfId="2986"/>
    <cellStyle name="style1454062783723 2" xfId="4828"/>
    <cellStyle name="style1454062783879" xfId="2987"/>
    <cellStyle name="style1454062783879 2" xfId="4829"/>
    <cellStyle name="style1454062784036" xfId="2988"/>
    <cellStyle name="style1454062784036 2" xfId="4830"/>
    <cellStyle name="style1454062784161" xfId="2989"/>
    <cellStyle name="style1454062784161 2" xfId="4831"/>
    <cellStyle name="style1454062784286" xfId="2990"/>
    <cellStyle name="style1454062784286 2" xfId="4832"/>
    <cellStyle name="style1454062784395" xfId="2991"/>
    <cellStyle name="style1454062784395 2" xfId="4833"/>
    <cellStyle name="style1454062784520" xfId="2992"/>
    <cellStyle name="style1454062784520 2" xfId="4834"/>
    <cellStyle name="style1454062784629" xfId="2993"/>
    <cellStyle name="style1454062784629 2" xfId="4835"/>
    <cellStyle name="style1454062784692" xfId="2994"/>
    <cellStyle name="style1454062784692 2" xfId="4836"/>
    <cellStyle name="style1454062784754" xfId="2995"/>
    <cellStyle name="style1454062784754 2" xfId="4837"/>
    <cellStyle name="style1454062784817" xfId="2996"/>
    <cellStyle name="style1454062784817 2" xfId="4838"/>
    <cellStyle name="style1454062784879" xfId="2997"/>
    <cellStyle name="style1454062784879 2" xfId="4839"/>
    <cellStyle name="style1454062784942" xfId="2998"/>
    <cellStyle name="style1454062784942 2" xfId="4840"/>
    <cellStyle name="style1454062785004" xfId="2999"/>
    <cellStyle name="style1454062785004 2" xfId="4841"/>
    <cellStyle name="style1454062785067" xfId="3000"/>
    <cellStyle name="style1454062785067 2" xfId="4842"/>
    <cellStyle name="style1454062785129" xfId="3001"/>
    <cellStyle name="style1454062785129 2" xfId="4843"/>
    <cellStyle name="style1454062785207" xfId="3002"/>
    <cellStyle name="style1454062785207 2" xfId="4844"/>
    <cellStyle name="style1454062785286" xfId="3003"/>
    <cellStyle name="style1454062785286 2" xfId="4845"/>
    <cellStyle name="style1460365280386" xfId="3004"/>
    <cellStyle name="style1460365280386 2" xfId="4846"/>
    <cellStyle name="style1460365283668" xfId="3005"/>
    <cellStyle name="style1460365283668 2" xfId="4847"/>
    <cellStyle name="style1460365283777" xfId="3006"/>
    <cellStyle name="style1460365283777 2" xfId="4848"/>
    <cellStyle name="style1460365283871" xfId="3007"/>
    <cellStyle name="style1460365283871 2" xfId="4849"/>
    <cellStyle name="style1460365284011" xfId="3008"/>
    <cellStyle name="style1460365284011 2" xfId="4850"/>
    <cellStyle name="style1460365284136" xfId="3009"/>
    <cellStyle name="style1460365284136 2" xfId="4851"/>
    <cellStyle name="style1460365284246" xfId="3010"/>
    <cellStyle name="style1460365284246 2" xfId="4852"/>
    <cellStyle name="style1460365284418" xfId="3011"/>
    <cellStyle name="style1460365284418 2" xfId="4853"/>
    <cellStyle name="style1460365284527" xfId="3012"/>
    <cellStyle name="style1460365284527 2" xfId="4854"/>
    <cellStyle name="style1460365284668" xfId="3013"/>
    <cellStyle name="style1460365284668 2" xfId="4855"/>
    <cellStyle name="style1460365284824" xfId="3014"/>
    <cellStyle name="style1460365284824 2" xfId="4856"/>
    <cellStyle name="style1460365284933" xfId="3015"/>
    <cellStyle name="style1460365284933 2" xfId="4857"/>
    <cellStyle name="style1460365285027" xfId="3016"/>
    <cellStyle name="style1460365285027 2" xfId="4858"/>
    <cellStyle name="style1460365285105" xfId="3017"/>
    <cellStyle name="style1460365285105 2" xfId="4859"/>
    <cellStyle name="style1460365285215" xfId="3018"/>
    <cellStyle name="style1460365285215 2" xfId="4860"/>
    <cellStyle name="style1460365285308" xfId="3019"/>
    <cellStyle name="style1460365285308 2" xfId="4861"/>
    <cellStyle name="style1460365285402" xfId="3020"/>
    <cellStyle name="style1460365285402 2" xfId="4862"/>
    <cellStyle name="style1460365285496" xfId="3021"/>
    <cellStyle name="style1460365285496 2" xfId="4863"/>
    <cellStyle name="style1460365285574" xfId="3022"/>
    <cellStyle name="style1460365285574 2" xfId="4864"/>
    <cellStyle name="style1460365285683" xfId="3023"/>
    <cellStyle name="style1460365285683 2" xfId="4865"/>
    <cellStyle name="style1460365285793" xfId="3024"/>
    <cellStyle name="style1460365285793 2" xfId="4866"/>
    <cellStyle name="style1460365285902" xfId="3025"/>
    <cellStyle name="style1460365285902 2" xfId="4867"/>
    <cellStyle name="style1460365286011" xfId="3026"/>
    <cellStyle name="style1460365286011 2" xfId="4868"/>
    <cellStyle name="style1460365286121" xfId="3027"/>
    <cellStyle name="style1460365286121 2" xfId="4869"/>
    <cellStyle name="style1460365286230" xfId="3028"/>
    <cellStyle name="style1460365286230 2" xfId="4870"/>
    <cellStyle name="style1460365286340" xfId="3029"/>
    <cellStyle name="style1460365286340 2" xfId="4871"/>
    <cellStyle name="style1460365286449" xfId="3030"/>
    <cellStyle name="style1460365286449 2" xfId="4872"/>
    <cellStyle name="style1460365286558" xfId="3031"/>
    <cellStyle name="style1460365286558 2" xfId="4873"/>
    <cellStyle name="style1460365286668" xfId="3032"/>
    <cellStyle name="style1460365286668 2" xfId="4874"/>
    <cellStyle name="style1460365286762" xfId="3033"/>
    <cellStyle name="style1460365286762 2" xfId="4875"/>
    <cellStyle name="style1460365286871" xfId="3034"/>
    <cellStyle name="style1460365286871 2" xfId="4876"/>
    <cellStyle name="style1460365286949" xfId="3035"/>
    <cellStyle name="style1460365286949 2" xfId="4877"/>
    <cellStyle name="style1460365287074" xfId="3036"/>
    <cellStyle name="style1460365287074 2" xfId="4878"/>
    <cellStyle name="style1460365287183" xfId="3037"/>
    <cellStyle name="style1460365287183 2" xfId="4879"/>
    <cellStyle name="style1460365287277" xfId="3038"/>
    <cellStyle name="style1460365287277 2" xfId="4880"/>
    <cellStyle name="style1460365287371" xfId="3039"/>
    <cellStyle name="style1460365287371 2" xfId="4881"/>
    <cellStyle name="style1460365287449" xfId="3040"/>
    <cellStyle name="style1460365287449 2" xfId="4882"/>
    <cellStyle name="style1460365287543" xfId="3041"/>
    <cellStyle name="style1460365287543 2" xfId="4883"/>
    <cellStyle name="style1460365287652" xfId="3042"/>
    <cellStyle name="style1460365287652 2" xfId="4884"/>
    <cellStyle name="style1460365287777" xfId="3043"/>
    <cellStyle name="style1460365287777 2" xfId="4885"/>
    <cellStyle name="style1460365287871" xfId="3044"/>
    <cellStyle name="style1460365287871 2" xfId="4886"/>
    <cellStyle name="style1460365287965" xfId="3045"/>
    <cellStyle name="style1460365287965 2" xfId="4887"/>
    <cellStyle name="style1460365288105" xfId="3046"/>
    <cellStyle name="style1460365288105 2" xfId="4888"/>
    <cellStyle name="style1460365288199" xfId="3047"/>
    <cellStyle name="style1460365288199 2" xfId="4889"/>
    <cellStyle name="style1460365288293" xfId="3048"/>
    <cellStyle name="style1460365288293 2" xfId="4890"/>
    <cellStyle name="style1460365288402" xfId="3049"/>
    <cellStyle name="style1460365288402 2" xfId="4891"/>
    <cellStyle name="style1460365288543" xfId="3050"/>
    <cellStyle name="style1460365288543 2" xfId="4892"/>
    <cellStyle name="style1460365288621" xfId="3051"/>
    <cellStyle name="style1460365288621 2" xfId="4893"/>
    <cellStyle name="style1460365288699" xfId="3052"/>
    <cellStyle name="style1460365288699 2" xfId="4894"/>
    <cellStyle name="style1460365288808" xfId="3053"/>
    <cellStyle name="style1460365288808 2" xfId="4895"/>
    <cellStyle name="style1460365288918" xfId="3054"/>
    <cellStyle name="style1460365288918 2" xfId="4896"/>
    <cellStyle name="style1460365288980" xfId="3055"/>
    <cellStyle name="style1460365288980 2" xfId="4897"/>
    <cellStyle name="style1460365289058" xfId="3056"/>
    <cellStyle name="style1460365289058 2" xfId="4898"/>
    <cellStyle name="style1460365289137" xfId="3057"/>
    <cellStyle name="style1460365289137 2" xfId="4899"/>
    <cellStyle name="style1460365289215" xfId="3058"/>
    <cellStyle name="style1460365289215 2" xfId="4900"/>
    <cellStyle name="style1460365289293" xfId="3059"/>
    <cellStyle name="style1460365289293 2" xfId="4901"/>
    <cellStyle name="style1460365289371" xfId="3060"/>
    <cellStyle name="style1460365289371 2" xfId="4902"/>
    <cellStyle name="style1460365289449" xfId="3061"/>
    <cellStyle name="style1460365289449 2" xfId="4903"/>
    <cellStyle name="style1460365289527" xfId="3062"/>
    <cellStyle name="style1460365289527 2" xfId="4904"/>
    <cellStyle name="style1460365290168" xfId="3063"/>
    <cellStyle name="style1460365290168 2" xfId="4905"/>
    <cellStyle name="style1460365290277" xfId="3064"/>
    <cellStyle name="style1460365290277 2" xfId="4906"/>
    <cellStyle name="style1460365290371" xfId="3065"/>
    <cellStyle name="style1460365290371 2" xfId="4907"/>
    <cellStyle name="style1460365290449" xfId="3066"/>
    <cellStyle name="style1460365290449 2" xfId="4908"/>
    <cellStyle name="style1460365291246" xfId="3067"/>
    <cellStyle name="style1460365291246 2" xfId="4909"/>
    <cellStyle name="style1460365291871" xfId="3068"/>
    <cellStyle name="style1460365291871 2" xfId="4910"/>
    <cellStyle name="style1460365291934" xfId="3069"/>
    <cellStyle name="style1460365291934 2" xfId="4911"/>
    <cellStyle name="style1507628871282" xfId="18"/>
    <cellStyle name="style1507628871282 2" xfId="19"/>
    <cellStyle name="style1507628871282 2 2" xfId="357"/>
    <cellStyle name="style1507628871282 2 3" xfId="4021"/>
    <cellStyle name="style1507628871282 2 4" xfId="5789"/>
    <cellStyle name="style1507628871282 3" xfId="356"/>
    <cellStyle name="style1507628871282 4" xfId="4020"/>
    <cellStyle name="style1507628871282 5" xfId="5788"/>
    <cellStyle name="style1507628873688" xfId="20"/>
    <cellStyle name="style1507628873688 2" xfId="21"/>
    <cellStyle name="style1507628873688 2 2" xfId="359"/>
    <cellStyle name="style1507628873688 2 3" xfId="4023"/>
    <cellStyle name="style1507628873688 2 4" xfId="5791"/>
    <cellStyle name="style1507628873688 3" xfId="358"/>
    <cellStyle name="style1507628873688 4" xfId="4022"/>
    <cellStyle name="style1507628873688 5" xfId="5790"/>
    <cellStyle name="style1507628875438" xfId="22"/>
    <cellStyle name="style1507628875438 2" xfId="23"/>
    <cellStyle name="style1507628875438 2 2" xfId="361"/>
    <cellStyle name="style1507628875438 2 3" xfId="4025"/>
    <cellStyle name="style1507628875438 2 4" xfId="5793"/>
    <cellStyle name="style1507628875438 3" xfId="360"/>
    <cellStyle name="style1507628875438 4" xfId="4024"/>
    <cellStyle name="style1507628875438 5" xfId="5792"/>
    <cellStyle name="style1507628875727" xfId="24"/>
    <cellStyle name="style1507628875727 2" xfId="25"/>
    <cellStyle name="style1507628875727 2 2" xfId="363"/>
    <cellStyle name="style1507628875727 2 3" xfId="4027"/>
    <cellStyle name="style1507628875727 2 4" xfId="5795"/>
    <cellStyle name="style1507628875727 3" xfId="362"/>
    <cellStyle name="style1507628875727 4" xfId="4026"/>
    <cellStyle name="style1507628875727 5" xfId="5794"/>
    <cellStyle name="style1507628875872" xfId="26"/>
    <cellStyle name="style1507628875872 2" xfId="27"/>
    <cellStyle name="style1507628875872 2 2" xfId="365"/>
    <cellStyle name="style1507628875872 2 3" xfId="4029"/>
    <cellStyle name="style1507628875872 2 4" xfId="5797"/>
    <cellStyle name="style1507628875872 3" xfId="364"/>
    <cellStyle name="style1507628875872 4" xfId="4028"/>
    <cellStyle name="style1507628875872 5" xfId="5796"/>
    <cellStyle name="style1507628875977" xfId="28"/>
    <cellStyle name="style1507628875977 2" xfId="29"/>
    <cellStyle name="style1507628875977 2 2" xfId="367"/>
    <cellStyle name="style1507628875977 2 3" xfId="4031"/>
    <cellStyle name="style1507628875977 2 4" xfId="5799"/>
    <cellStyle name="style1507628875977 3" xfId="366"/>
    <cellStyle name="style1507628875977 4" xfId="4030"/>
    <cellStyle name="style1507628875977 5" xfId="5798"/>
    <cellStyle name="style1507628876114" xfId="30"/>
    <cellStyle name="style1507628876114 2" xfId="31"/>
    <cellStyle name="style1507628876114 2 2" xfId="369"/>
    <cellStyle name="style1507628876114 2 3" xfId="4033"/>
    <cellStyle name="style1507628876114 2 4" xfId="5801"/>
    <cellStyle name="style1507628876114 3" xfId="368"/>
    <cellStyle name="style1507628876114 4" xfId="4032"/>
    <cellStyle name="style1507628876114 5" xfId="5800"/>
    <cellStyle name="style1507628876302" xfId="32"/>
    <cellStyle name="style1507628876302 2" xfId="33"/>
    <cellStyle name="style1507628876302 2 2" xfId="371"/>
    <cellStyle name="style1507628876302 2 3" xfId="4035"/>
    <cellStyle name="style1507628876302 2 4" xfId="5803"/>
    <cellStyle name="style1507628876302 3" xfId="370"/>
    <cellStyle name="style1507628876302 4" xfId="4034"/>
    <cellStyle name="style1507628876302 5" xfId="5802"/>
    <cellStyle name="style1507628876462" xfId="34"/>
    <cellStyle name="style1507628876462 2" xfId="35"/>
    <cellStyle name="style1507628876462 2 2" xfId="373"/>
    <cellStyle name="style1507628876462 2 3" xfId="4037"/>
    <cellStyle name="style1507628876462 2 4" xfId="5805"/>
    <cellStyle name="style1507628876462 3" xfId="372"/>
    <cellStyle name="style1507628876462 4" xfId="4036"/>
    <cellStyle name="style1507628876462 5" xfId="5804"/>
    <cellStyle name="style1507628876567" xfId="36"/>
    <cellStyle name="style1507628876567 2" xfId="37"/>
    <cellStyle name="style1507628876567 2 2" xfId="375"/>
    <cellStyle name="style1507628876567 2 3" xfId="4039"/>
    <cellStyle name="style1507628876567 2 4" xfId="5807"/>
    <cellStyle name="style1507628876567 3" xfId="374"/>
    <cellStyle name="style1507628876567 4" xfId="4038"/>
    <cellStyle name="style1507628876567 5" xfId="5806"/>
    <cellStyle name="style1507628876700" xfId="38"/>
    <cellStyle name="style1507628876700 2" xfId="39"/>
    <cellStyle name="style1507628876700 2 2" xfId="377"/>
    <cellStyle name="style1507628876700 2 3" xfId="4041"/>
    <cellStyle name="style1507628876700 2 4" xfId="5809"/>
    <cellStyle name="style1507628876700 3" xfId="376"/>
    <cellStyle name="style1507628876700 4" xfId="4040"/>
    <cellStyle name="style1507628876700 5" xfId="5808"/>
    <cellStyle name="style1507628876837" xfId="40"/>
    <cellStyle name="style1507628876837 2" xfId="41"/>
    <cellStyle name="style1507628876837 2 2" xfId="379"/>
    <cellStyle name="style1507628876837 2 3" xfId="4043"/>
    <cellStyle name="style1507628876837 2 4" xfId="5811"/>
    <cellStyle name="style1507628876837 3" xfId="378"/>
    <cellStyle name="style1507628876837 4" xfId="4042"/>
    <cellStyle name="style1507628876837 5" xfId="5810"/>
    <cellStyle name="style1507628876977" xfId="42"/>
    <cellStyle name="style1507628876977 2" xfId="43"/>
    <cellStyle name="style1507628876977 2 2" xfId="381"/>
    <cellStyle name="style1507628876977 2 3" xfId="4045"/>
    <cellStyle name="style1507628876977 2 4" xfId="5813"/>
    <cellStyle name="style1507628876977 3" xfId="380"/>
    <cellStyle name="style1507628876977 4" xfId="4044"/>
    <cellStyle name="style1507628876977 5" xfId="5812"/>
    <cellStyle name="style1507628877091" xfId="44"/>
    <cellStyle name="style1507628877091 2" xfId="45"/>
    <cellStyle name="style1507628877091 2 2" xfId="383"/>
    <cellStyle name="style1507628877091 2 3" xfId="4047"/>
    <cellStyle name="style1507628877091 2 4" xfId="5815"/>
    <cellStyle name="style1507628877091 3" xfId="382"/>
    <cellStyle name="style1507628877091 4" xfId="4046"/>
    <cellStyle name="style1507628877091 5" xfId="5814"/>
    <cellStyle name="style1507628877262" xfId="46"/>
    <cellStyle name="style1507628877262 2" xfId="47"/>
    <cellStyle name="style1507628877262 2 2" xfId="385"/>
    <cellStyle name="style1507628877262 2 3" xfId="4049"/>
    <cellStyle name="style1507628877262 2 4" xfId="5817"/>
    <cellStyle name="style1507628877262 3" xfId="384"/>
    <cellStyle name="style1507628877262 4" xfId="4048"/>
    <cellStyle name="style1507628877262 5" xfId="5816"/>
    <cellStyle name="style1507628877477" xfId="48"/>
    <cellStyle name="style1507628877477 2" xfId="49"/>
    <cellStyle name="style1507628877477 2 2" xfId="387"/>
    <cellStyle name="style1507628877477 2 3" xfId="4051"/>
    <cellStyle name="style1507628877477 2 4" xfId="5819"/>
    <cellStyle name="style1507628877477 3" xfId="386"/>
    <cellStyle name="style1507628877477 4" xfId="4050"/>
    <cellStyle name="style1507628877477 5" xfId="5818"/>
    <cellStyle name="style1515050498436" xfId="101"/>
    <cellStyle name="style1515050498436 2" xfId="435"/>
    <cellStyle name="style1515050498436 3" xfId="4099"/>
    <cellStyle name="style1515050498436 4" xfId="5867"/>
    <cellStyle name="style1515050498627" xfId="102"/>
    <cellStyle name="style1515050498627 2" xfId="436"/>
    <cellStyle name="style1515050498627 3" xfId="4100"/>
    <cellStyle name="style1515050498627 4" xfId="5868"/>
    <cellStyle name="style1515050498799" xfId="107"/>
    <cellStyle name="style1515050498799 2" xfId="441"/>
    <cellStyle name="style1515050498799 3" xfId="4105"/>
    <cellStyle name="style1515050498799 4" xfId="5873"/>
    <cellStyle name="style1515050498959" xfId="108"/>
    <cellStyle name="style1515050498959 2" xfId="442"/>
    <cellStyle name="style1515050498959 3" xfId="4106"/>
    <cellStyle name="style1515050498959 4" xfId="5874"/>
    <cellStyle name="style1515050500463" xfId="86"/>
    <cellStyle name="style1515050500463 2" xfId="420"/>
    <cellStyle name="style1515050500463 3" xfId="4084"/>
    <cellStyle name="style1515050500463 4" xfId="5852"/>
    <cellStyle name="style1515050500611" xfId="88"/>
    <cellStyle name="style1515050500611 2" xfId="422"/>
    <cellStyle name="style1515050500611 3" xfId="4086"/>
    <cellStyle name="style1515050500611 4" xfId="5854"/>
    <cellStyle name="style1515050501768" xfId="93"/>
    <cellStyle name="style1515050501768 2" xfId="427"/>
    <cellStyle name="style1515050501768 3" xfId="4091"/>
    <cellStyle name="style1515050501768 4" xfId="5859"/>
    <cellStyle name="style1515050501908" xfId="92"/>
    <cellStyle name="style1515050501908 2" xfId="426"/>
    <cellStyle name="style1515050501908 3" xfId="4090"/>
    <cellStyle name="style1515050501908 4" xfId="5858"/>
    <cellStyle name="style1515050502072" xfId="94"/>
    <cellStyle name="style1515050502072 2" xfId="428"/>
    <cellStyle name="style1515050502072 3" xfId="4092"/>
    <cellStyle name="style1515050502072 4" xfId="5860"/>
    <cellStyle name="style1515050503588" xfId="83"/>
    <cellStyle name="style1515050503588 2" xfId="417"/>
    <cellStyle name="style1515050503588 3" xfId="4081"/>
    <cellStyle name="style1515050503588 4" xfId="5849"/>
    <cellStyle name="style1515050503740" xfId="84"/>
    <cellStyle name="style1515050503740 2" xfId="418"/>
    <cellStyle name="style1515050503740 3" xfId="4082"/>
    <cellStyle name="style1515050503740 4" xfId="5850"/>
    <cellStyle name="style1515050503881" xfId="89"/>
    <cellStyle name="style1515050503881 2" xfId="423"/>
    <cellStyle name="style1515050503881 3" xfId="4087"/>
    <cellStyle name="style1515050503881 4" xfId="5855"/>
    <cellStyle name="style1515050504080" xfId="90"/>
    <cellStyle name="style1515050504080 2" xfId="424"/>
    <cellStyle name="style1515050504080 3" xfId="4088"/>
    <cellStyle name="style1515050504080 4" xfId="5856"/>
    <cellStyle name="style1515050504318" xfId="85"/>
    <cellStyle name="style1515050504318 2" xfId="419"/>
    <cellStyle name="style1515050504318 3" xfId="4083"/>
    <cellStyle name="style1515050504318 4" xfId="5851"/>
    <cellStyle name="style1515050504580" xfId="87"/>
    <cellStyle name="style1515050504580 2" xfId="421"/>
    <cellStyle name="style1515050504580 3" xfId="4085"/>
    <cellStyle name="style1515050504580 4" xfId="5853"/>
    <cellStyle name="style1515050504721" xfId="91"/>
    <cellStyle name="style1515050504721 2" xfId="425"/>
    <cellStyle name="style1515050504721 3" xfId="4089"/>
    <cellStyle name="style1515050504721 4" xfId="5857"/>
    <cellStyle name="style1515050504869" xfId="95"/>
    <cellStyle name="style1515050504869 2" xfId="429"/>
    <cellStyle name="style1515050504869 3" xfId="4093"/>
    <cellStyle name="style1515050504869 4" xfId="5861"/>
    <cellStyle name="style1515050505006" xfId="96"/>
    <cellStyle name="style1515050505006 2" xfId="430"/>
    <cellStyle name="style1515050505006 3" xfId="4094"/>
    <cellStyle name="style1515050505006 4" xfId="5862"/>
    <cellStyle name="style1515050505162" xfId="97"/>
    <cellStyle name="style1515050505162 2" xfId="431"/>
    <cellStyle name="style1515050505162 3" xfId="4095"/>
    <cellStyle name="style1515050505162 4" xfId="5863"/>
    <cellStyle name="style1515050505279" xfId="98"/>
    <cellStyle name="style1515050505279 2" xfId="432"/>
    <cellStyle name="style1515050505279 3" xfId="4096"/>
    <cellStyle name="style1515050505279 4" xfId="5864"/>
    <cellStyle name="style1515050505416" xfId="99"/>
    <cellStyle name="style1515050505416 2" xfId="433"/>
    <cellStyle name="style1515050505416 3" xfId="4097"/>
    <cellStyle name="style1515050505416 4" xfId="5865"/>
    <cellStyle name="style1515050505557" xfId="100"/>
    <cellStyle name="style1515050505557 2" xfId="434"/>
    <cellStyle name="style1515050505557 3" xfId="4098"/>
    <cellStyle name="style1515050505557 4" xfId="5866"/>
    <cellStyle name="style1515050505717" xfId="103"/>
    <cellStyle name="style1515050505717 2" xfId="437"/>
    <cellStyle name="style1515050505717 3" xfId="4101"/>
    <cellStyle name="style1515050505717 4" xfId="5869"/>
    <cellStyle name="style1515050505834" xfId="104"/>
    <cellStyle name="style1515050505834 2" xfId="438"/>
    <cellStyle name="style1515050505834 3" xfId="4102"/>
    <cellStyle name="style1515050505834 4" xfId="5870"/>
    <cellStyle name="style1515050505971" xfId="105"/>
    <cellStyle name="style1515050505971 2" xfId="439"/>
    <cellStyle name="style1515050505971 3" xfId="4103"/>
    <cellStyle name="style1515050505971 4" xfId="5871"/>
    <cellStyle name="style1515050506107" xfId="106"/>
    <cellStyle name="style1515050506107 2" xfId="440"/>
    <cellStyle name="style1515050506107 3" xfId="4104"/>
    <cellStyle name="style1515050506107 4" xfId="5872"/>
    <cellStyle name="style1515050506248" xfId="109"/>
    <cellStyle name="style1515050506248 2" xfId="443"/>
    <cellStyle name="style1515050506248 3" xfId="4107"/>
    <cellStyle name="style1515050506248 4" xfId="5875"/>
    <cellStyle name="style1515050506365" xfId="110"/>
    <cellStyle name="style1515050506365 2" xfId="444"/>
    <cellStyle name="style1515050506365 3" xfId="4108"/>
    <cellStyle name="style1515050506365 4" xfId="5876"/>
    <cellStyle name="style1515050506553" xfId="111"/>
    <cellStyle name="style1515050506553 2" xfId="445"/>
    <cellStyle name="style1515050506553 3" xfId="4109"/>
    <cellStyle name="style1515050506553 4" xfId="5877"/>
    <cellStyle name="style1515050506799" xfId="112"/>
    <cellStyle name="style1515050506799 2" xfId="446"/>
    <cellStyle name="style1515050506799 3" xfId="4110"/>
    <cellStyle name="style1515050506799 4" xfId="5878"/>
    <cellStyle name="style1533710832073" xfId="55"/>
    <cellStyle name="style1533710832073 2" xfId="389"/>
    <cellStyle name="style1533710832073 3" xfId="4053"/>
    <cellStyle name="style1533710832073 4" xfId="5821"/>
    <cellStyle name="style1533710832206" xfId="56"/>
    <cellStyle name="style1533710832206 2" xfId="390"/>
    <cellStyle name="style1533710832206 3" xfId="4054"/>
    <cellStyle name="style1533710832206 4" xfId="5822"/>
    <cellStyle name="style1533710832335" xfId="54"/>
    <cellStyle name="style1533710832335 2" xfId="388"/>
    <cellStyle name="style1533710832335 3" xfId="4052"/>
    <cellStyle name="style1533710832335 4" xfId="5820"/>
    <cellStyle name="style1533710832698" xfId="73"/>
    <cellStyle name="style1533710832698 2" xfId="407"/>
    <cellStyle name="style1533710832698 3" xfId="4071"/>
    <cellStyle name="style1533710832698 4" xfId="5839"/>
    <cellStyle name="style1533710832816" xfId="74"/>
    <cellStyle name="style1533710832816 2" xfId="408"/>
    <cellStyle name="style1533710832816 3" xfId="4072"/>
    <cellStyle name="style1533710832816 4" xfId="5840"/>
    <cellStyle name="style1533710832945" xfId="78"/>
    <cellStyle name="style1533710832945 2" xfId="412"/>
    <cellStyle name="style1533710832945 3" xfId="4076"/>
    <cellStyle name="style1533710832945 4" xfId="5844"/>
    <cellStyle name="style1533710833066" xfId="79"/>
    <cellStyle name="style1533710833066 2" xfId="413"/>
    <cellStyle name="style1533710833066 3" xfId="4077"/>
    <cellStyle name="style1533710833066 4" xfId="5845"/>
    <cellStyle name="style1533710834195" xfId="61"/>
    <cellStyle name="style1533710834195 2" xfId="395"/>
    <cellStyle name="style1533710834195 3" xfId="4059"/>
    <cellStyle name="style1533710834195 4" xfId="5827"/>
    <cellStyle name="style1533710834308" xfId="62"/>
    <cellStyle name="style1533710834308 2" xfId="396"/>
    <cellStyle name="style1533710834308 3" xfId="4060"/>
    <cellStyle name="style1533710834308 4" xfId="5828"/>
    <cellStyle name="style1533710835198" xfId="66"/>
    <cellStyle name="style1533710835198 2" xfId="400"/>
    <cellStyle name="style1533710835198 3" xfId="4064"/>
    <cellStyle name="style1533710835198 4" xfId="5832"/>
    <cellStyle name="style1533710835312" xfId="67"/>
    <cellStyle name="style1533710835312 2" xfId="401"/>
    <cellStyle name="style1533710835312 3" xfId="4065"/>
    <cellStyle name="style1533710835312 4" xfId="5833"/>
    <cellStyle name="style1533710836124" xfId="57"/>
    <cellStyle name="style1533710836124 2" xfId="391"/>
    <cellStyle name="style1533710836124 3" xfId="4055"/>
    <cellStyle name="style1533710836124 4" xfId="5823"/>
    <cellStyle name="style1533710836253" xfId="58"/>
    <cellStyle name="style1533710836253 2" xfId="392"/>
    <cellStyle name="style1533710836253 3" xfId="4056"/>
    <cellStyle name="style1533710836253 4" xfId="5824"/>
    <cellStyle name="style1533710836359" xfId="59"/>
    <cellStyle name="style1533710836359 2" xfId="393"/>
    <cellStyle name="style1533710836359 3" xfId="4057"/>
    <cellStyle name="style1533710836359 4" xfId="5825"/>
    <cellStyle name="style1533710836464" xfId="63"/>
    <cellStyle name="style1533710836464 2" xfId="397"/>
    <cellStyle name="style1533710836464 3" xfId="4061"/>
    <cellStyle name="style1533710836464 4" xfId="5829"/>
    <cellStyle name="style1533710836605" xfId="64"/>
    <cellStyle name="style1533710836605 2" xfId="398"/>
    <cellStyle name="style1533710836605 3" xfId="4062"/>
    <cellStyle name="style1533710836605 4" xfId="5830"/>
    <cellStyle name="style1533710836757" xfId="60"/>
    <cellStyle name="style1533710836757 2" xfId="394"/>
    <cellStyle name="style1533710836757 3" xfId="4058"/>
    <cellStyle name="style1533710836757 4" xfId="5826"/>
    <cellStyle name="style1533710836898" xfId="65"/>
    <cellStyle name="style1533710836898 2" xfId="399"/>
    <cellStyle name="style1533710836898 3" xfId="4063"/>
    <cellStyle name="style1533710836898 4" xfId="5831"/>
    <cellStyle name="style1533710837042" xfId="68"/>
    <cellStyle name="style1533710837042 2" xfId="402"/>
    <cellStyle name="style1533710837042 3" xfId="4066"/>
    <cellStyle name="style1533710837042 4" xfId="5834"/>
    <cellStyle name="style1533710837281" xfId="69"/>
    <cellStyle name="style1533710837281 2" xfId="403"/>
    <cellStyle name="style1533710837281 3" xfId="4067"/>
    <cellStyle name="style1533710837281 4" xfId="5835"/>
    <cellStyle name="style1533710837484" xfId="70"/>
    <cellStyle name="style1533710837484 2" xfId="404"/>
    <cellStyle name="style1533710837484 3" xfId="4068"/>
    <cellStyle name="style1533710837484 4" xfId="5836"/>
    <cellStyle name="style1533710837585" xfId="71"/>
    <cellStyle name="style1533710837585 2" xfId="405"/>
    <cellStyle name="style1533710837585 3" xfId="4069"/>
    <cellStyle name="style1533710837585 4" xfId="5837"/>
    <cellStyle name="style1533710837734" xfId="72"/>
    <cellStyle name="style1533710837734 2" xfId="406"/>
    <cellStyle name="style1533710837734 3" xfId="4070"/>
    <cellStyle name="style1533710837734 4" xfId="5838"/>
    <cellStyle name="style1533710837878" xfId="75"/>
    <cellStyle name="style1533710837878 2" xfId="409"/>
    <cellStyle name="style1533710837878 3" xfId="4073"/>
    <cellStyle name="style1533710837878 4" xfId="5841"/>
    <cellStyle name="style1533710837991" xfId="76"/>
    <cellStyle name="style1533710837991 2" xfId="410"/>
    <cellStyle name="style1533710837991 3" xfId="4074"/>
    <cellStyle name="style1533710837991 4" xfId="5842"/>
    <cellStyle name="style1533710838136" xfId="77"/>
    <cellStyle name="style1533710838136 2" xfId="411"/>
    <cellStyle name="style1533710838136 3" xfId="4075"/>
    <cellStyle name="style1533710838136 4" xfId="5843"/>
    <cellStyle name="style1533710838304" xfId="80"/>
    <cellStyle name="style1533710838304 2" xfId="414"/>
    <cellStyle name="style1533710838304 3" xfId="4078"/>
    <cellStyle name="style1533710838304 4" xfId="5846"/>
    <cellStyle name="style1533710838433" xfId="81"/>
    <cellStyle name="style1533710838433 2" xfId="415"/>
    <cellStyle name="style1533710838433 3" xfId="4079"/>
    <cellStyle name="style1533710838433 4" xfId="5847"/>
    <cellStyle name="style1533710838589" xfId="82"/>
    <cellStyle name="style1533710838589 2" xfId="416"/>
    <cellStyle name="style1533710838589 3" xfId="4080"/>
    <cellStyle name="style1533710838589 4" xfId="5848"/>
    <cellStyle name="style1552031054404" xfId="3159"/>
    <cellStyle name="style1552031054404 2" xfId="4928"/>
    <cellStyle name="style1552031054700" xfId="3160"/>
    <cellStyle name="style1552031054700 2" xfId="4929"/>
    <cellStyle name="style1552031054868" xfId="3161"/>
    <cellStyle name="style1552031054868 2" xfId="4930"/>
    <cellStyle name="style1552031055083" xfId="3162"/>
    <cellStyle name="style1552031055083 2" xfId="4931"/>
    <cellStyle name="style1552031055271" xfId="3163"/>
    <cellStyle name="style1552031055271 2" xfId="4932"/>
    <cellStyle name="style1552031055458" xfId="3164"/>
    <cellStyle name="style1552031055458 2" xfId="4933"/>
    <cellStyle name="style1552031055622" xfId="3165"/>
    <cellStyle name="style1552031055622 2" xfId="4934"/>
    <cellStyle name="style1552031055818" xfId="3166"/>
    <cellStyle name="style1552031055818 2" xfId="4935"/>
    <cellStyle name="style1552031055986" xfId="3167"/>
    <cellStyle name="style1552031055986 2" xfId="4936"/>
    <cellStyle name="style1552031056169" xfId="3168"/>
    <cellStyle name="style1552031056169 2" xfId="4937"/>
    <cellStyle name="style1552031056372" xfId="3169"/>
    <cellStyle name="style1552031056372 2" xfId="4938"/>
    <cellStyle name="style1552031056532" xfId="3170"/>
    <cellStyle name="style1552031056532 2" xfId="4939"/>
    <cellStyle name="style1552031056689" xfId="3171"/>
    <cellStyle name="style1552031056689 2" xfId="4940"/>
    <cellStyle name="style1552031056841" xfId="3172"/>
    <cellStyle name="style1552031056841 2" xfId="4941"/>
    <cellStyle name="style1552031057005" xfId="3173"/>
    <cellStyle name="style1552031057005 2" xfId="4942"/>
    <cellStyle name="style1552031057146" xfId="3174"/>
    <cellStyle name="style1552031057146 2" xfId="4943"/>
    <cellStyle name="style1552031057267" xfId="3175"/>
    <cellStyle name="style1552031057267 2" xfId="4944"/>
    <cellStyle name="style1552031057443" xfId="3176"/>
    <cellStyle name="style1552031057443 2" xfId="4945"/>
    <cellStyle name="style1552031057611" xfId="3177"/>
    <cellStyle name="style1552031057611 2" xfId="4946"/>
    <cellStyle name="style1552031057728" xfId="3178"/>
    <cellStyle name="style1552031057728 2" xfId="4947"/>
    <cellStyle name="style1552031057853" xfId="3179"/>
    <cellStyle name="style1552031057853 2" xfId="4948"/>
    <cellStyle name="style1552031058032" xfId="3180"/>
    <cellStyle name="style1552031058032 2" xfId="4949"/>
    <cellStyle name="style1552031058197" xfId="3181"/>
    <cellStyle name="style1552031058197 2" xfId="4950"/>
    <cellStyle name="style1552031058353" xfId="3182"/>
    <cellStyle name="style1552031058353 2" xfId="4951"/>
    <cellStyle name="style1552031058536" xfId="3183"/>
    <cellStyle name="style1552031058536 2" xfId="4952"/>
    <cellStyle name="style1552031058720" xfId="3184"/>
    <cellStyle name="style1552031058720 2" xfId="4953"/>
    <cellStyle name="style1552031058888" xfId="3185"/>
    <cellStyle name="style1552031058888 2" xfId="4954"/>
    <cellStyle name="style1552031059064" xfId="3186"/>
    <cellStyle name="style1552031059064 2" xfId="4955"/>
    <cellStyle name="style1552031059224" xfId="3187"/>
    <cellStyle name="style1552031059224 2" xfId="4956"/>
    <cellStyle name="style1552031059388" xfId="3188"/>
    <cellStyle name="style1552031059388 2" xfId="4957"/>
    <cellStyle name="style1552031059583" xfId="3189"/>
    <cellStyle name="style1552031059583 2" xfId="4958"/>
    <cellStyle name="style1552031059822" xfId="3190"/>
    <cellStyle name="style1552031059822 2" xfId="4959"/>
    <cellStyle name="style1552031059966" xfId="3191"/>
    <cellStyle name="style1552031059966 2" xfId="4960"/>
    <cellStyle name="style1552031060134" xfId="3192"/>
    <cellStyle name="style1552031060134 2" xfId="4961"/>
    <cellStyle name="style1552031060310" xfId="3193"/>
    <cellStyle name="style1552031060310 2" xfId="4962"/>
    <cellStyle name="style1552031060517" xfId="3194"/>
    <cellStyle name="style1552031060517 2" xfId="4963"/>
    <cellStyle name="style1552031060779" xfId="3195"/>
    <cellStyle name="style1552031060779 2" xfId="4964"/>
    <cellStyle name="style1552031060923" xfId="3196"/>
    <cellStyle name="style1552031060923 2" xfId="4965"/>
    <cellStyle name="style1552031061064" xfId="3197"/>
    <cellStyle name="style1552031061064 2" xfId="4966"/>
    <cellStyle name="style1552031061212" xfId="3198"/>
    <cellStyle name="style1552031061212 2" xfId="4967"/>
    <cellStyle name="style1552031061357" xfId="3199"/>
    <cellStyle name="style1552031061357 2" xfId="4968"/>
    <cellStyle name="style1552031061533" xfId="3200"/>
    <cellStyle name="style1552031061533 2" xfId="4969"/>
    <cellStyle name="style1552031061728" xfId="3201"/>
    <cellStyle name="style1552031061728 2" xfId="4970"/>
    <cellStyle name="style1552031061915" xfId="3202"/>
    <cellStyle name="style1552031061915 2" xfId="4971"/>
    <cellStyle name="style1552031062052" xfId="3203"/>
    <cellStyle name="style1552031062052 2" xfId="4972"/>
    <cellStyle name="style1552031062169" xfId="3204"/>
    <cellStyle name="style1552031062169 2" xfId="4973"/>
    <cellStyle name="style1552031062310" xfId="3205"/>
    <cellStyle name="style1552031062310 2" xfId="4974"/>
    <cellStyle name="style1552031062447" xfId="3206"/>
    <cellStyle name="style1552031062447 2" xfId="4975"/>
    <cellStyle name="style1552031062599" xfId="3207"/>
    <cellStyle name="style1552031062599 2" xfId="4976"/>
    <cellStyle name="style1552031062740" xfId="3208"/>
    <cellStyle name="style1552031062740 2" xfId="4977"/>
    <cellStyle name="style1552031062939" xfId="3209"/>
    <cellStyle name="style1552031062939 2" xfId="4978"/>
    <cellStyle name="style1552031063146" xfId="3210"/>
    <cellStyle name="style1552031063146 2" xfId="4979"/>
    <cellStyle name="style1552031063267" xfId="3211"/>
    <cellStyle name="style1552031063267 2" xfId="4980"/>
    <cellStyle name="style1552031063376" xfId="3212"/>
    <cellStyle name="style1552031063376 2" xfId="4981"/>
    <cellStyle name="style1552031063490" xfId="3213"/>
    <cellStyle name="style1552031063490 2" xfId="4982"/>
    <cellStyle name="style1552031063622" xfId="3214"/>
    <cellStyle name="style1552031063622 2" xfId="4983"/>
    <cellStyle name="style1552031063732" xfId="3215"/>
    <cellStyle name="style1552031063732 2" xfId="4984"/>
    <cellStyle name="style1552031063857" xfId="3216"/>
    <cellStyle name="style1552031063857 2" xfId="4985"/>
    <cellStyle name="style1552031064076" xfId="3217"/>
    <cellStyle name="style1552031064076 2" xfId="4986"/>
    <cellStyle name="style1552031064263" xfId="3218"/>
    <cellStyle name="style1552031064263 2" xfId="4987"/>
    <cellStyle name="style1552031064435" xfId="3219"/>
    <cellStyle name="style1552031064435 2" xfId="4988"/>
    <cellStyle name="style1552031065169" xfId="3220"/>
    <cellStyle name="style1552031065169 2" xfId="4989"/>
    <cellStyle name="style1552031065279" xfId="3221"/>
    <cellStyle name="style1552031065279 2" xfId="4990"/>
    <cellStyle name="style1552031065380" xfId="3222"/>
    <cellStyle name="style1552031065380 2" xfId="4991"/>
    <cellStyle name="style1552031065521" xfId="3223"/>
    <cellStyle name="style1552031065521 2" xfId="4992"/>
    <cellStyle name="style1552031065665" xfId="3224"/>
    <cellStyle name="style1552031065665 2" xfId="4993"/>
    <cellStyle name="style1552031065802" xfId="3225"/>
    <cellStyle name="style1552031065802 2" xfId="4994"/>
    <cellStyle name="style1553257678945" xfId="3229"/>
    <cellStyle name="style1553257678945 2" xfId="3286"/>
    <cellStyle name="style1553257678945 2 2" xfId="5055"/>
    <cellStyle name="style1553257678945 3" xfId="4998"/>
    <cellStyle name="style1553257679636" xfId="3230"/>
    <cellStyle name="style1553257679636 2" xfId="3287"/>
    <cellStyle name="style1553257679636 2 2" xfId="5056"/>
    <cellStyle name="style1553257679636 3" xfId="4999"/>
    <cellStyle name="style1553257679820" xfId="114"/>
    <cellStyle name="style1553257679820 2" xfId="3288"/>
    <cellStyle name="style1553257679820 2 2" xfId="5057"/>
    <cellStyle name="style1553257679820 3" xfId="3231"/>
    <cellStyle name="style1553257679820 4" xfId="5000"/>
    <cellStyle name="style1553257679988" xfId="3232"/>
    <cellStyle name="style1553257679988 2" xfId="3289"/>
    <cellStyle name="style1553257679988 2 2" xfId="5058"/>
    <cellStyle name="style1553257679988 3" xfId="5001"/>
    <cellStyle name="style1553257680160" xfId="113"/>
    <cellStyle name="style1553257680160 2" xfId="3290"/>
    <cellStyle name="style1553257680160 2 2" xfId="5059"/>
    <cellStyle name="style1553257680160 3" xfId="3997"/>
    <cellStyle name="style1553257680160 3 2" xfId="5766"/>
    <cellStyle name="style1553257680160 4" xfId="3233"/>
    <cellStyle name="style1553257680160 5" xfId="5002"/>
    <cellStyle name="style1553257680312" xfId="3234"/>
    <cellStyle name="style1553257680312 2" xfId="3291"/>
    <cellStyle name="style1553257680312 2 2" xfId="5060"/>
    <cellStyle name="style1553257680312 3" xfId="5003"/>
    <cellStyle name="style1553257680531" xfId="3235"/>
    <cellStyle name="style1553257680531 2" xfId="3292"/>
    <cellStyle name="style1553257680531 2 2" xfId="5061"/>
    <cellStyle name="style1553257680531 3" xfId="5004"/>
    <cellStyle name="style1553257680793" xfId="3236"/>
    <cellStyle name="style1553257680793 2" xfId="3293"/>
    <cellStyle name="style1553257680793 2 2" xfId="5062"/>
    <cellStyle name="style1553257680793 3" xfId="5005"/>
    <cellStyle name="style1553257680953" xfId="3237"/>
    <cellStyle name="style1553257680953 2" xfId="3294"/>
    <cellStyle name="style1553257680953 2 2" xfId="5063"/>
    <cellStyle name="style1553257680953 3" xfId="5006"/>
    <cellStyle name="style1553257681203" xfId="3238"/>
    <cellStyle name="style1553257681203 2" xfId="3295"/>
    <cellStyle name="style1553257681203 2 2" xfId="5064"/>
    <cellStyle name="style1553257681203 3" xfId="5007"/>
    <cellStyle name="style1553257681359" xfId="3239"/>
    <cellStyle name="style1553257681359 2" xfId="3296"/>
    <cellStyle name="style1553257681359 2 2" xfId="5065"/>
    <cellStyle name="style1553257681359 3" xfId="5008"/>
    <cellStyle name="style1553257681519" xfId="3240"/>
    <cellStyle name="style1553257681519 2" xfId="3297"/>
    <cellStyle name="style1553257681519 2 2" xfId="5066"/>
    <cellStyle name="style1553257681519 3" xfId="5009"/>
    <cellStyle name="style1553257681675" xfId="3241"/>
    <cellStyle name="style1553257681675 2" xfId="3298"/>
    <cellStyle name="style1553257681675 2 2" xfId="5067"/>
    <cellStyle name="style1553257681675 3" xfId="5010"/>
    <cellStyle name="style1553257681840" xfId="3242"/>
    <cellStyle name="style1553257681840 2" xfId="3299"/>
    <cellStyle name="style1553257681840 2 2" xfId="5068"/>
    <cellStyle name="style1553257681840 3" xfId="5011"/>
    <cellStyle name="style1553257681996" xfId="3243"/>
    <cellStyle name="style1553257681996 2" xfId="3300"/>
    <cellStyle name="style1553257681996 2 2" xfId="5069"/>
    <cellStyle name="style1553257681996 3" xfId="5012"/>
    <cellStyle name="style1553257682183" xfId="3244"/>
    <cellStyle name="style1553257682183 2" xfId="3301"/>
    <cellStyle name="style1553257682183 2 2" xfId="5070"/>
    <cellStyle name="style1553257682183 3" xfId="5013"/>
    <cellStyle name="style1553257682406" xfId="3245"/>
    <cellStyle name="style1553257682406 2" xfId="3302"/>
    <cellStyle name="style1553257682406 2 2" xfId="5071"/>
    <cellStyle name="style1553257682406 3" xfId="5014"/>
    <cellStyle name="style1553257682523" xfId="116"/>
    <cellStyle name="style1553257682523 2" xfId="3303"/>
    <cellStyle name="style1553257682523 2 2" xfId="5072"/>
    <cellStyle name="style1553257682523 3" xfId="3246"/>
    <cellStyle name="style1553257682523 4" xfId="5015"/>
    <cellStyle name="style1553257682683" xfId="3247"/>
    <cellStyle name="style1553257682683 2" xfId="3304"/>
    <cellStyle name="style1553257682683 2 2" xfId="5073"/>
    <cellStyle name="style1553257682683 3" xfId="5016"/>
    <cellStyle name="style1553257682863" xfId="118"/>
    <cellStyle name="style1553257682863 2" xfId="3305"/>
    <cellStyle name="style1553257682863 2 2" xfId="5074"/>
    <cellStyle name="style1553257682863 3" xfId="3248"/>
    <cellStyle name="style1553257682863 4" xfId="5017"/>
    <cellStyle name="style1553257683027" xfId="3249"/>
    <cellStyle name="style1553257683027 2" xfId="3306"/>
    <cellStyle name="style1553257683027 2 2" xfId="5075"/>
    <cellStyle name="style1553257683027 3" xfId="5018"/>
    <cellStyle name="style1553257683199" xfId="121"/>
    <cellStyle name="style1553257683199 2" xfId="3307"/>
    <cellStyle name="style1553257683199 2 2" xfId="5076"/>
    <cellStyle name="style1553257683199 3" xfId="3250"/>
    <cellStyle name="style1553257683199 4" xfId="5019"/>
    <cellStyle name="style1553257683355" xfId="117"/>
    <cellStyle name="style1553257683355 2" xfId="3308"/>
    <cellStyle name="style1553257683355 2 2" xfId="5077"/>
    <cellStyle name="style1553257683355 3" xfId="3251"/>
    <cellStyle name="style1553257683355 4" xfId="5020"/>
    <cellStyle name="style1553257683508" xfId="3252"/>
    <cellStyle name="style1553257683508 2" xfId="3309"/>
    <cellStyle name="style1553257683508 2 2" xfId="5078"/>
    <cellStyle name="style1553257683508 3" xfId="5021"/>
    <cellStyle name="style1553257683726" xfId="3253"/>
    <cellStyle name="style1553257683726 2" xfId="3310"/>
    <cellStyle name="style1553257683726 2 2" xfId="5079"/>
    <cellStyle name="style1553257683726 3" xfId="5022"/>
    <cellStyle name="style1553257683886" xfId="119"/>
    <cellStyle name="style1553257683886 2" xfId="3311"/>
    <cellStyle name="style1553257683886 2 2" xfId="5080"/>
    <cellStyle name="style1553257683886 3" xfId="3996"/>
    <cellStyle name="style1553257683886 3 2" xfId="5765"/>
    <cellStyle name="style1553257683886 4" xfId="3254"/>
    <cellStyle name="style1553257683886 5" xfId="5023"/>
    <cellStyle name="style1553257684058" xfId="120"/>
    <cellStyle name="style1553257684058 2" xfId="3312"/>
    <cellStyle name="style1553257684058 2 2" xfId="5081"/>
    <cellStyle name="style1553257684058 3" xfId="3995"/>
    <cellStyle name="style1553257684058 3 2" xfId="5764"/>
    <cellStyle name="style1553257684058 4" xfId="3255"/>
    <cellStyle name="style1553257684058 5" xfId="5024"/>
    <cellStyle name="style1553257684234" xfId="3256"/>
    <cellStyle name="style1553257684234 2" xfId="3313"/>
    <cellStyle name="style1553257684234 2 2" xfId="5082"/>
    <cellStyle name="style1553257684234 3" xfId="5025"/>
    <cellStyle name="style1553257684476" xfId="3257"/>
    <cellStyle name="style1553257684476 2" xfId="3314"/>
    <cellStyle name="style1553257684476 2 2" xfId="5083"/>
    <cellStyle name="style1553257684476 3" xfId="5026"/>
    <cellStyle name="style1553257684664" xfId="122"/>
    <cellStyle name="style1553257684664 2" xfId="3315"/>
    <cellStyle name="style1553257684664 2 2" xfId="5084"/>
    <cellStyle name="style1553257684664 3" xfId="3258"/>
    <cellStyle name="style1553257684664 4" xfId="5027"/>
    <cellStyle name="style1553257684871" xfId="3259"/>
    <cellStyle name="style1553257684871 2" xfId="3316"/>
    <cellStyle name="style1553257684871 2 2" xfId="5085"/>
    <cellStyle name="style1553257684871 3" xfId="5028"/>
    <cellStyle name="style1553257685023" xfId="3260"/>
    <cellStyle name="style1553257685023 2" xfId="3317"/>
    <cellStyle name="style1553257685023 2 2" xfId="5086"/>
    <cellStyle name="style1553257685023 3" xfId="5029"/>
    <cellStyle name="style1553257685222" xfId="3261"/>
    <cellStyle name="style1553257685222 2" xfId="3318"/>
    <cellStyle name="style1553257685222 2 2" xfId="5087"/>
    <cellStyle name="style1553257685222 3" xfId="5030"/>
    <cellStyle name="style1553257685500" xfId="3262"/>
    <cellStyle name="style1553257685500 2" xfId="3319"/>
    <cellStyle name="style1553257685500 2 2" xfId="5088"/>
    <cellStyle name="style1553257685500 3" xfId="5031"/>
    <cellStyle name="style1553257685711" xfId="3263"/>
    <cellStyle name="style1553257685711 2" xfId="3320"/>
    <cellStyle name="style1553257685711 2 2" xfId="5089"/>
    <cellStyle name="style1553257685711 3" xfId="5032"/>
    <cellStyle name="style1553257685871" xfId="3264"/>
    <cellStyle name="style1553257685871 2" xfId="3321"/>
    <cellStyle name="style1553257685871 2 2" xfId="5090"/>
    <cellStyle name="style1553257685871 3" xfId="5033"/>
    <cellStyle name="style1553257686011" xfId="3265"/>
    <cellStyle name="style1553257686011 2" xfId="3322"/>
    <cellStyle name="style1553257686011 2 2" xfId="5091"/>
    <cellStyle name="style1553257686011 3" xfId="5034"/>
    <cellStyle name="style1553257686160" xfId="3266"/>
    <cellStyle name="style1553257686160 2" xfId="3323"/>
    <cellStyle name="style1553257686160 2 2" xfId="5092"/>
    <cellStyle name="style1553257686160 3" xfId="5035"/>
    <cellStyle name="style1553257686304" xfId="3267"/>
    <cellStyle name="style1553257686304 2" xfId="3324"/>
    <cellStyle name="style1553257686304 2 2" xfId="5093"/>
    <cellStyle name="style1553257686304 3" xfId="5036"/>
    <cellStyle name="style1553257686453" xfId="3268"/>
    <cellStyle name="style1553257686453 2" xfId="3325"/>
    <cellStyle name="style1553257686453 2 2" xfId="5094"/>
    <cellStyle name="style1553257686453 3" xfId="5037"/>
    <cellStyle name="style1553257686574" xfId="3269"/>
    <cellStyle name="style1553257686574 2" xfId="3326"/>
    <cellStyle name="style1553257686574 2 2" xfId="5095"/>
    <cellStyle name="style1553257686574 3" xfId="5038"/>
    <cellStyle name="style1553257686972" xfId="3270"/>
    <cellStyle name="style1553257686972 2" xfId="3327"/>
    <cellStyle name="style1553257686972 2 2" xfId="5096"/>
    <cellStyle name="style1553257686972 3" xfId="5039"/>
    <cellStyle name="style1553257687133" xfId="3271"/>
    <cellStyle name="style1553257687133 2" xfId="3328"/>
    <cellStyle name="style1553257687133 2 2" xfId="5097"/>
    <cellStyle name="style1553257687133 3" xfId="5040"/>
    <cellStyle name="style1553257687281" xfId="3272"/>
    <cellStyle name="style1553257687281 2" xfId="3329"/>
    <cellStyle name="style1553257687281 2 2" xfId="5098"/>
    <cellStyle name="style1553257687281 3" xfId="5041"/>
    <cellStyle name="style1553257687394" xfId="3273"/>
    <cellStyle name="style1553257687394 2" xfId="3330"/>
    <cellStyle name="style1553257687394 2 2" xfId="5099"/>
    <cellStyle name="style1553257687394 3" xfId="5042"/>
    <cellStyle name="style1553257687539" xfId="3274"/>
    <cellStyle name="style1553257687539 2" xfId="3331"/>
    <cellStyle name="style1553257687539 2 2" xfId="5100"/>
    <cellStyle name="style1553257687539 3" xfId="5043"/>
    <cellStyle name="style1553257687679" xfId="3275"/>
    <cellStyle name="style1553257687679 2" xfId="3332"/>
    <cellStyle name="style1553257687679 2 2" xfId="3987"/>
    <cellStyle name="style1553257687679 2 2 2" xfId="5756"/>
    <cellStyle name="style1553257687679 2 3" xfId="5101"/>
    <cellStyle name="style1553257687679 3" xfId="5044"/>
    <cellStyle name="style1553257687875" xfId="3276"/>
    <cellStyle name="style1553257687875 2" xfId="3333"/>
    <cellStyle name="style1553257687875 2 2" xfId="5102"/>
    <cellStyle name="style1553257687875 3" xfId="5045"/>
    <cellStyle name="style1553257688066" xfId="3277"/>
    <cellStyle name="style1553257688066 2" xfId="3334"/>
    <cellStyle name="style1553257688066 2 2" xfId="3988"/>
    <cellStyle name="style1553257688066 2 2 2" xfId="5757"/>
    <cellStyle name="style1553257688066 2 3" xfId="5103"/>
    <cellStyle name="style1553257688066 3" xfId="5046"/>
    <cellStyle name="style1553257688211" xfId="3278"/>
    <cellStyle name="style1553257688211 2" xfId="3335"/>
    <cellStyle name="style1553257688211 2 2" xfId="5104"/>
    <cellStyle name="style1553257688211 3" xfId="5047"/>
    <cellStyle name="style1553257688422" xfId="3279"/>
    <cellStyle name="style1553257688422 2" xfId="3336"/>
    <cellStyle name="style1553257688422 2 2" xfId="5105"/>
    <cellStyle name="style1553257688422 3" xfId="5048"/>
    <cellStyle name="style1553257688570" xfId="3280"/>
    <cellStyle name="style1553257688570 2" xfId="3337"/>
    <cellStyle name="style1553257688570 2 2" xfId="5106"/>
    <cellStyle name="style1553257688570 3" xfId="5049"/>
    <cellStyle name="style1553257688676" xfId="3281"/>
    <cellStyle name="style1553257688676 2" xfId="3338"/>
    <cellStyle name="style1553257688676 2 2" xfId="5107"/>
    <cellStyle name="style1553257688676 3" xfId="5050"/>
    <cellStyle name="style1553257689035" xfId="3282"/>
    <cellStyle name="style1553257689035 2" xfId="3339"/>
    <cellStyle name="style1553257689035 2 2" xfId="5108"/>
    <cellStyle name="style1553257689035 3" xfId="5051"/>
    <cellStyle name="style1553257689187" xfId="3283"/>
    <cellStyle name="style1553257689187 2" xfId="3340"/>
    <cellStyle name="style1553257689187 2 2" xfId="5109"/>
    <cellStyle name="style1553257689187 3" xfId="5052"/>
    <cellStyle name="style1553257689683" xfId="3284"/>
    <cellStyle name="style1553257689683 2" xfId="3341"/>
    <cellStyle name="style1553257689683 2 2" xfId="5110"/>
    <cellStyle name="style1553257689683 3" xfId="5053"/>
    <cellStyle name="style1553850885307" xfId="3343"/>
    <cellStyle name="style1553850885307 2" xfId="3450"/>
    <cellStyle name="style1553850885307 2 2" xfId="5219"/>
    <cellStyle name="style1553850885307 3" xfId="3556"/>
    <cellStyle name="style1553850885307 3 2" xfId="5325"/>
    <cellStyle name="style1553850885307 4" xfId="5112"/>
    <cellStyle name="style1553850885783" xfId="3344"/>
    <cellStyle name="style1553850885783 2" xfId="3451"/>
    <cellStyle name="style1553850885783 2 2" xfId="5220"/>
    <cellStyle name="style1553850885783 3" xfId="3557"/>
    <cellStyle name="style1553850885783 3 2" xfId="5326"/>
    <cellStyle name="style1553850885783 4" xfId="5113"/>
    <cellStyle name="style1553850885932" xfId="3345"/>
    <cellStyle name="style1553850885932 2" xfId="3452"/>
    <cellStyle name="style1553850885932 2 2" xfId="5221"/>
    <cellStyle name="style1553850885932 3" xfId="3558"/>
    <cellStyle name="style1553850885932 3 2" xfId="5327"/>
    <cellStyle name="style1553850885932 4" xfId="5114"/>
    <cellStyle name="style1553850886158" xfId="3346"/>
    <cellStyle name="style1553850886158 2" xfId="3453"/>
    <cellStyle name="style1553850886158 2 2" xfId="5222"/>
    <cellStyle name="style1553850886158 3" xfId="3559"/>
    <cellStyle name="style1553850886158 3 2" xfId="5328"/>
    <cellStyle name="style1553850886158 4" xfId="5115"/>
    <cellStyle name="style1553850886334" xfId="3347"/>
    <cellStyle name="style1553850886334 2" xfId="3454"/>
    <cellStyle name="style1553850886334 2 2" xfId="5223"/>
    <cellStyle name="style1553850886334 3" xfId="3560"/>
    <cellStyle name="style1553850886334 3 2" xfId="5329"/>
    <cellStyle name="style1553850886334 4" xfId="5116"/>
    <cellStyle name="style1553850886529" xfId="3348"/>
    <cellStyle name="style1553850886529 2" xfId="3455"/>
    <cellStyle name="style1553850886529 2 2" xfId="5224"/>
    <cellStyle name="style1553850886529 3" xfId="3561"/>
    <cellStyle name="style1553850886529 3 2" xfId="5330"/>
    <cellStyle name="style1553850886529 4" xfId="5117"/>
    <cellStyle name="style1553850886674" xfId="3349"/>
    <cellStyle name="style1553850886674 2" xfId="3456"/>
    <cellStyle name="style1553850886674 2 2" xfId="5225"/>
    <cellStyle name="style1553850886674 3" xfId="3562"/>
    <cellStyle name="style1553850886674 3 2" xfId="5331"/>
    <cellStyle name="style1553850886674 4" xfId="5118"/>
    <cellStyle name="style1553850886877" xfId="3350"/>
    <cellStyle name="style1553850886877 2" xfId="3457"/>
    <cellStyle name="style1553850886877 2 2" xfId="5226"/>
    <cellStyle name="style1553850886877 3" xfId="3563"/>
    <cellStyle name="style1553850886877 3 2" xfId="5332"/>
    <cellStyle name="style1553850886877 4" xfId="5119"/>
    <cellStyle name="style1553850887049" xfId="3351"/>
    <cellStyle name="style1553850887049 2" xfId="3458"/>
    <cellStyle name="style1553850887049 2 2" xfId="5227"/>
    <cellStyle name="style1553850887049 3" xfId="3564"/>
    <cellStyle name="style1553850887049 3 2" xfId="5333"/>
    <cellStyle name="style1553850887049 4" xfId="5120"/>
    <cellStyle name="style1553850887248" xfId="3352"/>
    <cellStyle name="style1553850887248 2" xfId="3459"/>
    <cellStyle name="style1553850887248 2 2" xfId="5228"/>
    <cellStyle name="style1553850887248 3" xfId="3565"/>
    <cellStyle name="style1553850887248 3 2" xfId="5334"/>
    <cellStyle name="style1553850887248 4" xfId="5121"/>
    <cellStyle name="style1553850887435" xfId="3353"/>
    <cellStyle name="style1553850887435 2" xfId="3460"/>
    <cellStyle name="style1553850887435 2 2" xfId="5229"/>
    <cellStyle name="style1553850887435 3" xfId="3566"/>
    <cellStyle name="style1553850887435 3 2" xfId="5335"/>
    <cellStyle name="style1553850887435 4" xfId="5122"/>
    <cellStyle name="style1553850887596" xfId="3354"/>
    <cellStyle name="style1553850887596 2" xfId="3461"/>
    <cellStyle name="style1553850887596 2 2" xfId="5230"/>
    <cellStyle name="style1553850887596 3" xfId="3567"/>
    <cellStyle name="style1553850887596 3 2" xfId="5336"/>
    <cellStyle name="style1553850887596 4" xfId="5123"/>
    <cellStyle name="style1553850887760" xfId="3355"/>
    <cellStyle name="style1553850887760 2" xfId="3462"/>
    <cellStyle name="style1553850887760 2 2" xfId="5231"/>
    <cellStyle name="style1553850887760 3" xfId="3568"/>
    <cellStyle name="style1553850887760 3 2" xfId="5337"/>
    <cellStyle name="style1553850887760 4" xfId="5124"/>
    <cellStyle name="style1553850887924" xfId="3356"/>
    <cellStyle name="style1553850887924 2" xfId="3463"/>
    <cellStyle name="style1553850887924 2 2" xfId="5232"/>
    <cellStyle name="style1553850887924 3" xfId="3569"/>
    <cellStyle name="style1553850887924 3 2" xfId="5338"/>
    <cellStyle name="style1553850887924 4" xfId="5125"/>
    <cellStyle name="style1553850888084" xfId="3357"/>
    <cellStyle name="style1553850888084 2" xfId="3464"/>
    <cellStyle name="style1553850888084 2 2" xfId="5233"/>
    <cellStyle name="style1553850888084 3" xfId="3570"/>
    <cellStyle name="style1553850888084 3 2" xfId="5339"/>
    <cellStyle name="style1553850888084 4" xfId="5126"/>
    <cellStyle name="style1553850888201" xfId="3358"/>
    <cellStyle name="style1553850888201 2" xfId="3465"/>
    <cellStyle name="style1553850888201 2 2" xfId="5234"/>
    <cellStyle name="style1553850888201 3" xfId="3571"/>
    <cellStyle name="style1553850888201 3 2" xfId="5340"/>
    <cellStyle name="style1553850888201 4" xfId="5127"/>
    <cellStyle name="style1553850888314" xfId="3359"/>
    <cellStyle name="style1553850888314 2" xfId="3466"/>
    <cellStyle name="style1553850888314 2 2" xfId="5235"/>
    <cellStyle name="style1553850888314 3" xfId="3572"/>
    <cellStyle name="style1553850888314 3 2" xfId="5341"/>
    <cellStyle name="style1553850888314 4" xfId="5128"/>
    <cellStyle name="style1553850888486" xfId="3360"/>
    <cellStyle name="style1553850888486 2" xfId="3467"/>
    <cellStyle name="style1553850888486 2 2" xfId="5236"/>
    <cellStyle name="style1553850888486 3" xfId="3573"/>
    <cellStyle name="style1553850888486 3 2" xfId="5342"/>
    <cellStyle name="style1553850888486 4" xfId="5129"/>
    <cellStyle name="style1553850888646" xfId="3361"/>
    <cellStyle name="style1553850888646 2" xfId="3468"/>
    <cellStyle name="style1553850888646 2 2" xfId="5237"/>
    <cellStyle name="style1553850888646 3" xfId="3574"/>
    <cellStyle name="style1553850888646 3 2" xfId="5343"/>
    <cellStyle name="style1553850888646 4" xfId="5130"/>
    <cellStyle name="style1553850888764" xfId="3362"/>
    <cellStyle name="style1553850888764 2" xfId="3469"/>
    <cellStyle name="style1553850888764 2 2" xfId="5238"/>
    <cellStyle name="style1553850888764 3" xfId="3575"/>
    <cellStyle name="style1553850888764 3 2" xfId="5344"/>
    <cellStyle name="style1553850888764 4" xfId="5131"/>
    <cellStyle name="style1553850888881" xfId="3363"/>
    <cellStyle name="style1553850888881 2" xfId="3470"/>
    <cellStyle name="style1553850888881 2 2" xfId="5239"/>
    <cellStyle name="style1553850888881 3" xfId="3576"/>
    <cellStyle name="style1553850888881 3 2" xfId="5345"/>
    <cellStyle name="style1553850888881 4" xfId="5132"/>
    <cellStyle name="style1553850889033" xfId="3364"/>
    <cellStyle name="style1553850889033 2" xfId="3471"/>
    <cellStyle name="style1553850889033 2 2" xfId="5240"/>
    <cellStyle name="style1553850889033 3" xfId="3577"/>
    <cellStyle name="style1553850889033 3 2" xfId="5346"/>
    <cellStyle name="style1553850889033 4" xfId="5133"/>
    <cellStyle name="style1553850889182" xfId="3365"/>
    <cellStyle name="style1553850889182 2" xfId="3472"/>
    <cellStyle name="style1553850889182 2 2" xfId="5241"/>
    <cellStyle name="style1553850889182 3" xfId="3578"/>
    <cellStyle name="style1553850889182 3 2" xfId="5347"/>
    <cellStyle name="style1553850889182 4" xfId="5134"/>
    <cellStyle name="style1553850889373" xfId="3366"/>
    <cellStyle name="style1553850889373 2" xfId="3473"/>
    <cellStyle name="style1553850889373 2 2" xfId="5242"/>
    <cellStyle name="style1553850889373 3" xfId="3579"/>
    <cellStyle name="style1553850889373 3 2" xfId="5348"/>
    <cellStyle name="style1553850889373 4" xfId="5135"/>
    <cellStyle name="style1553850889588" xfId="3367"/>
    <cellStyle name="style1553850889588 2" xfId="3474"/>
    <cellStyle name="style1553850889588 2 2" xfId="5243"/>
    <cellStyle name="style1553850889588 3" xfId="3580"/>
    <cellStyle name="style1553850889588 3 2" xfId="5349"/>
    <cellStyle name="style1553850889588 4" xfId="5136"/>
    <cellStyle name="style1553850889748" xfId="3368"/>
    <cellStyle name="style1553850889748 2" xfId="3475"/>
    <cellStyle name="style1553850889748 2 2" xfId="5244"/>
    <cellStyle name="style1553850889748 3" xfId="3581"/>
    <cellStyle name="style1553850889748 3 2" xfId="5350"/>
    <cellStyle name="style1553850889748 4" xfId="5137"/>
    <cellStyle name="style1553850889920" xfId="3369"/>
    <cellStyle name="style1553850889920 2" xfId="3476"/>
    <cellStyle name="style1553850889920 2 2" xfId="5245"/>
    <cellStyle name="style1553850889920 3" xfId="3582"/>
    <cellStyle name="style1553850889920 3 2" xfId="5351"/>
    <cellStyle name="style1553850889920 4" xfId="5138"/>
    <cellStyle name="style1553850890107" xfId="3370"/>
    <cellStyle name="style1553850890107 2" xfId="3477"/>
    <cellStyle name="style1553850890107 2 2" xfId="5246"/>
    <cellStyle name="style1553850890107 3" xfId="3583"/>
    <cellStyle name="style1553850890107 3 2" xfId="5352"/>
    <cellStyle name="style1553850890107 4" xfId="5139"/>
    <cellStyle name="style1553850890283" xfId="3371"/>
    <cellStyle name="style1553850890283 2" xfId="3478"/>
    <cellStyle name="style1553850890283 2 2" xfId="5247"/>
    <cellStyle name="style1553850890283 3" xfId="3584"/>
    <cellStyle name="style1553850890283 3 2" xfId="5353"/>
    <cellStyle name="style1553850890283 4" xfId="5140"/>
    <cellStyle name="style1553850890443" xfId="3372"/>
    <cellStyle name="style1553850890443 2" xfId="3479"/>
    <cellStyle name="style1553850890443 2 2" xfId="5248"/>
    <cellStyle name="style1553850890443 3" xfId="3585"/>
    <cellStyle name="style1553850890443 3 2" xfId="5354"/>
    <cellStyle name="style1553850890443 4" xfId="5141"/>
    <cellStyle name="style1553850890596" xfId="3373"/>
    <cellStyle name="style1553850890596 2" xfId="3480"/>
    <cellStyle name="style1553850890596 2 2" xfId="5249"/>
    <cellStyle name="style1553850890596 3" xfId="3586"/>
    <cellStyle name="style1553850890596 3 2" xfId="5355"/>
    <cellStyle name="style1553850890596 4" xfId="5142"/>
    <cellStyle name="style1553850890744" xfId="3374"/>
    <cellStyle name="style1553850890744 2" xfId="3481"/>
    <cellStyle name="style1553850890744 2 2" xfId="5250"/>
    <cellStyle name="style1553850890744 3" xfId="3587"/>
    <cellStyle name="style1553850890744 3 2" xfId="5356"/>
    <cellStyle name="style1553850890744 4" xfId="5143"/>
    <cellStyle name="style1553850890893" xfId="3375"/>
    <cellStyle name="style1553850890893 2" xfId="3482"/>
    <cellStyle name="style1553850890893 2 2" xfId="5251"/>
    <cellStyle name="style1553850890893 3" xfId="3588"/>
    <cellStyle name="style1553850890893 3 2" xfId="5357"/>
    <cellStyle name="style1553850890893 4" xfId="5144"/>
    <cellStyle name="style1553850891037" xfId="3376"/>
    <cellStyle name="style1553850891037 2" xfId="3483"/>
    <cellStyle name="style1553850891037 2 2" xfId="5252"/>
    <cellStyle name="style1553850891037 3" xfId="3589"/>
    <cellStyle name="style1553850891037 3 2" xfId="5358"/>
    <cellStyle name="style1553850891037 4" xfId="5145"/>
    <cellStyle name="style1553850891185" xfId="3377"/>
    <cellStyle name="style1553850891185 2" xfId="3484"/>
    <cellStyle name="style1553850891185 2 2" xfId="5253"/>
    <cellStyle name="style1553850891185 3" xfId="3590"/>
    <cellStyle name="style1553850891185 3 2" xfId="5359"/>
    <cellStyle name="style1553850891185 4" xfId="5146"/>
    <cellStyle name="style1553850891373" xfId="3378"/>
    <cellStyle name="style1553850891373 2" xfId="3485"/>
    <cellStyle name="style1553850891373 2 2" xfId="5254"/>
    <cellStyle name="style1553850891373 3" xfId="3591"/>
    <cellStyle name="style1553850891373 3 2" xfId="5360"/>
    <cellStyle name="style1553850891373 4" xfId="5147"/>
    <cellStyle name="style1553850891689" xfId="3379"/>
    <cellStyle name="style1553850891689 2" xfId="3486"/>
    <cellStyle name="style1553850891689 2 2" xfId="5255"/>
    <cellStyle name="style1553850891689 3" xfId="3592"/>
    <cellStyle name="style1553850891689 3 2" xfId="5361"/>
    <cellStyle name="style1553850891689 4" xfId="5148"/>
    <cellStyle name="style1553850891865" xfId="3380"/>
    <cellStyle name="style1553850891865 2" xfId="3487"/>
    <cellStyle name="style1553850891865 2 2" xfId="5256"/>
    <cellStyle name="style1553850891865 3" xfId="3593"/>
    <cellStyle name="style1553850891865 3 2" xfId="5362"/>
    <cellStyle name="style1553850891865 4" xfId="5149"/>
    <cellStyle name="style1553850891990" xfId="3381"/>
    <cellStyle name="style1553850891990 2" xfId="3488"/>
    <cellStyle name="style1553850891990 2 2" xfId="5257"/>
    <cellStyle name="style1553850891990 3" xfId="3594"/>
    <cellStyle name="style1553850891990 3 2" xfId="5363"/>
    <cellStyle name="style1553850891990 4" xfId="5150"/>
    <cellStyle name="style1553850892100" xfId="3382"/>
    <cellStyle name="style1553850892100 2" xfId="3489"/>
    <cellStyle name="style1553850892100 2 2" xfId="5258"/>
    <cellStyle name="style1553850892100 3" xfId="3595"/>
    <cellStyle name="style1553850892100 3 2" xfId="5364"/>
    <cellStyle name="style1553850892100 4" xfId="5151"/>
    <cellStyle name="style1553850892279" xfId="3383"/>
    <cellStyle name="style1553850892279 2" xfId="3490"/>
    <cellStyle name="style1553850892279 2 2" xfId="5259"/>
    <cellStyle name="style1553850892279 3" xfId="3596"/>
    <cellStyle name="style1553850892279 3 2" xfId="5365"/>
    <cellStyle name="style1553850892279 4" xfId="5152"/>
    <cellStyle name="style1553850892428" xfId="3384"/>
    <cellStyle name="style1553850892428 2" xfId="3491"/>
    <cellStyle name="style1553850892428 2 2" xfId="5260"/>
    <cellStyle name="style1553850892428 3" xfId="3597"/>
    <cellStyle name="style1553850892428 3 2" xfId="5366"/>
    <cellStyle name="style1553850892428 4" xfId="5153"/>
    <cellStyle name="style1553850892576" xfId="3385"/>
    <cellStyle name="style1553850892576 2" xfId="3492"/>
    <cellStyle name="style1553850892576 2 2" xfId="5261"/>
    <cellStyle name="style1553850892576 3" xfId="3598"/>
    <cellStyle name="style1553850892576 3 2" xfId="5367"/>
    <cellStyle name="style1553850892576 4" xfId="5154"/>
    <cellStyle name="style1553850892721" xfId="3386"/>
    <cellStyle name="style1553850892721 2" xfId="3493"/>
    <cellStyle name="style1553850892721 2 2" xfId="5262"/>
    <cellStyle name="style1553850892721 3" xfId="3599"/>
    <cellStyle name="style1553850892721 3 2" xfId="5368"/>
    <cellStyle name="style1553850892721 4" xfId="5155"/>
    <cellStyle name="style1553850892869" xfId="3387"/>
    <cellStyle name="style1553850892869 2" xfId="3494"/>
    <cellStyle name="style1553850892869 2 2" xfId="5263"/>
    <cellStyle name="style1553850892869 3" xfId="3600"/>
    <cellStyle name="style1553850892869 3 2" xfId="5369"/>
    <cellStyle name="style1553850892869 4" xfId="5156"/>
    <cellStyle name="style1553850893018" xfId="3388"/>
    <cellStyle name="style1553850893018 2" xfId="3495"/>
    <cellStyle name="style1553850893018 2 2" xfId="5264"/>
    <cellStyle name="style1553850893018 3" xfId="3601"/>
    <cellStyle name="style1553850893018 3 2" xfId="5370"/>
    <cellStyle name="style1553850893018 4" xfId="5157"/>
    <cellStyle name="style1553850893162" xfId="3389"/>
    <cellStyle name="style1553850893162 2" xfId="3496"/>
    <cellStyle name="style1553850893162 2 2" xfId="5265"/>
    <cellStyle name="style1553850893162 3" xfId="3602"/>
    <cellStyle name="style1553850893162 3 2" xfId="5371"/>
    <cellStyle name="style1553850893162 4" xfId="5158"/>
    <cellStyle name="style1553850893311" xfId="3390"/>
    <cellStyle name="style1553850893311 2" xfId="3497"/>
    <cellStyle name="style1553850893311 2 2" xfId="5266"/>
    <cellStyle name="style1553850893311 3" xfId="131"/>
    <cellStyle name="style1553850893311 3 2" xfId="3603"/>
    <cellStyle name="style1553850893311 3 3" xfId="5372"/>
    <cellStyle name="style1553850893311 4" xfId="5159"/>
    <cellStyle name="style1553850893447" xfId="3391"/>
    <cellStyle name="style1553850893447 2" xfId="3498"/>
    <cellStyle name="style1553850893447 2 2" xfId="5267"/>
    <cellStyle name="style1553850893447 3" xfId="130"/>
    <cellStyle name="style1553850893447 3 2" xfId="3604"/>
    <cellStyle name="style1553850893447 3 3" xfId="5373"/>
    <cellStyle name="style1553850893447 4" xfId="5160"/>
    <cellStyle name="style1553850893588" xfId="3392"/>
    <cellStyle name="style1553850893588 2" xfId="3499"/>
    <cellStyle name="style1553850893588 2 2" xfId="5268"/>
    <cellStyle name="style1553850893588 3" xfId="3605"/>
    <cellStyle name="style1553850893588 3 2" xfId="5374"/>
    <cellStyle name="style1553850893588 4" xfId="5161"/>
    <cellStyle name="style1553850893732" xfId="3393"/>
    <cellStyle name="style1553850893732 2" xfId="3500"/>
    <cellStyle name="style1553850893732 2 2" xfId="5269"/>
    <cellStyle name="style1553850893732 3" xfId="3606"/>
    <cellStyle name="style1553850893732 3 2" xfId="5375"/>
    <cellStyle name="style1553850893732 4" xfId="5162"/>
    <cellStyle name="style1553850893877" xfId="3394"/>
    <cellStyle name="style1553850893877 2" xfId="3501"/>
    <cellStyle name="style1553850893877 2 2" xfId="5270"/>
    <cellStyle name="style1553850893877 3" xfId="3607"/>
    <cellStyle name="style1553850893877 3 2" xfId="5376"/>
    <cellStyle name="style1553850893877 4" xfId="5163"/>
    <cellStyle name="style1553850894096" xfId="3395"/>
    <cellStyle name="style1553850894096 2" xfId="3502"/>
    <cellStyle name="style1553850894096 2 2" xfId="5271"/>
    <cellStyle name="style1553850894096 3" xfId="3608"/>
    <cellStyle name="style1553850894096 3 2" xfId="5377"/>
    <cellStyle name="style1553850894096 4" xfId="5164"/>
    <cellStyle name="style1553850894338" xfId="3396"/>
    <cellStyle name="style1553850894338 2" xfId="3503"/>
    <cellStyle name="style1553850894338 2 2" xfId="5272"/>
    <cellStyle name="style1553850894338 3" xfId="3609"/>
    <cellStyle name="style1553850894338 3 2" xfId="5378"/>
    <cellStyle name="style1553850894338 4" xfId="5165"/>
    <cellStyle name="style1553850894482" xfId="3397"/>
    <cellStyle name="style1553850894482 2" xfId="3504"/>
    <cellStyle name="style1553850894482 2 2" xfId="5273"/>
    <cellStyle name="style1553850894482 3" xfId="3610"/>
    <cellStyle name="style1553850894482 3 2" xfId="5379"/>
    <cellStyle name="style1553850894482 4" xfId="5166"/>
    <cellStyle name="style1553850894631" xfId="3398"/>
    <cellStyle name="style1553850894631 2" xfId="3505"/>
    <cellStyle name="style1553850894631 2 2" xfId="5274"/>
    <cellStyle name="style1553850894631 3" xfId="3611"/>
    <cellStyle name="style1553850894631 3 2" xfId="5380"/>
    <cellStyle name="style1553850894631 4" xfId="5167"/>
    <cellStyle name="style1553850894795" xfId="3399"/>
    <cellStyle name="style1553850894795 2" xfId="3506"/>
    <cellStyle name="style1553850894795 2 2" xfId="5275"/>
    <cellStyle name="style1553850894795 3" xfId="3612"/>
    <cellStyle name="style1553850894795 3 2" xfId="5381"/>
    <cellStyle name="style1553850894795 4" xfId="5168"/>
    <cellStyle name="style1553850894982" xfId="3400"/>
    <cellStyle name="style1553850894982 2" xfId="3507"/>
    <cellStyle name="style1553850894982 2 2" xfId="5276"/>
    <cellStyle name="style1553850894982 3" xfId="3613"/>
    <cellStyle name="style1553850894982 3 2" xfId="5382"/>
    <cellStyle name="style1553850894982 4" xfId="5169"/>
    <cellStyle name="style1553850895428" xfId="3401"/>
    <cellStyle name="style1553850895428 2" xfId="3508"/>
    <cellStyle name="style1553850895428 2 2" xfId="5277"/>
    <cellStyle name="style1553850895428 3" xfId="3614"/>
    <cellStyle name="style1553850895428 3 2" xfId="5383"/>
    <cellStyle name="style1553850895428 4" xfId="5170"/>
    <cellStyle name="style1553850895572" xfId="3402"/>
    <cellStyle name="style1553850895572 2" xfId="3509"/>
    <cellStyle name="style1553850895572 2 2" xfId="5278"/>
    <cellStyle name="style1553850895572 3" xfId="3615"/>
    <cellStyle name="style1553850895572 3 2" xfId="5384"/>
    <cellStyle name="style1553850895572 4" xfId="5171"/>
    <cellStyle name="style1553850895760" xfId="3403"/>
    <cellStyle name="style1553850895760 2" xfId="3510"/>
    <cellStyle name="style1553850895760 2 2" xfId="5279"/>
    <cellStyle name="style1553850895760 3" xfId="128"/>
    <cellStyle name="style1553850895760 3 2" xfId="3616"/>
    <cellStyle name="style1553850895760 3 3" xfId="5385"/>
    <cellStyle name="style1553850895760 4" xfId="5172"/>
    <cellStyle name="style1553850895939" xfId="3404"/>
    <cellStyle name="style1553850895939 2" xfId="3511"/>
    <cellStyle name="style1553850895939 2 2" xfId="5280"/>
    <cellStyle name="style1553850895939 3" xfId="3617"/>
    <cellStyle name="style1553850895939 3 2" xfId="5386"/>
    <cellStyle name="style1553850895939 4" xfId="5173"/>
    <cellStyle name="style1553850896119" xfId="3405"/>
    <cellStyle name="style1553850896119 2" xfId="3512"/>
    <cellStyle name="style1553850896119 2 2" xfId="5281"/>
    <cellStyle name="style1553850896119 3" xfId="3618"/>
    <cellStyle name="style1553850896119 3 2" xfId="5387"/>
    <cellStyle name="style1553850896119 4" xfId="5174"/>
    <cellStyle name="style1553850896272" xfId="3406"/>
    <cellStyle name="style1553850896272 2" xfId="3513"/>
    <cellStyle name="style1553850896272 2 2" xfId="5282"/>
    <cellStyle name="style1553850896272 3" xfId="3619"/>
    <cellStyle name="style1553850896272 3 2" xfId="5388"/>
    <cellStyle name="style1553850896272 4" xfId="5175"/>
    <cellStyle name="style1553850896412" xfId="3407"/>
    <cellStyle name="style1553850896412 2" xfId="3514"/>
    <cellStyle name="style1553850896412 2 2" xfId="5283"/>
    <cellStyle name="style1553850896412 3" xfId="129"/>
    <cellStyle name="style1553850896412 3 2" xfId="3620"/>
    <cellStyle name="style1553850896412 3 3" xfId="5389"/>
    <cellStyle name="style1553850896412 4" xfId="5176"/>
    <cellStyle name="style1553850896557" xfId="3408"/>
    <cellStyle name="style1553850896557 2" xfId="3515"/>
    <cellStyle name="style1553850896557 2 2" xfId="5284"/>
    <cellStyle name="style1553850896557 3" xfId="3621"/>
    <cellStyle name="style1553850896557 3 2" xfId="5390"/>
    <cellStyle name="style1553850896557 4" xfId="5177"/>
    <cellStyle name="style1553850897486" xfId="3409"/>
    <cellStyle name="style1553850897486 2" xfId="3516"/>
    <cellStyle name="style1553850897486 2 2" xfId="5285"/>
    <cellStyle name="style1553850897486 3" xfId="3622"/>
    <cellStyle name="style1553850897486 3 2" xfId="5391"/>
    <cellStyle name="style1553850897486 4" xfId="5178"/>
    <cellStyle name="style1553850897955" xfId="3410"/>
    <cellStyle name="style1553850897955 2" xfId="3517"/>
    <cellStyle name="style1553850897955 2 2" xfId="5286"/>
    <cellStyle name="style1553850897955 3" xfId="3623"/>
    <cellStyle name="style1553850897955 3 2" xfId="5392"/>
    <cellStyle name="style1553850897955 4" xfId="5179"/>
    <cellStyle name="style1553850898072" xfId="3411"/>
    <cellStyle name="style1553850898072 2" xfId="3518"/>
    <cellStyle name="style1553850898072 2 2" xfId="5287"/>
    <cellStyle name="style1553850898072 3" xfId="3624"/>
    <cellStyle name="style1553850898072 3 2" xfId="5393"/>
    <cellStyle name="style1553850898072 4" xfId="5180"/>
    <cellStyle name="style1553850898182" xfId="3412"/>
    <cellStyle name="style1553850898182 2" xfId="3519"/>
    <cellStyle name="style1553850898182 2 2" xfId="5288"/>
    <cellStyle name="style1553850898182 3" xfId="3625"/>
    <cellStyle name="style1553850898182 3 2" xfId="5394"/>
    <cellStyle name="style1553850898182 4" xfId="5181"/>
    <cellStyle name="style1553850898318" xfId="3413"/>
    <cellStyle name="style1553850898318 2" xfId="3520"/>
    <cellStyle name="style1553850898318 2 2" xfId="5289"/>
    <cellStyle name="style1553850898318 3" xfId="3626"/>
    <cellStyle name="style1553850898318 3 2" xfId="5395"/>
    <cellStyle name="style1553850898318 4" xfId="5182"/>
    <cellStyle name="style1553850898424" xfId="3414"/>
    <cellStyle name="style1553850898424 2" xfId="3521"/>
    <cellStyle name="style1553850898424 2 2" xfId="5290"/>
    <cellStyle name="style1553850898424 3" xfId="3627"/>
    <cellStyle name="style1553850898424 3 2" xfId="5396"/>
    <cellStyle name="style1553850898424 4" xfId="5183"/>
    <cellStyle name="style1553850898533" xfId="3415"/>
    <cellStyle name="style1553850898533 2" xfId="3522"/>
    <cellStyle name="style1553850898533 2 2" xfId="5291"/>
    <cellStyle name="style1553850898533 3" xfId="3628"/>
    <cellStyle name="style1553850898533 3 2" xfId="5397"/>
    <cellStyle name="style1553850898533 4" xfId="5184"/>
    <cellStyle name="style1553850898682" xfId="3416"/>
    <cellStyle name="style1553850898682 2" xfId="3523"/>
    <cellStyle name="style1553850898682 2 2" xfId="5292"/>
    <cellStyle name="style1553850898682 3" xfId="3629"/>
    <cellStyle name="style1553850898682 3 2" xfId="5398"/>
    <cellStyle name="style1553850898682 4" xfId="5185"/>
    <cellStyle name="style1553850898787" xfId="3417"/>
    <cellStyle name="style1553850898787 2" xfId="3524"/>
    <cellStyle name="style1553850898787 2 2" xfId="5293"/>
    <cellStyle name="style1553850898787 3" xfId="3630"/>
    <cellStyle name="style1553850898787 3 2" xfId="5399"/>
    <cellStyle name="style1553850898787 4" xfId="5186"/>
    <cellStyle name="style1553850898897" xfId="3418"/>
    <cellStyle name="style1553850898897 2" xfId="3525"/>
    <cellStyle name="style1553850898897 2 2" xfId="5294"/>
    <cellStyle name="style1553850898897 3" xfId="3631"/>
    <cellStyle name="style1553850898897 3 2" xfId="5400"/>
    <cellStyle name="style1553850898897 4" xfId="5187"/>
    <cellStyle name="style1553850899002" xfId="3419"/>
    <cellStyle name="style1553850899002 2" xfId="3526"/>
    <cellStyle name="style1553850899002 2 2" xfId="5295"/>
    <cellStyle name="style1553850899002 3" xfId="3632"/>
    <cellStyle name="style1553850899002 3 2" xfId="5401"/>
    <cellStyle name="style1553850899002 4" xfId="5188"/>
    <cellStyle name="style1553850899147" xfId="3420"/>
    <cellStyle name="style1553850899147 2" xfId="3527"/>
    <cellStyle name="style1553850899147 2 2" xfId="5296"/>
    <cellStyle name="style1553850899147 3" xfId="3633"/>
    <cellStyle name="style1553850899147 3 2" xfId="5402"/>
    <cellStyle name="style1553850899147 4" xfId="5189"/>
    <cellStyle name="style1553850899260" xfId="3421"/>
    <cellStyle name="style1553850899260 2" xfId="3528"/>
    <cellStyle name="style1553850899260 2 2" xfId="5297"/>
    <cellStyle name="style1553850899260 3" xfId="3634"/>
    <cellStyle name="style1553850899260 3 2" xfId="5403"/>
    <cellStyle name="style1553850899260 4" xfId="5190"/>
    <cellStyle name="style1553850899361" xfId="3422"/>
    <cellStyle name="style1553850899361 2" xfId="3529"/>
    <cellStyle name="style1553850899361 2 2" xfId="5298"/>
    <cellStyle name="style1553850899361 3" xfId="3635"/>
    <cellStyle name="style1553850899361 3 2" xfId="5404"/>
    <cellStyle name="style1553850899361 4" xfId="5191"/>
    <cellStyle name="style1553850899479" xfId="3423"/>
    <cellStyle name="style1553850899479 2" xfId="3530"/>
    <cellStyle name="style1553850899479 2 2" xfId="5299"/>
    <cellStyle name="style1553850899479 3" xfId="3636"/>
    <cellStyle name="style1553850899479 3 2" xfId="5405"/>
    <cellStyle name="style1553850899479 4" xfId="5192"/>
    <cellStyle name="style1553850899643" xfId="3424"/>
    <cellStyle name="style1553850899643 2" xfId="3531"/>
    <cellStyle name="style1553850899643 2 2" xfId="5300"/>
    <cellStyle name="style1553850899643 3" xfId="3637"/>
    <cellStyle name="style1553850899643 3 2" xfId="5406"/>
    <cellStyle name="style1553850899643 4" xfId="5193"/>
    <cellStyle name="style1553850899897" xfId="3425"/>
    <cellStyle name="style1553850899897 2" xfId="3532"/>
    <cellStyle name="style1553850899897 2 2" xfId="5301"/>
    <cellStyle name="style1553850899897 3" xfId="3638"/>
    <cellStyle name="style1553850899897 3 2" xfId="5407"/>
    <cellStyle name="style1553850899897 4" xfId="5194"/>
    <cellStyle name="style1553850900029" xfId="3426"/>
    <cellStyle name="style1553850900029 2" xfId="3533"/>
    <cellStyle name="style1553850900029 2 2" xfId="5302"/>
    <cellStyle name="style1553850900029 3" xfId="3639"/>
    <cellStyle name="style1553850900029 3 2" xfId="5408"/>
    <cellStyle name="style1553850900029 4" xfId="5195"/>
    <cellStyle name="style1553850900143" xfId="3427"/>
    <cellStyle name="style1553850900143 2" xfId="3534"/>
    <cellStyle name="style1553850900143 2 2" xfId="5303"/>
    <cellStyle name="style1553850900143 3" xfId="3640"/>
    <cellStyle name="style1553850900143 3 2" xfId="5409"/>
    <cellStyle name="style1553850900143 4" xfId="5196"/>
    <cellStyle name="style1553850900244" xfId="3428"/>
    <cellStyle name="style1553850900244 2" xfId="3535"/>
    <cellStyle name="style1553850900244 2 2" xfId="5304"/>
    <cellStyle name="style1553850900244 3" xfId="3641"/>
    <cellStyle name="style1553850900244 3 2" xfId="5410"/>
    <cellStyle name="style1553850900244 4" xfId="5197"/>
    <cellStyle name="style1553850900365" xfId="3429"/>
    <cellStyle name="style1553850900365 2" xfId="3536"/>
    <cellStyle name="style1553850900365 2 2" xfId="5305"/>
    <cellStyle name="style1553850900365 3" xfId="3642"/>
    <cellStyle name="style1553850900365 3 2" xfId="5411"/>
    <cellStyle name="style1553850900365 4" xfId="5198"/>
    <cellStyle name="style1553850900467" xfId="3430"/>
    <cellStyle name="style1553850900467 2" xfId="3537"/>
    <cellStyle name="style1553850900467 2 2" xfId="5306"/>
    <cellStyle name="style1553850900467 3" xfId="3643"/>
    <cellStyle name="style1553850900467 3 2" xfId="5412"/>
    <cellStyle name="style1553850900467 4" xfId="5199"/>
    <cellStyle name="style1553850900565" xfId="3431"/>
    <cellStyle name="style1553850900565 2" xfId="3538"/>
    <cellStyle name="style1553850900565 2 2" xfId="5307"/>
    <cellStyle name="style1553850900565 3" xfId="3644"/>
    <cellStyle name="style1553850900565 3 2" xfId="5413"/>
    <cellStyle name="style1553850900565 4" xfId="5200"/>
    <cellStyle name="style1553850900666" xfId="3432"/>
    <cellStyle name="style1553850900666 2" xfId="3539"/>
    <cellStyle name="style1553850900666 2 2" xfId="5308"/>
    <cellStyle name="style1553850900666 3" xfId="3645"/>
    <cellStyle name="style1553850900666 3 2" xfId="5414"/>
    <cellStyle name="style1553850900666 4" xfId="5201"/>
    <cellStyle name="style1553850900772" xfId="3433"/>
    <cellStyle name="style1553850900772 2" xfId="3540"/>
    <cellStyle name="style1553850900772 2 2" xfId="5309"/>
    <cellStyle name="style1553850900772 3" xfId="3646"/>
    <cellStyle name="style1553850900772 3 2" xfId="5415"/>
    <cellStyle name="style1553850900772 4" xfId="5202"/>
    <cellStyle name="style1553850900943" xfId="3434"/>
    <cellStyle name="style1553850900943 2" xfId="3541"/>
    <cellStyle name="style1553850900943 2 2" xfId="5310"/>
    <cellStyle name="style1553850900943 3" xfId="3647"/>
    <cellStyle name="style1553850900943 3 2" xfId="5416"/>
    <cellStyle name="style1553850900943 4" xfId="5203"/>
    <cellStyle name="style1553850901049" xfId="3435"/>
    <cellStyle name="style1553850901049 2" xfId="3542"/>
    <cellStyle name="style1553850901049 2 2" xfId="5311"/>
    <cellStyle name="style1553850901049 3" xfId="3648"/>
    <cellStyle name="style1553850901049 3 2" xfId="5417"/>
    <cellStyle name="style1553850901049 4" xfId="5204"/>
    <cellStyle name="style1553850901158" xfId="3436"/>
    <cellStyle name="style1553850901158 2" xfId="3543"/>
    <cellStyle name="style1553850901158 2 2" xfId="5312"/>
    <cellStyle name="style1553850901158 3" xfId="3649"/>
    <cellStyle name="style1553850901158 3 2" xfId="5418"/>
    <cellStyle name="style1553850901158 4" xfId="5205"/>
    <cellStyle name="style1553850901693" xfId="3437"/>
    <cellStyle name="style1553850901693 2" xfId="3544"/>
    <cellStyle name="style1553850901693 2 2" xfId="5313"/>
    <cellStyle name="style1553850901693 3" xfId="3650"/>
    <cellStyle name="style1553850901693 3 2" xfId="5419"/>
    <cellStyle name="style1553850901693 4" xfId="5206"/>
    <cellStyle name="style1553850901826" xfId="3438"/>
    <cellStyle name="style1553850901826 2" xfId="3545"/>
    <cellStyle name="style1553850901826 2 2" xfId="5314"/>
    <cellStyle name="style1553850901826 3" xfId="3651"/>
    <cellStyle name="style1553850901826 3 2" xfId="5420"/>
    <cellStyle name="style1553850901826 4" xfId="5207"/>
    <cellStyle name="style1556192973656" xfId="3721"/>
    <cellStyle name="style1556192973656 2" xfId="5490"/>
    <cellStyle name="style1556192973968" xfId="3722"/>
    <cellStyle name="style1556192973968 2" xfId="5491"/>
    <cellStyle name="style1556192974125" xfId="3723"/>
    <cellStyle name="style1556192974125 2" xfId="5492"/>
    <cellStyle name="style1556192974312" xfId="3724"/>
    <cellStyle name="style1556192974312 2" xfId="5493"/>
    <cellStyle name="style1556192974554" xfId="3725"/>
    <cellStyle name="style1556192974554 2" xfId="5494"/>
    <cellStyle name="style1556192974726" xfId="3726"/>
    <cellStyle name="style1556192974726 2" xfId="5495"/>
    <cellStyle name="style1556192974859" xfId="3727"/>
    <cellStyle name="style1556192974859 2" xfId="5496"/>
    <cellStyle name="style1556192975093" xfId="3728"/>
    <cellStyle name="style1556192975093 2" xfId="5497"/>
    <cellStyle name="style1556192975281" xfId="3729"/>
    <cellStyle name="style1556192975281 2" xfId="5498"/>
    <cellStyle name="style1556192975441" xfId="3730"/>
    <cellStyle name="style1556192975441 2" xfId="5499"/>
    <cellStyle name="style1556192975617" xfId="3731"/>
    <cellStyle name="style1556192975617 2" xfId="5500"/>
    <cellStyle name="style1556192975773" xfId="3732"/>
    <cellStyle name="style1556192975773 2" xfId="5501"/>
    <cellStyle name="style1556192975941" xfId="3733"/>
    <cellStyle name="style1556192975941 2" xfId="5502"/>
    <cellStyle name="style1556192976129" xfId="3734"/>
    <cellStyle name="style1556192976129 2" xfId="5503"/>
    <cellStyle name="style1556192976340" xfId="3735"/>
    <cellStyle name="style1556192976340 2" xfId="5504"/>
    <cellStyle name="style1556192976496" xfId="3736"/>
    <cellStyle name="style1556192976496 2" xfId="5505"/>
    <cellStyle name="style1556192976636" xfId="3737"/>
    <cellStyle name="style1556192976636 2" xfId="5506"/>
    <cellStyle name="style1556192976879" xfId="3738"/>
    <cellStyle name="style1556192976879 2" xfId="5507"/>
    <cellStyle name="style1556192977043" xfId="3739"/>
    <cellStyle name="style1556192977043 2" xfId="5508"/>
    <cellStyle name="style1556192977156" xfId="3740"/>
    <cellStyle name="style1556192977156 2" xfId="5509"/>
    <cellStyle name="style1556192977277" xfId="3741"/>
    <cellStyle name="style1556192977277 2" xfId="5510"/>
    <cellStyle name="style1556192977429" xfId="3742"/>
    <cellStyle name="style1556192977429 2" xfId="5511"/>
    <cellStyle name="style1556192977640" xfId="3743"/>
    <cellStyle name="style1556192977640 2" xfId="5512"/>
    <cellStyle name="style1556192977828" xfId="3744"/>
    <cellStyle name="style1556192977828 2" xfId="5513"/>
    <cellStyle name="style1556192978031" xfId="3745"/>
    <cellStyle name="style1556192978031 2" xfId="5514"/>
    <cellStyle name="style1556192978218" xfId="3746"/>
    <cellStyle name="style1556192978218 2" xfId="5515"/>
    <cellStyle name="style1556192978429" xfId="3747"/>
    <cellStyle name="style1556192978429 2" xfId="5516"/>
    <cellStyle name="style1556192978582" xfId="3748"/>
    <cellStyle name="style1556192978582 2" xfId="5517"/>
    <cellStyle name="style1556192978754" xfId="3749"/>
    <cellStyle name="style1556192978754 2" xfId="5518"/>
    <cellStyle name="style1556192978906" xfId="3750"/>
    <cellStyle name="style1556192978906 2" xfId="5519"/>
    <cellStyle name="style1556192979054" xfId="3751"/>
    <cellStyle name="style1556192979054 2" xfId="5520"/>
    <cellStyle name="style1556192979222" xfId="3752"/>
    <cellStyle name="style1556192979222 2" xfId="5521"/>
    <cellStyle name="style1556192979465" xfId="3753"/>
    <cellStyle name="style1556192979465 2" xfId="5522"/>
    <cellStyle name="style1556192979726" xfId="3754"/>
    <cellStyle name="style1556192979726 2" xfId="5523"/>
    <cellStyle name="style1556192979933" xfId="3755"/>
    <cellStyle name="style1556192979933 2" xfId="5524"/>
    <cellStyle name="style1556192980090" xfId="3756"/>
    <cellStyle name="style1556192980090 2" xfId="5525"/>
    <cellStyle name="style1556192980496" xfId="3757"/>
    <cellStyle name="style1556192980496 2" xfId="5526"/>
    <cellStyle name="style1556192980636" xfId="3758"/>
    <cellStyle name="style1556192980636 2" xfId="5527"/>
    <cellStyle name="style1556192980777" xfId="3759"/>
    <cellStyle name="style1556192980777 2" xfId="5528"/>
    <cellStyle name="style1556192980922" xfId="3760"/>
    <cellStyle name="style1556192980922 2" xfId="5529"/>
    <cellStyle name="style1556192981097" xfId="3761"/>
    <cellStyle name="style1556192981097 2" xfId="5530"/>
    <cellStyle name="style1556192981355" xfId="3762"/>
    <cellStyle name="style1556192981355 2" xfId="5531"/>
    <cellStyle name="style1556192981500" xfId="3763"/>
    <cellStyle name="style1556192981500 2" xfId="5532"/>
    <cellStyle name="style1556192981640" xfId="3764"/>
    <cellStyle name="style1556192981640 2" xfId="5533"/>
    <cellStyle name="style1556192981789" xfId="3765"/>
    <cellStyle name="style1556192981789 2" xfId="5534"/>
    <cellStyle name="style1556192981941" xfId="3766"/>
    <cellStyle name="style1556192981941 2" xfId="5535"/>
    <cellStyle name="style1556192982082" xfId="3767"/>
    <cellStyle name="style1556192982082 2" xfId="5536"/>
    <cellStyle name="style1556192982254" xfId="3768"/>
    <cellStyle name="style1556192982254 2" xfId="5537"/>
    <cellStyle name="style1556192982406" xfId="3769"/>
    <cellStyle name="style1556192982406 2" xfId="5538"/>
    <cellStyle name="style1556192982554" xfId="3770"/>
    <cellStyle name="style1556192982554 2" xfId="5539"/>
    <cellStyle name="style1556192982676" xfId="3771"/>
    <cellStyle name="style1556192982676 2" xfId="5540"/>
    <cellStyle name="style1556192982804" xfId="3772"/>
    <cellStyle name="style1556192982804 2" xfId="5541"/>
    <cellStyle name="style1556192982961" xfId="3773"/>
    <cellStyle name="style1556192982961 2" xfId="5542"/>
    <cellStyle name="style1556192983082" xfId="3774"/>
    <cellStyle name="style1556192983082 2" xfId="5543"/>
    <cellStyle name="style1556192983203" xfId="3775"/>
    <cellStyle name="style1556192983203 2" xfId="5544"/>
    <cellStyle name="style1556192983344" xfId="3776"/>
    <cellStyle name="style1556192983344 2" xfId="5545"/>
    <cellStyle name="style1556192983511" xfId="3777"/>
    <cellStyle name="style1556192983511 2" xfId="5546"/>
    <cellStyle name="style1556192983867" xfId="3778"/>
    <cellStyle name="style1556192983867 2" xfId="5547"/>
    <cellStyle name="style1556192983969" xfId="3779"/>
    <cellStyle name="style1556192983969 2" xfId="5548"/>
    <cellStyle name="style1556192984090" xfId="3780"/>
    <cellStyle name="style1556192984090 2" xfId="5549"/>
    <cellStyle name="style1556192984898" xfId="3781"/>
    <cellStyle name="style1556192984898 2" xfId="5550"/>
    <cellStyle name="style1556192985008" xfId="3782"/>
    <cellStyle name="style1556192985008 2" xfId="5551"/>
    <cellStyle name="style1556192985121" xfId="3783"/>
    <cellStyle name="style1556192985121 2" xfId="5552"/>
    <cellStyle name="style1556192985269" xfId="3784"/>
    <cellStyle name="style1556192985269 2" xfId="5553"/>
    <cellStyle name="style1556192985414" xfId="3785"/>
    <cellStyle name="style1556192985414 2" xfId="5554"/>
    <cellStyle name="style1556192985554" xfId="3786"/>
    <cellStyle name="style1556192985554 2" xfId="5555"/>
    <cellStyle name="style1556193024414" xfId="3654"/>
    <cellStyle name="style1556193024414 2" xfId="5423"/>
    <cellStyle name="style1556193024598" xfId="3655"/>
    <cellStyle name="style1556193024598 2" xfId="5424"/>
    <cellStyle name="style1556193024746" xfId="3656"/>
    <cellStyle name="style1556193024746 2" xfId="5425"/>
    <cellStyle name="style1556193024938" xfId="3657"/>
    <cellStyle name="style1556193024938 2" xfId="5426"/>
    <cellStyle name="style1556193025071" xfId="3658"/>
    <cellStyle name="style1556193025071 2" xfId="5427"/>
    <cellStyle name="style1556193025211" xfId="3659"/>
    <cellStyle name="style1556193025211 2" xfId="5428"/>
    <cellStyle name="style1556193025321" xfId="3660"/>
    <cellStyle name="style1556193025321 2" xfId="5429"/>
    <cellStyle name="style1556193025504" xfId="3661"/>
    <cellStyle name="style1556193025504 2" xfId="5430"/>
    <cellStyle name="style1556193025719" xfId="3662"/>
    <cellStyle name="style1556193025719 2" xfId="5431"/>
    <cellStyle name="style1556193025879" xfId="3663"/>
    <cellStyle name="style1556193025879 2" xfId="5432"/>
    <cellStyle name="style1556193026016" xfId="3664"/>
    <cellStyle name="style1556193026016 2" xfId="5433"/>
    <cellStyle name="style1556193026215" xfId="3665"/>
    <cellStyle name="style1556193026215 2" xfId="5434"/>
    <cellStyle name="style1556193026352" xfId="3666"/>
    <cellStyle name="style1556193026352 2" xfId="5435"/>
    <cellStyle name="style1556193026492" xfId="3667"/>
    <cellStyle name="style1556193026492 2" xfId="5436"/>
    <cellStyle name="style1556193026649" xfId="3668"/>
    <cellStyle name="style1556193026649 2" xfId="5437"/>
    <cellStyle name="style1556193026778" xfId="3669"/>
    <cellStyle name="style1556193026778 2" xfId="5438"/>
    <cellStyle name="style1556193026875" xfId="3670"/>
    <cellStyle name="style1556193026875 2" xfId="5439"/>
    <cellStyle name="style1556193027004" xfId="3671"/>
    <cellStyle name="style1556193027004 2" xfId="5440"/>
    <cellStyle name="style1556193027137" xfId="3672"/>
    <cellStyle name="style1556193027137 2" xfId="5441"/>
    <cellStyle name="style1556193027246" xfId="3673"/>
    <cellStyle name="style1556193027246 2" xfId="5442"/>
    <cellStyle name="style1556193027348" xfId="3674"/>
    <cellStyle name="style1556193027348 2" xfId="5443"/>
    <cellStyle name="style1556193027485" xfId="3675"/>
    <cellStyle name="style1556193027485 2" xfId="5444"/>
    <cellStyle name="style1556193027625" xfId="3676"/>
    <cellStyle name="style1556193027625 2" xfId="5445"/>
    <cellStyle name="style1556193027801" xfId="3677"/>
    <cellStyle name="style1556193027801 2" xfId="5446"/>
    <cellStyle name="style1556193027942" xfId="3678"/>
    <cellStyle name="style1556193027942 2" xfId="5447"/>
    <cellStyle name="style1556193028078" xfId="3679"/>
    <cellStyle name="style1556193028078 2" xfId="5448"/>
    <cellStyle name="style1556193028239" xfId="3680"/>
    <cellStyle name="style1556193028239 2" xfId="5449"/>
    <cellStyle name="style1556193028438" xfId="3681"/>
    <cellStyle name="style1556193028438 2" xfId="5450"/>
    <cellStyle name="style1556193028598" xfId="3682"/>
    <cellStyle name="style1556193028598 2" xfId="5451"/>
    <cellStyle name="style1556193028762" xfId="3683"/>
    <cellStyle name="style1556193028762 2" xfId="5452"/>
    <cellStyle name="style1556193028907" xfId="3684"/>
    <cellStyle name="style1556193028907 2" xfId="5453"/>
    <cellStyle name="style1556193029137" xfId="3685"/>
    <cellStyle name="style1556193029137 2" xfId="5454"/>
    <cellStyle name="style1556193029383" xfId="3686"/>
    <cellStyle name="style1556193029383 2" xfId="5455"/>
    <cellStyle name="style1556193029563" xfId="3687"/>
    <cellStyle name="style1556193029563 2" xfId="5456"/>
    <cellStyle name="style1556193029703" xfId="3688"/>
    <cellStyle name="style1556193029703 2" xfId="5457"/>
    <cellStyle name="style1556193029844" xfId="3689"/>
    <cellStyle name="style1556193029844 2" xfId="5458"/>
    <cellStyle name="style1556193030063" xfId="3690"/>
    <cellStyle name="style1556193030063 2" xfId="5459"/>
    <cellStyle name="style1556193030203" xfId="3691"/>
    <cellStyle name="style1556193030203 2" xfId="5460"/>
    <cellStyle name="style1556193030332" xfId="3692"/>
    <cellStyle name="style1556193030332 2" xfId="5461"/>
    <cellStyle name="style1556193030457" xfId="3693"/>
    <cellStyle name="style1556193030457 2" xfId="5462"/>
    <cellStyle name="style1556193030594" xfId="3694"/>
    <cellStyle name="style1556193030594 2" xfId="5463"/>
    <cellStyle name="style1556193030735" xfId="3695"/>
    <cellStyle name="style1556193030735 2" xfId="5464"/>
    <cellStyle name="style1556193030914" xfId="3696"/>
    <cellStyle name="style1556193030914 2" xfId="5465"/>
    <cellStyle name="style1556193031075" xfId="3697"/>
    <cellStyle name="style1556193031075 2" xfId="5466"/>
    <cellStyle name="style1556193031211" xfId="3698"/>
    <cellStyle name="style1556193031211 2" xfId="5467"/>
    <cellStyle name="style1556193031344" xfId="3699"/>
    <cellStyle name="style1556193031344 2" xfId="5468"/>
    <cellStyle name="style1556193031477" xfId="3700"/>
    <cellStyle name="style1556193031477 2" xfId="5469"/>
    <cellStyle name="style1556193031614" xfId="3701"/>
    <cellStyle name="style1556193031614 2" xfId="5470"/>
    <cellStyle name="style1556193031746" xfId="3702"/>
    <cellStyle name="style1556193031746 2" xfId="5471"/>
    <cellStyle name="style1556193031883" xfId="3703"/>
    <cellStyle name="style1556193031883 2" xfId="5472"/>
    <cellStyle name="style1556193031989" xfId="3704"/>
    <cellStyle name="style1556193031989 2" xfId="5473"/>
    <cellStyle name="style1556193032098" xfId="3705"/>
    <cellStyle name="style1556193032098 2" xfId="5474"/>
    <cellStyle name="style1556193032200" xfId="3706"/>
    <cellStyle name="style1556193032200 2" xfId="5475"/>
    <cellStyle name="style1556193032301" xfId="3707"/>
    <cellStyle name="style1556193032301 2" xfId="5476"/>
    <cellStyle name="style1556193032399" xfId="3708"/>
    <cellStyle name="style1556193032399 2" xfId="5477"/>
    <cellStyle name="style1556193032508" xfId="3709"/>
    <cellStyle name="style1556193032508 2" xfId="5478"/>
    <cellStyle name="style1556193032621" xfId="3710"/>
    <cellStyle name="style1556193032621 2" xfId="5479"/>
    <cellStyle name="style1556193032743" xfId="3711"/>
    <cellStyle name="style1556193032743 2" xfId="5480"/>
    <cellStyle name="style1556193032836" xfId="3712"/>
    <cellStyle name="style1556193032836 2" xfId="5481"/>
    <cellStyle name="style1556193032930" xfId="3713"/>
    <cellStyle name="style1556193032930 2" xfId="5482"/>
    <cellStyle name="style1556193033219" xfId="3714"/>
    <cellStyle name="style1556193033219 2" xfId="5483"/>
    <cellStyle name="style1556193033321" xfId="3715"/>
    <cellStyle name="style1556193033321 2" xfId="5484"/>
    <cellStyle name="style1556193033426" xfId="3716"/>
    <cellStyle name="style1556193033426 2" xfId="5485"/>
    <cellStyle name="style1556193033571" xfId="3717"/>
    <cellStyle name="style1556193033571 2" xfId="5486"/>
    <cellStyle name="style1556193033707" xfId="3718"/>
    <cellStyle name="style1556193033707 2" xfId="5487"/>
    <cellStyle name="style1556193033844" xfId="3719"/>
    <cellStyle name="style1556193033844 2" xfId="5488"/>
    <cellStyle name="style1559133912097" xfId="3792"/>
    <cellStyle name="style1559133912097 2" xfId="5561"/>
    <cellStyle name="style1559133912379" xfId="3793"/>
    <cellStyle name="style1559133912379 2" xfId="5562"/>
    <cellStyle name="style1559133912512" xfId="3794"/>
    <cellStyle name="style1559133912512 2" xfId="5563"/>
    <cellStyle name="style1559133912648" xfId="3795"/>
    <cellStyle name="style1559133912648 2" xfId="5564"/>
    <cellStyle name="style1559133912801" xfId="3796"/>
    <cellStyle name="style1559133912801 2" xfId="5565"/>
    <cellStyle name="style1559133912894" xfId="3797"/>
    <cellStyle name="style1559133912894 2" xfId="5566"/>
    <cellStyle name="style1559133913043" xfId="3798"/>
    <cellStyle name="style1559133913043 2" xfId="5567"/>
    <cellStyle name="style1559133913199" xfId="3799"/>
    <cellStyle name="style1559133913199 2" xfId="5568"/>
    <cellStyle name="style1559133913351" xfId="3800"/>
    <cellStyle name="style1559133913351 2" xfId="5569"/>
    <cellStyle name="style1559133913480" xfId="3801"/>
    <cellStyle name="style1559133913480 2" xfId="5570"/>
    <cellStyle name="style1559133913613" xfId="3802"/>
    <cellStyle name="style1559133913613 2" xfId="5571"/>
    <cellStyle name="style1559133913742" xfId="3803"/>
    <cellStyle name="style1559133913742 2" xfId="5572"/>
    <cellStyle name="style1559133913863" xfId="3804"/>
    <cellStyle name="style1559133913863 2" xfId="5573"/>
    <cellStyle name="style1559133913984" xfId="3805"/>
    <cellStyle name="style1559133913984 2" xfId="5574"/>
    <cellStyle name="style1559133914070" xfId="3806"/>
    <cellStyle name="style1559133914070 2" xfId="5575"/>
    <cellStyle name="style1559133914160" xfId="3807"/>
    <cellStyle name="style1559133914160 2" xfId="5576"/>
    <cellStyle name="style1559133914289" xfId="3808"/>
    <cellStyle name="style1559133914289 2" xfId="5577"/>
    <cellStyle name="style1559133914402" xfId="3809"/>
    <cellStyle name="style1559133914402 2" xfId="5578"/>
    <cellStyle name="style1559133914519" xfId="3810"/>
    <cellStyle name="style1559133914519 2" xfId="5579"/>
    <cellStyle name="style1559133914715" xfId="3811"/>
    <cellStyle name="style1559133914715 2" xfId="5580"/>
    <cellStyle name="style1559133914957" xfId="3812"/>
    <cellStyle name="style1559133914957 2" xfId="5581"/>
    <cellStyle name="style1559133915105" xfId="3813"/>
    <cellStyle name="style1559133915105 2" xfId="5582"/>
    <cellStyle name="style1559133915234" xfId="3814"/>
    <cellStyle name="style1559133915234 2" xfId="5583"/>
    <cellStyle name="style1559133915383" xfId="3815"/>
    <cellStyle name="style1559133915383 2" xfId="5584"/>
    <cellStyle name="style1559133915566" xfId="3816"/>
    <cellStyle name="style1559133915566 2" xfId="5585"/>
    <cellStyle name="style1559133915762" xfId="3817"/>
    <cellStyle name="style1559133915762 2" xfId="5586"/>
    <cellStyle name="style1559133915898" xfId="3818"/>
    <cellStyle name="style1559133915898 2" xfId="5587"/>
    <cellStyle name="style1559133916054" xfId="3819"/>
    <cellStyle name="style1559133916054 2" xfId="5588"/>
    <cellStyle name="style1559133916195" xfId="3820"/>
    <cellStyle name="style1559133916195 2" xfId="5589"/>
    <cellStyle name="style1559133916324" xfId="3821"/>
    <cellStyle name="style1559133916324 2" xfId="5590"/>
    <cellStyle name="style1559133916461" xfId="3822"/>
    <cellStyle name="style1559133916461 2" xfId="5591"/>
    <cellStyle name="style1559133916656" xfId="3823"/>
    <cellStyle name="style1559133916656 2" xfId="5592"/>
    <cellStyle name="style1559133916886" xfId="3824"/>
    <cellStyle name="style1559133916886 2" xfId="5593"/>
    <cellStyle name="style1559133917152" xfId="3825"/>
    <cellStyle name="style1559133917152 2" xfId="5594"/>
    <cellStyle name="style1559133917312" xfId="3826"/>
    <cellStyle name="style1559133917312 2" xfId="5595"/>
    <cellStyle name="style1559133917461" xfId="3827"/>
    <cellStyle name="style1559133917461 2" xfId="5596"/>
    <cellStyle name="style1559133917566" xfId="3828"/>
    <cellStyle name="style1559133917566 2" xfId="5597"/>
    <cellStyle name="style1559133917707" xfId="3829"/>
    <cellStyle name="style1559133917707 2" xfId="5598"/>
    <cellStyle name="style1559133917836" xfId="3830"/>
    <cellStyle name="style1559133917836 2" xfId="5599"/>
    <cellStyle name="style1559133917969" xfId="3831"/>
    <cellStyle name="style1559133917969 2" xfId="5600"/>
    <cellStyle name="style1559133918070" xfId="3832"/>
    <cellStyle name="style1559133918070 2" xfId="5601"/>
    <cellStyle name="style1559133918304" xfId="3833"/>
    <cellStyle name="style1559133918304 2" xfId="5602"/>
    <cellStyle name="style1559133918437" xfId="3834"/>
    <cellStyle name="style1559133918437 2" xfId="5603"/>
    <cellStyle name="style1559133918570" xfId="3835"/>
    <cellStyle name="style1559133918570 2" xfId="5604"/>
    <cellStyle name="style1559133918668" xfId="3836"/>
    <cellStyle name="style1559133918668 2" xfId="5605"/>
    <cellStyle name="style1559133918847" xfId="3837"/>
    <cellStyle name="style1559133918847 2" xfId="5606"/>
    <cellStyle name="style1559133919078" xfId="3838"/>
    <cellStyle name="style1559133919078 2" xfId="5607"/>
    <cellStyle name="style1559133919316" xfId="3839"/>
    <cellStyle name="style1559133919316 2" xfId="5608"/>
    <cellStyle name="style1559133919547" xfId="3840"/>
    <cellStyle name="style1559133919547 2" xfId="5609"/>
    <cellStyle name="style1559133919715" xfId="3841"/>
    <cellStyle name="style1559133919715 2" xfId="5610"/>
    <cellStyle name="style1559133919843" xfId="3842"/>
    <cellStyle name="style1559133919843 2" xfId="5611"/>
    <cellStyle name="style1559133919961" xfId="3843"/>
    <cellStyle name="style1559133919961 2" xfId="5612"/>
    <cellStyle name="style1559133920054" xfId="3844"/>
    <cellStyle name="style1559133920054 2" xfId="5613"/>
    <cellStyle name="style1559133920277" xfId="3845"/>
    <cellStyle name="style1559133920277 2" xfId="5614"/>
    <cellStyle name="style1559133920461" xfId="3846"/>
    <cellStyle name="style1559133920461 2" xfId="5615"/>
    <cellStyle name="style1559133921027" xfId="3847"/>
    <cellStyle name="style1559133921027 2" xfId="5616"/>
    <cellStyle name="style1580457793849" xfId="205"/>
    <cellStyle name="style1580457794357" xfId="213"/>
    <cellStyle name="style1580457795661" xfId="202"/>
    <cellStyle name="style1580457796193" xfId="204"/>
    <cellStyle name="style1580457796415" xfId="203"/>
    <cellStyle name="style1580457797665" xfId="209"/>
    <cellStyle name="style1580457797868" xfId="211"/>
    <cellStyle name="style1580457798114" xfId="212"/>
    <cellStyle name="style1580457798333" xfId="210"/>
    <cellStyle name="style1580457798677" xfId="207"/>
    <cellStyle name="style1580457798841" xfId="208"/>
    <cellStyle name="style1580457799044" xfId="206"/>
    <cellStyle name="style1580457799482" xfId="215"/>
    <cellStyle name="style1580457799685" xfId="216"/>
    <cellStyle name="style1580457799919" xfId="214"/>
    <cellStyle name="style1580457832443" xfId="190"/>
    <cellStyle name="style1580457832689" xfId="198"/>
    <cellStyle name="style1580457834611" xfId="188"/>
    <cellStyle name="style1580457834783" xfId="189"/>
    <cellStyle name="style1580457835916" xfId="194"/>
    <cellStyle name="style1580457836131" xfId="195"/>
    <cellStyle name="style1580457836334" xfId="196"/>
    <cellStyle name="style1580457836549" xfId="197"/>
    <cellStyle name="style1580457836826" xfId="191"/>
    <cellStyle name="style1580457837049" xfId="192"/>
    <cellStyle name="style1580457837252" xfId="193"/>
    <cellStyle name="style1580457837646" xfId="199"/>
    <cellStyle name="style1580457837877" xfId="200"/>
    <cellStyle name="style1580457838099" xfId="201"/>
    <cellStyle name="style1585237607953" xfId="3957"/>
    <cellStyle name="style1585237607953 2" xfId="5726"/>
    <cellStyle name="style1585237608188" xfId="3961"/>
    <cellStyle name="style1585237608188 2" xfId="5730"/>
    <cellStyle name="style1585237608398" xfId="3965"/>
    <cellStyle name="style1585237608398 2" xfId="5734"/>
    <cellStyle name="style1585237610699" xfId="3970"/>
    <cellStyle name="style1585237610699 2" xfId="5739"/>
    <cellStyle name="style1585237610746" xfId="3956"/>
    <cellStyle name="style1585237610746 2" xfId="3993"/>
    <cellStyle name="style1585237610746 2 2" xfId="5762"/>
    <cellStyle name="style1585237610746 3" xfId="4011"/>
    <cellStyle name="style1585237610746 3 2" xfId="5780"/>
    <cellStyle name="style1585237610746 4" xfId="5725"/>
    <cellStyle name="style1585237610793" xfId="3971"/>
    <cellStyle name="style1585237610793 2" xfId="5740"/>
    <cellStyle name="style1585237610934" xfId="3968"/>
    <cellStyle name="style1585237610934 2" xfId="5737"/>
    <cellStyle name="style1585237611039" xfId="3960"/>
    <cellStyle name="style1585237611039 2" xfId="3989"/>
    <cellStyle name="style1585237611039 2 2" xfId="5758"/>
    <cellStyle name="style1585237611039 3" xfId="4009"/>
    <cellStyle name="style1585237611039 3 2" xfId="5778"/>
    <cellStyle name="style1585237611039 4" xfId="5729"/>
    <cellStyle name="style1585237611133" xfId="3969"/>
    <cellStyle name="style1585237611133 2" xfId="5738"/>
    <cellStyle name="style1585237611281" xfId="3972"/>
    <cellStyle name="style1585237611281 2" xfId="5741"/>
    <cellStyle name="style1585237611340" xfId="3964"/>
    <cellStyle name="style1585237611340 2" xfId="3990"/>
    <cellStyle name="style1585237611340 2 2" xfId="5759"/>
    <cellStyle name="style1585237611340 3" xfId="4012"/>
    <cellStyle name="style1585237611340 3 2" xfId="5781"/>
    <cellStyle name="style1585237611340 4" xfId="5733"/>
    <cellStyle name="style1585237611391" xfId="3973"/>
    <cellStyle name="style1585237611391 2" xfId="5742"/>
    <cellStyle name="style1585237611762" xfId="3958"/>
    <cellStyle name="style1585237611762 2" xfId="5727"/>
    <cellStyle name="style1585237611820" xfId="3959"/>
    <cellStyle name="style1585237611820 2" xfId="5728"/>
    <cellStyle name="style1585237611938" xfId="3962"/>
    <cellStyle name="style1585237611938 2" xfId="5731"/>
    <cellStyle name="style1585237611992" xfId="3963"/>
    <cellStyle name="style1585237611992 2" xfId="5732"/>
    <cellStyle name="style1585237612133" xfId="3966"/>
    <cellStyle name="style1585237612133 2" xfId="5735"/>
    <cellStyle name="style1585237612192" xfId="3967"/>
    <cellStyle name="style1585237612192 2" xfId="5736"/>
    <cellStyle name="style1585237663692" xfId="3849"/>
    <cellStyle name="style1585237663692 2" xfId="5618"/>
    <cellStyle name="style1585237663802" xfId="3850"/>
    <cellStyle name="style1585237663802 2" xfId="5619"/>
    <cellStyle name="style1585237663891" xfId="3851"/>
    <cellStyle name="style1585237663891 2" xfId="5620"/>
    <cellStyle name="style1585237663989" xfId="3852"/>
    <cellStyle name="style1585237663989 2" xfId="5621"/>
    <cellStyle name="style1585237664087" xfId="3853"/>
    <cellStyle name="style1585237664087 2" xfId="5622"/>
    <cellStyle name="style1585237664216" xfId="3854"/>
    <cellStyle name="style1585237664216 2" xfId="5623"/>
    <cellStyle name="style1585237664274" xfId="3855"/>
    <cellStyle name="style1585237664274 2" xfId="5624"/>
    <cellStyle name="style1585237664372" xfId="3856"/>
    <cellStyle name="style1585237664372 2" xfId="5625"/>
    <cellStyle name="style1585237664430" xfId="3857"/>
    <cellStyle name="style1585237664430 2" xfId="5626"/>
    <cellStyle name="style1585237664509" xfId="3858"/>
    <cellStyle name="style1585237664509 2" xfId="5627"/>
    <cellStyle name="style1585237664567" xfId="3859"/>
    <cellStyle name="style1585237664567 2" xfId="5628"/>
    <cellStyle name="style1585237664630" xfId="3860"/>
    <cellStyle name="style1585237664630 2" xfId="5629"/>
    <cellStyle name="style1585237664688" xfId="3861"/>
    <cellStyle name="style1585237664688 2" xfId="5630"/>
    <cellStyle name="style1585237664751" xfId="3862"/>
    <cellStyle name="style1585237664751 2" xfId="5631"/>
    <cellStyle name="style1585237664837" xfId="3863"/>
    <cellStyle name="style1585237664837 2" xfId="5632"/>
    <cellStyle name="style1585237664884" xfId="3864"/>
    <cellStyle name="style1585237664884 2" xfId="5633"/>
    <cellStyle name="style1585237664938" xfId="3865"/>
    <cellStyle name="style1585237664938 2" xfId="5634"/>
    <cellStyle name="style1585237665005" xfId="3866"/>
    <cellStyle name="style1585237665005 2" xfId="5635"/>
    <cellStyle name="style1585237665063" xfId="3867"/>
    <cellStyle name="style1585237665063 2" xfId="5636"/>
    <cellStyle name="style1585237665114" xfId="3868"/>
    <cellStyle name="style1585237665114 2" xfId="5637"/>
    <cellStyle name="style1585237665165" xfId="3869"/>
    <cellStyle name="style1585237665165 2" xfId="5638"/>
    <cellStyle name="style1585237665227" xfId="3870"/>
    <cellStyle name="style1585237665227 2" xfId="5639"/>
    <cellStyle name="style1585237665298" xfId="3871"/>
    <cellStyle name="style1585237665298 2" xfId="5640"/>
    <cellStyle name="style1585237665364" xfId="3872"/>
    <cellStyle name="style1585237665364 2" xfId="5641"/>
    <cellStyle name="style1585237665430" xfId="3873"/>
    <cellStyle name="style1585237665430 2" xfId="5642"/>
    <cellStyle name="style1585237665485" xfId="3874"/>
    <cellStyle name="style1585237665485 2" xfId="5643"/>
    <cellStyle name="style1585237665552" xfId="3875"/>
    <cellStyle name="style1585237665552 2" xfId="5644"/>
    <cellStyle name="style1585237665610" xfId="3876"/>
    <cellStyle name="style1585237665610 2" xfId="5645"/>
    <cellStyle name="style1585237665673" xfId="3877"/>
    <cellStyle name="style1585237665673 2" xfId="5646"/>
    <cellStyle name="style1585237665739" xfId="3878"/>
    <cellStyle name="style1585237665739 2" xfId="5647"/>
    <cellStyle name="style1585237665884" xfId="3879"/>
    <cellStyle name="style1585237665884 2" xfId="5648"/>
    <cellStyle name="style1585237665966" xfId="3880"/>
    <cellStyle name="style1585237665966 2" xfId="5649"/>
    <cellStyle name="style1585237666048" xfId="3881"/>
    <cellStyle name="style1585237666048 2" xfId="5650"/>
    <cellStyle name="style1585237666200" xfId="3882"/>
    <cellStyle name="style1585237666200 2" xfId="5651"/>
    <cellStyle name="style1585237666263" xfId="3883"/>
    <cellStyle name="style1585237666263 2" xfId="5652"/>
    <cellStyle name="style1585237666321" xfId="3884"/>
    <cellStyle name="style1585237666321 2" xfId="5653"/>
    <cellStyle name="style1585237666462" xfId="3885"/>
    <cellStyle name="style1585237666462 2" xfId="5654"/>
    <cellStyle name="style1585237666552" xfId="3886"/>
    <cellStyle name="style1585237666552 2" xfId="5655"/>
    <cellStyle name="style1585237666618" xfId="3887"/>
    <cellStyle name="style1585237666618 2" xfId="5656"/>
    <cellStyle name="style1585237666684" xfId="3888"/>
    <cellStyle name="style1585237666684 2" xfId="5657"/>
    <cellStyle name="style1585237666751" xfId="3889"/>
    <cellStyle name="style1585237666751 2" xfId="5658"/>
    <cellStyle name="style1585237666809" xfId="3890"/>
    <cellStyle name="style1585237666809 2" xfId="5659"/>
    <cellStyle name="style1585237666868" xfId="3891"/>
    <cellStyle name="style1585237666868 2" xfId="5660"/>
    <cellStyle name="style1585237666931" xfId="3892"/>
    <cellStyle name="style1585237666931 2" xfId="5661"/>
    <cellStyle name="style1585237666989" xfId="3893"/>
    <cellStyle name="style1585237666989 2" xfId="5662"/>
    <cellStyle name="style1585237667048" xfId="3894"/>
    <cellStyle name="style1585237667048 2" xfId="5663"/>
    <cellStyle name="style1585237667106" xfId="3895"/>
    <cellStyle name="style1585237667106 2" xfId="5664"/>
    <cellStyle name="style1585237667165" xfId="3896"/>
    <cellStyle name="style1585237667165 2" xfId="5665"/>
    <cellStyle name="style1585237667231" xfId="3897"/>
    <cellStyle name="style1585237667231 2" xfId="5666"/>
    <cellStyle name="style1585237667290" xfId="3898"/>
    <cellStyle name="style1585237667290 2" xfId="5667"/>
    <cellStyle name="style1585237667352" xfId="3899"/>
    <cellStyle name="style1585237667352 2" xfId="5668"/>
    <cellStyle name="style1585237667415" xfId="3900"/>
    <cellStyle name="style1585237667415 2" xfId="5669"/>
    <cellStyle name="style1585237667477" xfId="3901"/>
    <cellStyle name="style1585237667477 2" xfId="5670"/>
    <cellStyle name="style1585237667540" xfId="3902"/>
    <cellStyle name="style1585237667540 2" xfId="5671"/>
    <cellStyle name="style1585237667598" xfId="3903"/>
    <cellStyle name="style1585237667598 2" xfId="5672"/>
    <cellStyle name="style1585237667661" xfId="3904"/>
    <cellStyle name="style1585237667661 2" xfId="5673"/>
    <cellStyle name="style1585237667731" xfId="3905"/>
    <cellStyle name="style1585237667731 2" xfId="5674"/>
    <cellStyle name="style1585237667790" xfId="3906"/>
    <cellStyle name="style1585237667790 2" xfId="5675"/>
    <cellStyle name="style1585237667837" xfId="3907"/>
    <cellStyle name="style1585237667837 2" xfId="5676"/>
    <cellStyle name="style1585237667903" xfId="3908"/>
    <cellStyle name="style1585237667903 2" xfId="5677"/>
    <cellStyle name="style1585237667973" xfId="3909"/>
    <cellStyle name="style1585237667973 2" xfId="5678"/>
    <cellStyle name="style1585237668052" xfId="3910"/>
    <cellStyle name="style1585237668052 2" xfId="5679"/>
    <cellStyle name="style1585237668161" xfId="3911"/>
    <cellStyle name="style1585237668161 2" xfId="5680"/>
    <cellStyle name="style1585237668239" xfId="3912"/>
    <cellStyle name="style1585237668239 2" xfId="5681"/>
    <cellStyle name="style1585237668290" xfId="3913"/>
    <cellStyle name="style1585237668290 2" xfId="5682"/>
    <cellStyle name="style1585237668337" xfId="3914"/>
    <cellStyle name="style1585237668337 2" xfId="5683"/>
    <cellStyle name="style1585237668407" xfId="3915"/>
    <cellStyle name="style1585237668407 2" xfId="5684"/>
    <cellStyle name="style1585237668450" xfId="3916"/>
    <cellStyle name="style1585237668450 2" xfId="5685"/>
    <cellStyle name="style1585237668493" xfId="3917"/>
    <cellStyle name="style1585237668493 2" xfId="4006"/>
    <cellStyle name="style1585237668493 2 2" xfId="5775"/>
    <cellStyle name="style1585237668493 3" xfId="5686"/>
    <cellStyle name="style1585237668536" xfId="3918"/>
    <cellStyle name="style1585237668536 2" xfId="5687"/>
    <cellStyle name="style1585237668598" xfId="3919"/>
    <cellStyle name="style1585237668598 2" xfId="5688"/>
    <cellStyle name="style1585237668649" xfId="3920"/>
    <cellStyle name="style1585237668649 2" xfId="5689"/>
    <cellStyle name="style1585237668692" xfId="3921"/>
    <cellStyle name="style1585237668692 2" xfId="5690"/>
    <cellStyle name="style1585237668739" xfId="3922"/>
    <cellStyle name="style1585237668739 2" xfId="5691"/>
    <cellStyle name="style1585237668802" xfId="3923"/>
    <cellStyle name="style1585237668802 2" xfId="5692"/>
    <cellStyle name="style1585237668856" xfId="3924"/>
    <cellStyle name="style1585237668856 2" xfId="5693"/>
    <cellStyle name="style1585237668923" xfId="3925"/>
    <cellStyle name="style1585237668923 2" xfId="5694"/>
    <cellStyle name="style1585237668973" xfId="3926"/>
    <cellStyle name="style1585237668973 2" xfId="5695"/>
    <cellStyle name="style1585237669020" xfId="3927"/>
    <cellStyle name="style1585237669020 2" xfId="5696"/>
    <cellStyle name="style1585237669071" xfId="3928"/>
    <cellStyle name="style1585237669071 2" xfId="5697"/>
    <cellStyle name="style1585237669114" xfId="3929"/>
    <cellStyle name="style1585237669114 2" xfId="5698"/>
    <cellStyle name="style1585237669161" xfId="3930"/>
    <cellStyle name="style1585237669161 2" xfId="5699"/>
    <cellStyle name="style1585237669204" xfId="3931"/>
    <cellStyle name="style1585237669204 2" xfId="4007"/>
    <cellStyle name="style1585237669204 2 2" xfId="5776"/>
    <cellStyle name="style1585237669204 3" xfId="5700"/>
    <cellStyle name="style1585237669247" xfId="3932"/>
    <cellStyle name="style1585237669247 2" xfId="5701"/>
    <cellStyle name="style1585237669309" xfId="3933"/>
    <cellStyle name="style1585237669309 2" xfId="5702"/>
    <cellStyle name="style1585237669356" xfId="3934"/>
    <cellStyle name="style1585237669356 2" xfId="5703"/>
    <cellStyle name="style1585237669399" xfId="3935"/>
    <cellStyle name="style1585237669399 2" xfId="5704"/>
    <cellStyle name="style1585237669516" xfId="3936"/>
    <cellStyle name="style1585237669516 2" xfId="5705"/>
    <cellStyle name="style1585237669579" xfId="3937"/>
    <cellStyle name="style1585237669579 2" xfId="5706"/>
    <cellStyle name="style1585237728720" xfId="3974"/>
    <cellStyle name="style1585237728720 2" xfId="5743"/>
    <cellStyle name="style1585237728791" xfId="3975"/>
    <cellStyle name="style1585237728791 2" xfId="5744"/>
    <cellStyle name="style1585237728955" xfId="3976"/>
    <cellStyle name="style1585237728955 2" xfId="5745"/>
    <cellStyle name="style1585237729017" xfId="3977"/>
    <cellStyle name="style1585237729017 2" xfId="5746"/>
    <cellStyle name="style1585237729244" xfId="3978"/>
    <cellStyle name="style1585237729244 2" xfId="5747"/>
    <cellStyle name="style1585237729306" xfId="3979"/>
    <cellStyle name="style1585237729306 2" xfId="5748"/>
    <cellStyle name="style1585237765822" xfId="3982"/>
    <cellStyle name="style1585237765822 2" xfId="5751"/>
    <cellStyle name="style1585237765881" xfId="3983"/>
    <cellStyle name="style1585237765881 2" xfId="5752"/>
    <cellStyle name="style1585237766049" xfId="3980"/>
    <cellStyle name="style1585237766049 2" xfId="5749"/>
    <cellStyle name="style1585237766104" xfId="3981"/>
    <cellStyle name="style1585237766104 2" xfId="5750"/>
    <cellStyle name="style1585237766338" xfId="3984"/>
    <cellStyle name="style1585237766338 2" xfId="5753"/>
    <cellStyle name="style1585237766397" xfId="3985"/>
    <cellStyle name="style1585237766397 2" xfId="5754"/>
    <cellStyle name="style1585650543043" xfId="5895"/>
    <cellStyle name="style1585650543168" xfId="5879"/>
    <cellStyle name="style1585650543402" xfId="5896"/>
    <cellStyle name="style1585650584176" xfId="5882"/>
    <cellStyle name="style1585650584316" xfId="5886"/>
    <cellStyle name="style1585650584676" xfId="5883"/>
    <cellStyle name="style1585650584816" xfId="5884"/>
    <cellStyle name="style1585650585066" xfId="5885"/>
    <cellStyle name="style1585650585191" xfId="5887"/>
    <cellStyle name="style1585650585301" xfId="5888"/>
    <cellStyle name="style1585650585566" xfId="5889"/>
    <cellStyle name="style1585650585738" xfId="5890"/>
    <cellStyle name="style1585650585863" xfId="5891"/>
    <cellStyle name="style1585650586504" xfId="5892"/>
    <cellStyle name="style1585650586926" xfId="5897"/>
    <cellStyle name="style1588178155551" xfId="5901"/>
    <cellStyle name="style1588178155809" xfId="5900"/>
    <cellStyle name="style1589955225522" xfId="272"/>
    <cellStyle name="style1589955225663" xfId="273"/>
    <cellStyle name="style1589955225757" xfId="274"/>
    <cellStyle name="style1589955225847" xfId="275"/>
    <cellStyle name="style1589955225933" xfId="276"/>
    <cellStyle name="style1589955226022" xfId="277"/>
    <cellStyle name="style1589955226093" xfId="278"/>
    <cellStyle name="style1589955226186" xfId="279"/>
    <cellStyle name="style1589955226269" xfId="280"/>
    <cellStyle name="style1589955226354" xfId="281"/>
    <cellStyle name="style1589955226444" xfId="282"/>
    <cellStyle name="style1589955226522" xfId="283"/>
    <cellStyle name="style1589955226601" xfId="284"/>
    <cellStyle name="style1589955226698" xfId="285"/>
    <cellStyle name="style1589955226776" xfId="286"/>
    <cellStyle name="style1589955226847" xfId="287"/>
    <cellStyle name="style1589955226905" xfId="288"/>
    <cellStyle name="style1589955226995" xfId="289"/>
    <cellStyle name="style1589955227065" xfId="290"/>
    <cellStyle name="style1589955227128" xfId="291"/>
    <cellStyle name="style1589955227198" xfId="292"/>
    <cellStyle name="style1589955227276" xfId="293"/>
    <cellStyle name="style1589955227354" xfId="294"/>
    <cellStyle name="style1589955227436" xfId="295"/>
    <cellStyle name="style1589955227515" xfId="296"/>
    <cellStyle name="style1589955227593" xfId="297"/>
    <cellStyle name="style1589955227671" xfId="298"/>
    <cellStyle name="style1589955227765" xfId="186"/>
    <cellStyle name="style1589955227765 2" xfId="299"/>
    <cellStyle name="style1589955227843" xfId="300"/>
    <cellStyle name="style1589955227921" xfId="301"/>
    <cellStyle name="style1589955227999" xfId="185"/>
    <cellStyle name="style1589955227999 2" xfId="302"/>
    <cellStyle name="style1589955228077" xfId="303"/>
    <cellStyle name="style1589955228151" xfId="304"/>
    <cellStyle name="style1589955228226" xfId="187"/>
    <cellStyle name="style1589955228226 2" xfId="305"/>
    <cellStyle name="style1589955228300" xfId="306"/>
    <cellStyle name="style1589955228370" xfId="307"/>
    <cellStyle name="style1589955228468" xfId="308"/>
    <cellStyle name="style1589955228534" xfId="309"/>
    <cellStyle name="style1589955228593" xfId="310"/>
    <cellStyle name="style1589955228675" xfId="311"/>
    <cellStyle name="style1589955228761" xfId="312"/>
    <cellStyle name="style1589955228831" xfId="313"/>
    <cellStyle name="style1589955228897" xfId="314"/>
    <cellStyle name="style1589955228968" xfId="315"/>
    <cellStyle name="style1589955229038" xfId="316"/>
    <cellStyle name="style1589955229108" xfId="317"/>
    <cellStyle name="style1589955229183" xfId="318"/>
    <cellStyle name="style1589955229253" xfId="319"/>
    <cellStyle name="style1589955229327" xfId="320"/>
    <cellStyle name="style1589955229397" xfId="321"/>
    <cellStyle name="style1589955229468" xfId="322"/>
    <cellStyle name="style1589955229546" xfId="175"/>
    <cellStyle name="style1589955229546 2" xfId="323"/>
    <cellStyle name="style1589955229601" xfId="177"/>
    <cellStyle name="style1589955229601 2" xfId="324"/>
    <cellStyle name="style1589955229651" xfId="176"/>
    <cellStyle name="style1589955229651 2" xfId="325"/>
    <cellStyle name="style1589955229706" xfId="326"/>
    <cellStyle name="style1589955229761" xfId="174"/>
    <cellStyle name="style1589955229761 2" xfId="327"/>
    <cellStyle name="style1589955229815" xfId="328"/>
    <cellStyle name="style1589955229890" xfId="329"/>
    <cellStyle name="style1589955229948" xfId="178"/>
    <cellStyle name="style1589955229948 2" xfId="330"/>
    <cellStyle name="style1589955230007" xfId="331"/>
    <cellStyle name="style1589955230366" xfId="332"/>
    <cellStyle name="style1589955230456" xfId="333"/>
    <cellStyle name="style1589955230511" xfId="334"/>
    <cellStyle name="style1589955266585" xfId="181"/>
    <cellStyle name="style1589955267832" xfId="183"/>
    <cellStyle name="style1589955267906" xfId="184"/>
    <cellStyle name="style1589955268121" xfId="182"/>
    <cellStyle name="style1589955269668" xfId="180"/>
    <cellStyle name="style1589955269828" xfId="179"/>
    <cellStyle name="style1590133046451" xfId="148"/>
    <cellStyle name="style1590133046514" xfId="149"/>
    <cellStyle name="style1590133046561" xfId="150"/>
    <cellStyle name="style1590133046623" xfId="151"/>
    <cellStyle name="style1590133046686" xfId="144"/>
    <cellStyle name="style1590133046748" xfId="145"/>
    <cellStyle name="style1590133046811" xfId="146"/>
    <cellStyle name="style1590133046873" xfId="147"/>
    <cellStyle name="style1590133046951" xfId="152"/>
    <cellStyle name="style1590133047014" xfId="153"/>
    <cellStyle name="style1590133047076" xfId="154"/>
    <cellStyle name="style1590133047123" xfId="155"/>
    <cellStyle name="style1590133085131" xfId="136"/>
    <cellStyle name="style1590133085194" xfId="137"/>
    <cellStyle name="style1590133085256" xfId="138"/>
    <cellStyle name="style1590133085287" xfId="139"/>
    <cellStyle name="style1590133085350" xfId="132"/>
    <cellStyle name="style1590133085412" xfId="133"/>
    <cellStyle name="style1590133085475" xfId="134"/>
    <cellStyle name="style1590133085522" xfId="135"/>
    <cellStyle name="style1590133085584" xfId="140"/>
    <cellStyle name="style1590133085647" xfId="141"/>
    <cellStyle name="style1590133085709" xfId="142"/>
    <cellStyle name="style1590133085740" xfId="143"/>
    <cellStyle name="style1590133162177" xfId="169"/>
    <cellStyle name="style1590133162240" xfId="170"/>
    <cellStyle name="style1590133162287" xfId="168"/>
    <cellStyle name="style1590133162396" xfId="166"/>
    <cellStyle name="style1590133162443" xfId="167"/>
    <cellStyle name="style1590133162505" xfId="165"/>
    <cellStyle name="style1590133162625" xfId="172"/>
    <cellStyle name="style1590133162685" xfId="173"/>
    <cellStyle name="style1590133162741" xfId="171"/>
    <cellStyle name="style1590133184220" xfId="160"/>
    <cellStyle name="style1590133184283" xfId="161"/>
    <cellStyle name="style1590133184345" xfId="159"/>
    <cellStyle name="style1590133184439" xfId="157"/>
    <cellStyle name="style1590133184502" xfId="158"/>
    <cellStyle name="style1590133184564" xfId="156"/>
    <cellStyle name="style1590133184689" xfId="163"/>
    <cellStyle name="style1590133184736" xfId="164"/>
    <cellStyle name="style1590133184798" xfId="162"/>
    <cellStyle name="style1590475656025" xfId="217"/>
    <cellStyle name="style1590475656183" xfId="227"/>
    <cellStyle name="style1590475657797" xfId="222"/>
    <cellStyle name="style1590475657885" xfId="223"/>
    <cellStyle name="style1590475657963" xfId="224"/>
    <cellStyle name="style1590475658036" xfId="225"/>
    <cellStyle name="style1590475658089" xfId="226"/>
    <cellStyle name="style1590475658162" xfId="218"/>
    <cellStyle name="style1590475658232" xfId="219"/>
    <cellStyle name="style1590475658303" xfId="220"/>
    <cellStyle name="style1590475658357" xfId="221"/>
    <cellStyle name="style1590475658447" xfId="228"/>
    <cellStyle name="style1590475658512" xfId="229"/>
    <cellStyle name="style1590475658578" xfId="230"/>
    <cellStyle name="style1590475658629" xfId="231"/>
    <cellStyle name="style1590475700749" xfId="232"/>
    <cellStyle name="style1590475700875" xfId="238"/>
    <cellStyle name="style1590475702317" xfId="233"/>
    <cellStyle name="style1590475702393" xfId="243"/>
    <cellStyle name="style1590475702456" xfId="244"/>
    <cellStyle name="style1590475702515" xfId="245"/>
    <cellStyle name="style1590475702560" xfId="246"/>
    <cellStyle name="style1590475702618" xfId="234"/>
    <cellStyle name="style1590475702681" xfId="235"/>
    <cellStyle name="style1590475702741" xfId="236"/>
    <cellStyle name="style1590475702794" xfId="237"/>
    <cellStyle name="style1590475702871" xfId="239"/>
    <cellStyle name="style1590475702932" xfId="240"/>
    <cellStyle name="style1590475702993" xfId="241"/>
    <cellStyle name="style1590475703064" xfId="242"/>
    <cellStyle name="style1590475755954" xfId="247"/>
    <cellStyle name="style1590475756206" xfId="255"/>
    <cellStyle name="style1590475758428" xfId="251"/>
    <cellStyle name="style1590475758506" xfId="253"/>
    <cellStyle name="style1590475758587" xfId="254"/>
    <cellStyle name="style1590475758677" xfId="252"/>
    <cellStyle name="style1590475758838" xfId="249"/>
    <cellStyle name="style1590475758979" xfId="250"/>
    <cellStyle name="style1590475759106" xfId="248"/>
    <cellStyle name="style1590475759311" xfId="257"/>
    <cellStyle name="style1590475759403" xfId="258"/>
    <cellStyle name="style1590475759488" xfId="256"/>
    <cellStyle name="style1590475791392" xfId="259"/>
    <cellStyle name="style1590475791555" xfId="267"/>
    <cellStyle name="style1590475792872" xfId="263"/>
    <cellStyle name="style1590475792933" xfId="265"/>
    <cellStyle name="style1590475792993" xfId="266"/>
    <cellStyle name="style1590475793051" xfId="264"/>
    <cellStyle name="style1590475793160" xfId="261"/>
    <cellStyle name="style1590475793220" xfId="262"/>
    <cellStyle name="style1590475793277" xfId="260"/>
    <cellStyle name="style1590475793394" xfId="269"/>
    <cellStyle name="style1590475793454" xfId="270"/>
    <cellStyle name="style1590475793515" xfId="268"/>
    <cellStyle name="style1590475934409" xfId="5893"/>
    <cellStyle name="style1590475936071" xfId="5894"/>
    <cellStyle name="style1590475936285" xfId="5881"/>
    <cellStyle name="style1590475936597" xfId="5880"/>
    <cellStyle name="style1590475936862" xfId="5898"/>
    <cellStyle name="style1613575835750" xfId="4002"/>
    <cellStyle name="style1613575835750 2" xfId="5771"/>
    <cellStyle name="style1613575835976" xfId="3999"/>
    <cellStyle name="style1613575835976 2" xfId="5768"/>
    <cellStyle name="style1613575836624" xfId="4001"/>
    <cellStyle name="style1613575836624 2" xfId="5770"/>
    <cellStyle name="style1613575836843" xfId="3998"/>
    <cellStyle name="style1613575836843 2" xfId="5767"/>
    <cellStyle name="style1613575837249" xfId="4003"/>
    <cellStyle name="style1613575837249 2" xfId="5772"/>
    <cellStyle name="style1613575837432" xfId="4004"/>
    <cellStyle name="style1613575837432 2" xfId="5773"/>
    <cellStyle name="style1613575837614" xfId="4000"/>
    <cellStyle name="style1613575837614 2" xfId="5769"/>
    <cellStyle name="style1613981086301" xfId="336"/>
    <cellStyle name="style1613981086413" xfId="339"/>
    <cellStyle name="style1613981086515" xfId="335"/>
    <cellStyle name="style1613981086633" xfId="338"/>
    <cellStyle name="style1613981086749" xfId="337"/>
    <cellStyle name="style1613981086865" xfId="340"/>
    <cellStyle name="title1" xfId="3070"/>
    <cellStyle name="Überschrift 1 2" xfId="3071"/>
    <cellStyle name="Überschrift 1 2 2" xfId="3150"/>
    <cellStyle name="Überschrift 1 3" xfId="3072"/>
    <cellStyle name="Überschrift 2 2" xfId="3073"/>
    <cellStyle name="Überschrift 2 2 2" xfId="3151"/>
    <cellStyle name="Überschrift 2 3" xfId="3074"/>
    <cellStyle name="Überschrift 3 2" xfId="3075"/>
    <cellStyle name="Überschrift 3 2 2" xfId="3152"/>
    <cellStyle name="Überschrift 3 3" xfId="3076"/>
    <cellStyle name="Überschrift 4 2" xfId="3077"/>
    <cellStyle name="Überschrift 4 2 2" xfId="3153"/>
    <cellStyle name="Überschrift 4 3" xfId="3078"/>
    <cellStyle name="Überschrift 5" xfId="3079"/>
    <cellStyle name="Überschrift 5 2" xfId="3154"/>
    <cellStyle name="Überschrift 6" xfId="3080"/>
    <cellStyle name="Verknüpfte Zelle 2" xfId="3081"/>
    <cellStyle name="Verknüpfte Zelle 2 2" xfId="3082"/>
    <cellStyle name="Verknüpfte Zelle 2 3" xfId="3155"/>
    <cellStyle name="Verknüpfte Zelle 3" xfId="3083"/>
    <cellStyle name="Vorspalte" xfId="3084"/>
    <cellStyle name="Warnender Text 2" xfId="3085"/>
    <cellStyle name="Warnender Text 2 2" xfId="3086"/>
    <cellStyle name="Warnender Text 2 3" xfId="3156"/>
    <cellStyle name="Warnender Text 3" xfId="3087"/>
    <cellStyle name="XLConnect.Boolean" xfId="3088"/>
    <cellStyle name="XLConnect.DateTime" xfId="3089"/>
    <cellStyle name="XLConnect.Header" xfId="3090"/>
    <cellStyle name="XLConnect.Numeric" xfId="3091"/>
    <cellStyle name="XLConnect.String" xfId="3092"/>
    <cellStyle name="Zelle überprüfen 2" xfId="3093"/>
    <cellStyle name="Zelle überprüfen 2 2" xfId="3094"/>
    <cellStyle name="Zelle überprüfen 2 3" xfId="3157"/>
    <cellStyle name="Zelle überprüfen 3" xfId="3095"/>
  </cellStyles>
  <dxfs count="5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5D9F1"/>
      <color rgb="FFA59D97"/>
      <color rgb="FFEB912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335454</xdr:colOff>
      <xdr:row>4</xdr:row>
      <xdr:rowOff>176865</xdr:rowOff>
    </xdr:to>
    <xdr:pic>
      <xdr:nvPicPr>
        <xdr:cNvPr id="2" name="Grafik 1">
          <a:extLst>
            <a:ext uri="{FF2B5EF4-FFF2-40B4-BE49-F238E27FC236}">
              <a16:creationId xmlns:a16="http://schemas.microsoft.com/office/drawing/2014/main" id="{329FF050-D535-49C8-8CDE-74918F5DCC36}"/>
            </a:ext>
          </a:extLst>
        </xdr:cNvPr>
        <xdr:cNvPicPr>
          <a:picLocks noChangeAspect="1"/>
        </xdr:cNvPicPr>
      </xdr:nvPicPr>
      <xdr:blipFill>
        <a:blip xmlns:r="http://schemas.openxmlformats.org/officeDocument/2006/relationships" r:embed="rId1"/>
        <a:stretch>
          <a:fillRect/>
        </a:stretch>
      </xdr:blipFill>
      <xdr:spPr>
        <a:xfrm>
          <a:off x="0" y="0"/>
          <a:ext cx="2011854" cy="9388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7:AW70"/>
  <sheetViews>
    <sheetView showGridLines="0" tabSelected="1" zoomScale="80" zoomScaleNormal="80" workbookViewId="0">
      <selection activeCell="A8" sqref="A8"/>
    </sheetView>
  </sheetViews>
  <sheetFormatPr baseColWidth="10" defaultColWidth="11" defaultRowHeight="14.5"/>
  <cols>
    <col min="1" max="16384" width="11" style="590"/>
  </cols>
  <sheetData>
    <row r="7" spans="1:28" ht="49.5" customHeight="1">
      <c r="A7" s="616" t="s">
        <v>283</v>
      </c>
      <c r="B7" s="616"/>
      <c r="C7" s="616"/>
      <c r="D7" s="616"/>
      <c r="E7" s="616"/>
      <c r="F7" s="616"/>
      <c r="G7" s="616"/>
      <c r="H7" s="616"/>
      <c r="I7" s="616"/>
      <c r="J7" s="616"/>
      <c r="K7" s="616"/>
      <c r="L7" s="616"/>
    </row>
    <row r="9" spans="1:28">
      <c r="A9" s="617" t="s">
        <v>279</v>
      </c>
      <c r="B9" s="617"/>
      <c r="C9" s="617"/>
      <c r="D9" s="617"/>
      <c r="E9" s="617"/>
      <c r="F9" s="617"/>
      <c r="G9" s="617"/>
      <c r="H9" s="617"/>
      <c r="I9" s="617"/>
      <c r="J9" s="617"/>
      <c r="K9" s="617"/>
      <c r="L9" s="617"/>
    </row>
    <row r="11" spans="1:28">
      <c r="A11" s="591" t="s">
        <v>280</v>
      </c>
    </row>
    <row r="13" spans="1:28">
      <c r="A13" s="592" t="s">
        <v>281</v>
      </c>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row>
    <row r="14" spans="1:28">
      <c r="A14" s="592"/>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row>
    <row r="15" spans="1:28">
      <c r="A15" s="608" t="s">
        <v>285</v>
      </c>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592"/>
      <c r="Z15" s="592"/>
      <c r="AA15" s="592"/>
      <c r="AB15" s="592"/>
    </row>
    <row r="16" spans="1:28">
      <c r="A16" s="608" t="s">
        <v>286</v>
      </c>
      <c r="B16" s="608"/>
      <c r="C16" s="608"/>
      <c r="D16" s="608"/>
      <c r="E16" s="608"/>
      <c r="F16" s="608"/>
      <c r="G16" s="608"/>
      <c r="H16" s="608"/>
      <c r="I16" s="608"/>
      <c r="J16" s="608"/>
      <c r="K16" s="608"/>
      <c r="L16" s="608"/>
      <c r="M16" s="608"/>
      <c r="N16" s="608"/>
      <c r="O16" s="608"/>
      <c r="P16" s="608"/>
      <c r="Q16" s="608"/>
      <c r="R16" s="608"/>
      <c r="S16" s="608"/>
      <c r="T16" s="608"/>
      <c r="U16" s="608"/>
      <c r="V16" s="608"/>
      <c r="W16" s="608"/>
      <c r="X16" s="608"/>
      <c r="Y16" s="592"/>
      <c r="Z16" s="592"/>
      <c r="AA16" s="592"/>
      <c r="AB16" s="592"/>
    </row>
    <row r="17" spans="1:28">
      <c r="A17" s="608" t="s">
        <v>287</v>
      </c>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592"/>
      <c r="Z17" s="592"/>
      <c r="AA17" s="592"/>
      <c r="AB17" s="592"/>
    </row>
    <row r="18" spans="1:28">
      <c r="A18" s="609" t="s">
        <v>288</v>
      </c>
      <c r="B18" s="609"/>
      <c r="C18" s="609"/>
      <c r="D18" s="609"/>
      <c r="E18" s="609"/>
      <c r="F18" s="609"/>
      <c r="G18" s="609"/>
      <c r="H18" s="609"/>
      <c r="I18" s="609"/>
      <c r="J18" s="609"/>
      <c r="K18" s="609"/>
      <c r="L18" s="609"/>
      <c r="M18" s="609"/>
      <c r="N18" s="592"/>
      <c r="O18" s="592"/>
      <c r="P18" s="592"/>
      <c r="Q18" s="592"/>
      <c r="R18" s="592"/>
      <c r="S18" s="592"/>
      <c r="T18" s="592"/>
      <c r="U18" s="592"/>
      <c r="V18" s="592"/>
      <c r="W18" s="592"/>
      <c r="X18" s="592"/>
      <c r="Y18" s="592"/>
      <c r="Z18" s="592"/>
      <c r="AA18" s="592"/>
      <c r="AB18" s="592"/>
    </row>
    <row r="19" spans="1:28" ht="15" customHeight="1">
      <c r="A19" s="614" t="s">
        <v>289</v>
      </c>
      <c r="B19" s="614"/>
      <c r="C19" s="614"/>
      <c r="D19" s="614"/>
      <c r="E19" s="614"/>
      <c r="F19" s="614"/>
      <c r="G19" s="614"/>
      <c r="H19" s="614"/>
      <c r="I19" s="614"/>
      <c r="J19" s="614"/>
      <c r="K19" s="614"/>
      <c r="L19" s="614"/>
      <c r="M19" s="614"/>
      <c r="N19" s="614"/>
      <c r="O19" s="614"/>
      <c r="P19" s="614"/>
      <c r="Q19" s="592"/>
      <c r="R19" s="592"/>
      <c r="S19" s="592"/>
      <c r="T19" s="592"/>
      <c r="U19" s="592"/>
      <c r="V19" s="592"/>
      <c r="W19" s="592"/>
      <c r="X19" s="592"/>
      <c r="Y19" s="592"/>
      <c r="Z19" s="592"/>
      <c r="AA19" s="592"/>
      <c r="AB19" s="592"/>
    </row>
    <row r="20" spans="1:28" ht="15" customHeight="1">
      <c r="A20" s="615" t="s">
        <v>290</v>
      </c>
      <c r="B20" s="615"/>
      <c r="C20" s="615"/>
      <c r="D20" s="615"/>
      <c r="E20" s="615"/>
      <c r="F20" s="615"/>
      <c r="G20" s="615"/>
      <c r="H20" s="615"/>
      <c r="I20" s="615"/>
      <c r="J20" s="615"/>
      <c r="K20" s="615"/>
      <c r="L20" s="615"/>
      <c r="M20" s="615"/>
      <c r="N20" s="615"/>
      <c r="O20" s="615"/>
      <c r="P20" s="592"/>
      <c r="Q20" s="592"/>
      <c r="R20" s="592"/>
      <c r="S20" s="592"/>
      <c r="T20" s="592"/>
      <c r="U20" s="592"/>
      <c r="V20" s="592"/>
      <c r="W20" s="592"/>
      <c r="X20" s="592"/>
      <c r="Y20" s="592"/>
      <c r="Z20" s="592"/>
      <c r="AA20" s="592"/>
      <c r="AB20" s="592"/>
    </row>
    <row r="21" spans="1:28">
      <c r="A21" s="593" t="s">
        <v>318</v>
      </c>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row>
    <row r="22" spans="1:28">
      <c r="A22" s="593" t="s">
        <v>319</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row>
    <row r="23" spans="1:28">
      <c r="A23" s="593" t="s">
        <v>293</v>
      </c>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row>
    <row r="24" spans="1:28">
      <c r="A24" s="593" t="s">
        <v>294</v>
      </c>
    </row>
    <row r="25" spans="1:28">
      <c r="A25" s="605" t="s">
        <v>320</v>
      </c>
    </row>
    <row r="26" spans="1:28">
      <c r="A26" s="605" t="s">
        <v>321</v>
      </c>
    </row>
    <row r="27" spans="1:28">
      <c r="A27" s="594" t="s">
        <v>297</v>
      </c>
    </row>
    <row r="28" spans="1:28">
      <c r="A28" s="594" t="s">
        <v>298</v>
      </c>
    </row>
    <row r="29" spans="1:28" ht="15" customHeight="1">
      <c r="A29" s="609" t="s">
        <v>299</v>
      </c>
      <c r="B29" s="609"/>
      <c r="C29" s="609"/>
      <c r="D29" s="609"/>
      <c r="E29" s="609"/>
      <c r="F29" s="609"/>
      <c r="G29" s="609"/>
      <c r="H29" s="609"/>
      <c r="I29" s="609"/>
      <c r="J29" s="609"/>
      <c r="K29" s="609"/>
    </row>
    <row r="30" spans="1:28" ht="15" customHeight="1">
      <c r="A30" s="609" t="s">
        <v>300</v>
      </c>
      <c r="B30" s="609"/>
      <c r="C30" s="609"/>
      <c r="D30" s="609"/>
      <c r="E30" s="609"/>
      <c r="F30" s="609"/>
      <c r="G30" s="609"/>
      <c r="H30" s="609"/>
      <c r="I30" s="609"/>
      <c r="J30" s="609"/>
      <c r="K30" s="609"/>
    </row>
    <row r="31" spans="1:28">
      <c r="A31" s="593" t="s">
        <v>301</v>
      </c>
    </row>
    <row r="32" spans="1:28">
      <c r="A32" s="593" t="s">
        <v>322</v>
      </c>
    </row>
    <row r="33" spans="1:49" ht="15" customHeight="1">
      <c r="A33" s="613" t="s">
        <v>302</v>
      </c>
      <c r="B33" s="613"/>
      <c r="C33" s="613"/>
      <c r="D33" s="613"/>
      <c r="E33" s="613"/>
      <c r="F33" s="613"/>
      <c r="G33" s="613"/>
      <c r="H33" s="613"/>
      <c r="I33" s="613"/>
      <c r="J33" s="613"/>
      <c r="K33" s="613"/>
      <c r="L33" s="613"/>
    </row>
    <row r="34" spans="1:49" ht="15" customHeight="1">
      <c r="A34" s="613" t="s">
        <v>303</v>
      </c>
      <c r="B34" s="613"/>
      <c r="C34" s="613"/>
      <c r="D34" s="613"/>
      <c r="E34" s="613"/>
      <c r="F34" s="613"/>
      <c r="G34" s="613"/>
      <c r="H34" s="613"/>
      <c r="I34" s="613"/>
      <c r="J34" s="613"/>
      <c r="K34" s="613"/>
      <c r="L34" s="613"/>
    </row>
    <row r="35" spans="1:49">
      <c r="A35" s="607" t="s">
        <v>304</v>
      </c>
      <c r="B35" s="607"/>
      <c r="C35" s="607"/>
      <c r="D35" s="607"/>
      <c r="E35" s="607"/>
      <c r="F35" s="607"/>
      <c r="G35" s="607"/>
      <c r="H35" s="607"/>
      <c r="I35" s="607"/>
      <c r="J35" s="607"/>
      <c r="K35" s="607"/>
    </row>
    <row r="36" spans="1:49">
      <c r="A36" s="611" t="s">
        <v>305</v>
      </c>
      <c r="B36" s="611"/>
      <c r="C36" s="611"/>
      <c r="D36" s="611"/>
      <c r="E36" s="611"/>
      <c r="F36" s="611"/>
      <c r="G36" s="611"/>
      <c r="H36" s="611"/>
      <c r="I36" s="611"/>
      <c r="J36" s="611"/>
      <c r="K36" s="611"/>
    </row>
    <row r="37" spans="1:49">
      <c r="A37" s="609" t="s">
        <v>306</v>
      </c>
      <c r="B37" s="609"/>
      <c r="C37" s="609"/>
      <c r="D37" s="609"/>
      <c r="E37" s="609"/>
      <c r="F37" s="609"/>
      <c r="G37" s="609"/>
      <c r="H37" s="609"/>
      <c r="I37" s="609"/>
      <c r="J37" s="609"/>
      <c r="K37" s="609"/>
    </row>
    <row r="38" spans="1:49">
      <c r="A38" s="609" t="s">
        <v>307</v>
      </c>
      <c r="B38" s="609"/>
      <c r="C38" s="609"/>
      <c r="D38" s="609"/>
      <c r="E38" s="609"/>
      <c r="F38" s="609"/>
      <c r="G38" s="609"/>
      <c r="H38" s="609"/>
      <c r="I38" s="609"/>
      <c r="J38" s="609"/>
      <c r="K38" s="609"/>
    </row>
    <row r="39" spans="1:49">
      <c r="A39" s="610" t="s">
        <v>308</v>
      </c>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row>
    <row r="40" spans="1:49" ht="15" customHeight="1">
      <c r="A40" s="612" t="s">
        <v>309</v>
      </c>
      <c r="B40" s="612"/>
      <c r="C40" s="612"/>
      <c r="D40" s="612"/>
      <c r="E40" s="612"/>
      <c r="F40" s="612"/>
      <c r="G40" s="612"/>
      <c r="H40" s="612"/>
      <c r="I40" s="612"/>
      <c r="J40" s="612"/>
      <c r="K40" s="612"/>
    </row>
    <row r="41" spans="1:49">
      <c r="A41" s="607" t="s">
        <v>310</v>
      </c>
      <c r="B41" s="607"/>
      <c r="C41" s="607"/>
      <c r="D41" s="607"/>
      <c r="E41" s="607"/>
      <c r="F41" s="607"/>
      <c r="G41" s="607"/>
      <c r="H41" s="607"/>
      <c r="I41" s="607"/>
      <c r="J41" s="607"/>
      <c r="K41" s="607"/>
      <c r="L41" s="607"/>
      <c r="M41" s="607"/>
      <c r="N41" s="607"/>
      <c r="O41" s="607"/>
      <c r="P41" s="607"/>
      <c r="Q41" s="607"/>
      <c r="R41" s="607"/>
      <c r="S41" s="607"/>
      <c r="T41" s="607"/>
      <c r="U41" s="607"/>
      <c r="V41" s="607"/>
      <c r="W41" s="607"/>
    </row>
    <row r="42" spans="1:49">
      <c r="A42" s="610" t="s">
        <v>311</v>
      </c>
      <c r="B42" s="610"/>
      <c r="C42" s="610"/>
      <c r="D42" s="610"/>
      <c r="E42" s="610"/>
      <c r="F42" s="610"/>
      <c r="G42" s="610"/>
      <c r="H42" s="610"/>
      <c r="I42" s="610"/>
      <c r="J42" s="610"/>
      <c r="K42" s="610"/>
    </row>
    <row r="43" spans="1:49" ht="15" customHeight="1">
      <c r="A43" s="609" t="s">
        <v>312</v>
      </c>
      <c r="B43" s="609"/>
      <c r="C43" s="609"/>
      <c r="D43" s="609"/>
      <c r="E43" s="609"/>
      <c r="F43" s="609"/>
      <c r="G43" s="609"/>
      <c r="H43" s="609"/>
      <c r="I43" s="609"/>
      <c r="J43" s="609"/>
      <c r="K43" s="609"/>
      <c r="L43" s="609"/>
      <c r="M43" s="609"/>
    </row>
    <row r="44" spans="1:49">
      <c r="A44" s="607" t="s">
        <v>313</v>
      </c>
      <c r="B44" s="607"/>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row>
    <row r="45" spans="1:49">
      <c r="A45" s="608" t="s">
        <v>314</v>
      </c>
      <c r="B45" s="608"/>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row>
    <row r="46" spans="1:49">
      <c r="A46" s="607" t="s">
        <v>315</v>
      </c>
      <c r="B46" s="607"/>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row>
    <row r="47" spans="1:49">
      <c r="A47" s="608" t="s">
        <v>316</v>
      </c>
      <c r="B47" s="608"/>
      <c r="C47" s="608"/>
      <c r="D47" s="608"/>
      <c r="E47" s="608"/>
      <c r="F47" s="608"/>
      <c r="G47" s="608"/>
      <c r="H47" s="608"/>
      <c r="I47" s="608"/>
      <c r="J47" s="608"/>
      <c r="K47" s="608"/>
      <c r="L47" s="608"/>
      <c r="M47" s="608"/>
      <c r="N47" s="608"/>
      <c r="O47" s="608"/>
      <c r="P47" s="608"/>
      <c r="Q47" s="608"/>
      <c r="R47" s="608"/>
      <c r="S47" s="608"/>
    </row>
    <row r="48" spans="1:49" ht="15" customHeight="1">
      <c r="A48" s="609" t="s">
        <v>317</v>
      </c>
      <c r="B48" s="609"/>
      <c r="C48" s="609"/>
      <c r="D48" s="609"/>
      <c r="E48" s="609"/>
      <c r="F48" s="609"/>
      <c r="G48" s="609"/>
      <c r="H48" s="609"/>
      <c r="I48" s="609"/>
      <c r="J48" s="609"/>
      <c r="K48" s="609"/>
      <c r="L48" s="609"/>
      <c r="M48" s="609"/>
      <c r="N48" s="609"/>
      <c r="O48" s="609"/>
      <c r="P48" s="609"/>
    </row>
    <row r="49" spans="1:24">
      <c r="A49" s="607" t="s">
        <v>323</v>
      </c>
      <c r="B49" s="607"/>
      <c r="C49" s="607"/>
      <c r="D49" s="607"/>
      <c r="E49" s="607"/>
      <c r="F49" s="607"/>
      <c r="G49" s="607"/>
      <c r="H49" s="607"/>
      <c r="I49" s="607"/>
      <c r="J49" s="607"/>
      <c r="K49" s="607"/>
      <c r="L49" s="607"/>
      <c r="M49" s="607"/>
      <c r="N49" s="607"/>
      <c r="O49" s="607"/>
      <c r="P49" s="607"/>
      <c r="Q49" s="607"/>
      <c r="R49" s="607"/>
      <c r="S49" s="607"/>
      <c r="T49" s="607"/>
      <c r="U49" s="607"/>
      <c r="V49" s="607"/>
      <c r="W49" s="607"/>
    </row>
    <row r="51" spans="1:24">
      <c r="A51" s="599" t="s">
        <v>324</v>
      </c>
    </row>
    <row r="52" spans="1:24">
      <c r="A52" s="608" t="s">
        <v>285</v>
      </c>
      <c r="B52" s="608"/>
      <c r="C52" s="608"/>
      <c r="D52" s="608"/>
      <c r="E52" s="608"/>
      <c r="F52" s="608"/>
      <c r="G52" s="608"/>
      <c r="H52" s="608"/>
      <c r="I52" s="608"/>
      <c r="J52" s="608"/>
      <c r="K52" s="608"/>
      <c r="L52" s="608"/>
      <c r="M52" s="608"/>
      <c r="N52" s="608"/>
      <c r="O52" s="608"/>
      <c r="P52" s="608"/>
      <c r="Q52" s="608"/>
      <c r="R52" s="608"/>
      <c r="S52" s="608"/>
      <c r="T52" s="608"/>
      <c r="U52" s="608"/>
      <c r="V52" s="608"/>
      <c r="W52" s="608"/>
      <c r="X52" s="608"/>
    </row>
    <row r="54" spans="1:24">
      <c r="A54" s="599" t="s">
        <v>327</v>
      </c>
    </row>
    <row r="55" spans="1:24">
      <c r="A55" s="608" t="s">
        <v>285</v>
      </c>
      <c r="B55" s="608"/>
      <c r="C55" s="608"/>
      <c r="D55" s="608"/>
      <c r="E55" s="608"/>
      <c r="F55" s="608"/>
      <c r="G55" s="608"/>
      <c r="H55" s="608"/>
      <c r="I55" s="608"/>
      <c r="J55" s="608"/>
      <c r="K55" s="608"/>
      <c r="L55" s="608"/>
      <c r="M55" s="608"/>
      <c r="N55" s="608"/>
      <c r="O55" s="608"/>
      <c r="P55" s="608"/>
      <c r="Q55" s="608"/>
      <c r="R55" s="608"/>
      <c r="S55" s="608"/>
      <c r="T55" s="608"/>
      <c r="U55" s="608"/>
      <c r="V55" s="608"/>
      <c r="W55" s="608"/>
      <c r="X55" s="608"/>
    </row>
    <row r="57" spans="1:24">
      <c r="A57" s="599" t="s">
        <v>328</v>
      </c>
    </row>
    <row r="58" spans="1:24">
      <c r="A58" s="593" t="s">
        <v>318</v>
      </c>
    </row>
    <row r="59" spans="1:24">
      <c r="A59" s="605" t="s">
        <v>320</v>
      </c>
    </row>
    <row r="60" spans="1:24">
      <c r="A60" s="593" t="s">
        <v>293</v>
      </c>
    </row>
    <row r="61" spans="1:24">
      <c r="A61" s="593"/>
    </row>
    <row r="62" spans="1:24">
      <c r="A62" s="599" t="s">
        <v>329</v>
      </c>
    </row>
    <row r="63" spans="1:24">
      <c r="A63" s="608" t="s">
        <v>316</v>
      </c>
      <c r="B63" s="608"/>
      <c r="C63" s="608"/>
      <c r="D63" s="608"/>
      <c r="E63" s="608"/>
      <c r="F63" s="608"/>
      <c r="G63" s="608"/>
      <c r="H63" s="608"/>
      <c r="I63" s="608"/>
      <c r="J63" s="608"/>
      <c r="K63" s="608"/>
      <c r="L63" s="608"/>
      <c r="M63" s="608"/>
      <c r="N63" s="608"/>
      <c r="O63" s="608"/>
      <c r="P63" s="608"/>
      <c r="Q63" s="608"/>
      <c r="R63" s="608"/>
      <c r="S63" s="608"/>
    </row>
    <row r="64" spans="1:24">
      <c r="A64" s="599"/>
    </row>
    <row r="65" spans="1:23">
      <c r="A65" s="599" t="s">
        <v>330</v>
      </c>
    </row>
    <row r="66" spans="1:23">
      <c r="A66" s="607" t="s">
        <v>323</v>
      </c>
      <c r="B66" s="607"/>
      <c r="C66" s="607"/>
      <c r="D66" s="607"/>
      <c r="E66" s="607"/>
      <c r="F66" s="607"/>
      <c r="G66" s="607"/>
      <c r="H66" s="607"/>
      <c r="I66" s="607"/>
      <c r="J66" s="607"/>
      <c r="K66" s="607"/>
      <c r="L66" s="607"/>
      <c r="M66" s="607"/>
      <c r="N66" s="607"/>
      <c r="O66" s="607"/>
      <c r="P66" s="607"/>
      <c r="Q66" s="607"/>
      <c r="R66" s="607"/>
      <c r="S66" s="607"/>
      <c r="T66" s="607"/>
      <c r="U66" s="607"/>
      <c r="V66" s="607"/>
      <c r="W66" s="607"/>
    </row>
    <row r="67" spans="1:23">
      <c r="A67" s="595"/>
      <c r="B67" s="595"/>
      <c r="C67" s="595"/>
      <c r="D67" s="595"/>
      <c r="E67" s="595"/>
      <c r="F67" s="595"/>
      <c r="G67" s="595"/>
      <c r="H67" s="595"/>
      <c r="I67" s="595"/>
      <c r="J67" s="595"/>
      <c r="K67" s="595"/>
      <c r="L67" s="595"/>
      <c r="M67" s="595"/>
      <c r="N67" s="595"/>
      <c r="O67" s="595"/>
      <c r="P67" s="595"/>
      <c r="Q67" s="595"/>
      <c r="R67" s="595"/>
      <c r="S67" s="595"/>
      <c r="T67" s="595"/>
      <c r="U67" s="595"/>
      <c r="V67" s="595"/>
      <c r="W67" s="595"/>
    </row>
    <row r="68" spans="1:23">
      <c r="A68" s="600" t="s">
        <v>325</v>
      </c>
      <c r="B68" s="600"/>
      <c r="C68" s="600"/>
      <c r="D68" s="600"/>
      <c r="E68" s="600"/>
      <c r="F68" s="600"/>
      <c r="G68" s="601"/>
      <c r="H68" s="602"/>
      <c r="I68" s="602"/>
      <c r="J68" s="602"/>
      <c r="K68" s="601"/>
    </row>
    <row r="69" spans="1:23">
      <c r="A69" s="601"/>
      <c r="B69" s="601"/>
      <c r="C69" s="601"/>
      <c r="D69" s="601"/>
      <c r="E69" s="601"/>
      <c r="F69" s="601"/>
      <c r="G69" s="601"/>
      <c r="H69" s="602"/>
      <c r="I69" s="602"/>
      <c r="J69" s="602"/>
      <c r="K69" s="601"/>
    </row>
    <row r="70" spans="1:23">
      <c r="A70" s="606" t="s">
        <v>326</v>
      </c>
      <c r="B70" s="606"/>
      <c r="C70" s="606"/>
      <c r="D70" s="606"/>
      <c r="E70" s="606"/>
      <c r="F70" s="606"/>
      <c r="G70" s="606"/>
      <c r="H70" s="606"/>
      <c r="I70" s="606"/>
      <c r="J70" s="606"/>
      <c r="K70" s="606"/>
    </row>
  </sheetData>
  <mergeCells count="32">
    <mergeCell ref="A18:M18"/>
    <mergeCell ref="A7:L7"/>
    <mergeCell ref="A9:L9"/>
    <mergeCell ref="A15:X15"/>
    <mergeCell ref="A16:X16"/>
    <mergeCell ref="A17:X17"/>
    <mergeCell ref="A30:K30"/>
    <mergeCell ref="A33:L33"/>
    <mergeCell ref="A34:L34"/>
    <mergeCell ref="A19:P19"/>
    <mergeCell ref="A20:O20"/>
    <mergeCell ref="A29:K29"/>
    <mergeCell ref="A41:W41"/>
    <mergeCell ref="A42:K42"/>
    <mergeCell ref="A43:M43"/>
    <mergeCell ref="A44:AB44"/>
    <mergeCell ref="A35:K35"/>
    <mergeCell ref="A36:K36"/>
    <mergeCell ref="A37:K37"/>
    <mergeCell ref="A38:K38"/>
    <mergeCell ref="A39:AW39"/>
    <mergeCell ref="A40:K40"/>
    <mergeCell ref="A49:W49"/>
    <mergeCell ref="A45:AI45"/>
    <mergeCell ref="A46:AK46"/>
    <mergeCell ref="A47:S47"/>
    <mergeCell ref="A48:P48"/>
    <mergeCell ref="A70:K70"/>
    <mergeCell ref="A66:W66"/>
    <mergeCell ref="A63:S63"/>
    <mergeCell ref="A55:X55"/>
    <mergeCell ref="A52:X52"/>
  </mergeCells>
  <hyperlinks>
    <hyperlink ref="A15:X15" location="'Daten HF-10.1.1'!A1" display="Tab. HF10.1.1-1 Selbst- und Mitbestimmungsmöglichkeiten von Kindern im Alter von ab 3 Jahren aus Sicht des pädagogischen Personals 2020 nach Ländern (in %)"/>
    <hyperlink ref="A16:X16" location="'Daten HF-10.1.1'!A1" display="Tab. HF10.1.1-2 Selbst- und Mitbestimmungsmöglichkeiten von Kindern im Alter von unter 3 Jahren aus Sicht des pädagogischen Personals 2020 nach Ländern (in %)"/>
    <hyperlink ref="A17:X17" location="'Daten HF-10.1.1'!A1" display="Tab. HF10.1.1-3 Selbst- und Mitbestimmungsmöglichkeiten von Kindern im Alter von unter 3 Jahren aus Sicht der Kindertagespflegepersonen 2020 nach Ländern (in %)"/>
    <hyperlink ref="A18:M18" location="'Daten HF-10.2.1'!A1" display="Tab. HF10.2.1 Bedarf und Teilnahme an Fort- und Weiterbildungen zum Thema Kinderschutz 2020 nach Ländern (in %)"/>
    <hyperlink ref="A19:P19" location="'Daten HF-10.2.2'!A1" display="Tab. HF10.2.2-1 Vorhandensein eines Plans für das Vorgehen im Verdachtsfall auf Kindeswohlgefährdung aus Sicht des pädagogischen Personals und der Kindertagespflegepersonen 2020 nach Ländern (in %)"/>
    <hyperlink ref="A20:O20" location="'Daten HF-10.2.2'!A1" display="Tab. HF10.2.2-2 Erarbeitung eines kommunalen Kinderschutzkonzeptes als Entwicklungsziel innerhalb des Jugendamtsbezirkes 2020 (in % der Jugendämter)"/>
    <hyperlink ref="A21" location="'Daten HF-10.3.1'!A1" display="Tab. HF10.3.1-1 Pädagogisches und leitendes Personal1) in Kindertageseinrichtungen 2020 nach Geschlecht2) und Ländern"/>
    <hyperlink ref="A22" location="'Daten HF-10.3.1'!A1" display="Tab. HF10.3.1-2 Pädagogisches und leitendes Personal1) in Kindertageseinrichtungen 2019 nach Geschlecht und Ländern"/>
    <hyperlink ref="A23" location="'Daten HF-10.3.2'!A1" display="Tab. HF10.3.2-1 Kindertagespflegepersonen 2020 nach Geschlecht und Ländern"/>
    <hyperlink ref="A24" location="'Daten HF-10.3.2'!A1" display="Tab. HF10.3.2-2 Kindertagespflegepersonen 2019 nach Geschlecht und Ländern"/>
    <hyperlink ref="A25" location="'Daten HF-10.3.3'!A1" display="Tab. HF-10.3.3-1 Personen1, die für Leitungaufgaben angestellt sind, 2020 nach Geschlecht und Ländern"/>
    <hyperlink ref="A26" location="'Daten HF-10.3.3'!A1" display="Tab. HF-10.3.3-2 Personen1, die für Leitungaufgaben angestellt sind, 2019 nach Geschlecht und Ländern"/>
    <hyperlink ref="A27" location="'Daten HF-10.4.1'!A1" display="Tab. HF10.4.1-1 Kinder mit nichtdeutscher Familiensprache 2020 nach dem Anteil der Kinder mit nichtdeutscher Familiensprache in der Kindertageseinrichtungen (ethnische Komposition)* und Ländern"/>
    <hyperlink ref="A28" location="'Daten HF-10.4.1'!A1" display="Tab. HF10.4.1-2 Kinder mit nichtdeutscher Familiensprache 2019 nach dem Anteil der Kinder mit nichtdeutscher Familiensprache in der Kindertageseinrichtungen (ethnische Komposition)* und Ländern"/>
    <hyperlink ref="A29:K29" location="'Daten HF-10.4.2'!A1" display="Tab. HF10.4.2 Geschätzter Anteil von Kindern mit Fluchthintergrund in der Einrichtung aus Leitungssicht 2020 nach Ländern (in %)"/>
    <hyperlink ref="A30:K30" location="'Daten HF-10.4.3'!A1" display="Tab. HF10.4.3 Bedarf und Teilnahme von Kindertagespflegepersonen an Fort- und Weiterbildungen zum Thema Inklusion 2020 nach Ländern (in %)"/>
    <hyperlink ref="A31" location="'Daten HF-10.4.4,7'!A1" display="Tab. HF10.4.4-1 Kinder mit einrichtungsgebundener Eingliederungshilfe 2020 nach Betreuungssetting und Zusammensetzung der Gruppen sowie Ländern"/>
    <hyperlink ref="A32" location="'Daten HF-10.4.4,7'!A1" display="HF10.4.4-2 Kinder mit einrichtungsgebundener Eingliederungshilfe 2019 nach Betreuungssetting und Zusammensetzung der Gruppen sowie Ländern"/>
    <hyperlink ref="A33:L33" location="'Daten HF-10.4.6'!A1" display="Tab. HF10.4.6-1 Kindertageseinrichtungen 2020 nach Art der Betreuung von Kindern, die aufgrund einer Behinderung Eingliederungshilfe erhalten und Ländern"/>
    <hyperlink ref="A34:L34" location="'Daten HF-10.6.2'!A1" display="Tab. HF10.4.6-2 Kindertageseinrichtungen 2019 nach Art der Betreuung von Kindern, die aufgrund einer Behinderung Eingliederungshilfe erhalten und Ländern"/>
    <hyperlink ref="A35:K35" location="'Daten HF-10.4.8'!A1" display="Tab. HF10.4.8 Fördermaßnahmen für Kinder mit besonderen Bedarfen aus Leitungssicht 2020 nach Ländern (in %)"/>
    <hyperlink ref="A36:K36" location="'Daten HF-10.4.9'!A1" display="Tab. HF10.4.9-1 Im Hinblick auf kulturelle Vielfalt eingesetzte Strategien und Methoden aus Sicht des pädagogischen Personals 2020 nach Ländern (in %)"/>
    <hyperlink ref="A37:K37" location="'Daten HF-10.4.9'!A1" display="Tab. HF10.4.9-2 Im Hinblick auf kulturelle Vielfalt eingesetzte Strategien und Methoden aus Sicht der Kindertagespflegepersonen 2020 nach Ländern (in %)"/>
    <hyperlink ref="A38:K38" location="'Daten HF-10.4.9'!A1" display="Tab. HF10.4.9-3 Angebote der Kindertageseinrichtung für eine kultursensible Zusammenarbeit mit Familien aus Leitungssicht 2020 nach Ländern (in %)"/>
    <hyperlink ref="A39:AW39" location="'Daten HF-10.5.1'!A1" display="Tab. HF10.5.1 Informationsangebote der Kindertageseinrichtung für Eltern aus Elternsicht 2020 nach Ländern (in %)"/>
    <hyperlink ref="A40:K40" location="'Daten HF-10.5.2'!A1" display="Tab. HF10.5.2 Vorhandensein von Mitbestimmungsgremien für Eltern in der Kindertageseinrichtung aus Elternsicht 2020 nach Ländern (in %)"/>
    <hyperlink ref="A41:W41" location="'Daten HF-10.5.3'!A1" display="Tab. HF10.5.3 Beteiligung von Eltern an der Gestaltung der Kindertageseinrichtung aus Trägersicht 2020 nach Ländern (in %)"/>
    <hyperlink ref="A42:K42" location="'Daten HF-10.5.4'!A1" display="Tab. HF10.5.4 Kritikmöglichkeiten aus Elternsicht 2020 nach Ländern (Mittelwert)"/>
    <hyperlink ref="A43:M43" location="'Daten HF-10.6.1'!A1" display="Tab. HF10.6.1 Anteil der Jugendamtsbezirke, in denen Familienzentren vorhanden sind, und durchschnittliche Anzahl der Familienzentren 2020 nach Ländern (in %, Mittelwert)"/>
    <hyperlink ref="A44:AB44" location="'Daten HF-10.6.2'!A1" display="Tab. HF10.6.2 Kooperationen von Kindertageseinrichtungen mit Institutionen 2020 nach Ländern (in %)"/>
    <hyperlink ref="A45:AI45" location="'Daten HF-10.6.3'!A1" display="Tab. HF10.6.3-1 Angebote der Kindertageseinrichtung hinsichtlich der Zusammenarbeit mit Eltern und Familien aus Leitungssicht 2020 nach Ländern (in %)"/>
    <hyperlink ref="A46:AK46" location="'Daten HF-10.6.3'!A1" display="Tab. HF10.6.3-2 Durch die Kindertageseinrichtung angebotene Hilfen für Eltern aus Elternsicht 2020 nach Ländern (in %)"/>
    <hyperlink ref="A47:S47" location="'Daten HF-10.6.4'!A1" display="Tab. HF10.6.4-1 Besondere Unterstützungsmaßnahmen für Kindertageseinrichtungen in belasteten Sozialräumen aus Jugendamtssicht 2020 nach Ländern (in % der Jugendämter)"/>
    <hyperlink ref="A48:P48" location="'Daten HF-10.6.4'!A1" display="Tab. HF10.6.4-2 Existenz besonderer Unterstützungsmaßnahmen für Kindertageseinrichtungen mit einem hohen Anteil von Familien in belasteten Sozialräumen aus Trägersicht 2020 nach Ländern (in % der Träger)"/>
    <hyperlink ref="A49:W49" location="'Daten HF-10.6.4'!A1" display="Tab. HF10.6.4-3 Form der besonderen Unterstützungsmaßnahmen für Kindertageseinrichtungen mit einem hohen Anteil von Familien in belasteten Sozialräumen aus Trägersicht 2020 nach Ländern (in % der Träger)"/>
    <hyperlink ref="A66:W66" location="'Daten HF-10.6.4'!A1" display="Tab. HF10.6.4-3 Form der besonderen Unterstützungsmaßnahmen für Kindertageseinrichtungen mit einem hohen Anteil von Familien in belasteten Sozialräumen aus Trägersicht 2020 nach Ländern (in % der Träger)"/>
    <hyperlink ref="A63:S63" location="'Daten HF-10.6.4'!A1" display="Tab. HF10.6.4-1 Besondere Unterstützungsmaßnahmen für Kindertageseinrichtungen in belasteten Sozialräumen aus Jugendamtssicht 2020 nach Ländern (in % der Jugendämter)"/>
    <hyperlink ref="A58" location="'Daten HF-10.3.1'!A1" display="Tab. HF10.3.1-1 Pädagogisches und leitendes Personal1) in Kindertageseinrichtungen 2020 nach Geschlecht2) und Ländern"/>
    <hyperlink ref="A60" location="'Daten HF-10.3.2'!A1" display="Tab. HF10.3.2-1 Kindertagespflegepersonen 2020 nach Geschlecht und Ländern"/>
    <hyperlink ref="A59" location="'Daten HF-10.3.3'!A1" display="Tab. HF-10.3.3-1 Personen1, die für Leitungaufgaben angestellt sind, 2020 nach Geschlecht und Ländern"/>
    <hyperlink ref="A55:X55" location="'Daten HF-10.1.1'!A1" display="Tab. HF10.1.1-1 Selbst- und Mitbestimmungsmöglichkeiten von Kindern im Alter von ab 3 Jahren aus Sicht des pädagogischen Personals 2020 nach Ländern (in %)"/>
    <hyperlink ref="A52:X52" location="'Daten HF-10.1.1'!A1" display="Tab. HF10.1.1-1 Selbst- und Mitbestimmungsmöglichkeiten von Kindern im Alter von ab 3 Jahren aus Sicht des pädagogischen Personals 2020 nach Ländern (in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2"/>
  <sheetViews>
    <sheetView zoomScale="80" zoomScaleNormal="80" workbookViewId="0">
      <selection sqref="A1:X1"/>
    </sheetView>
  </sheetViews>
  <sheetFormatPr baseColWidth="10" defaultColWidth="11.25" defaultRowHeight="14.5"/>
  <cols>
    <col min="1" max="1" width="19.08203125" style="5" customWidth="1"/>
    <col min="2" max="2" width="15.75" style="5" bestFit="1" customWidth="1"/>
    <col min="3" max="16384" width="11.25" style="5"/>
  </cols>
  <sheetData>
    <row r="1" spans="1:24" ht="23.5">
      <c r="A1" s="638">
        <v>2020</v>
      </c>
      <c r="B1" s="638"/>
      <c r="C1" s="638"/>
      <c r="D1" s="638"/>
      <c r="E1" s="638"/>
      <c r="F1" s="638"/>
      <c r="G1" s="638"/>
      <c r="H1" s="638"/>
      <c r="I1" s="638"/>
      <c r="J1" s="638"/>
      <c r="K1" s="638"/>
      <c r="L1" s="638"/>
      <c r="M1" s="638"/>
      <c r="N1" s="638"/>
      <c r="O1" s="638"/>
      <c r="P1" s="638"/>
      <c r="Q1" s="638"/>
      <c r="R1" s="638"/>
      <c r="S1" s="638"/>
      <c r="T1" s="638"/>
      <c r="U1" s="638"/>
      <c r="V1" s="638"/>
      <c r="W1" s="638"/>
      <c r="X1" s="638"/>
    </row>
    <row r="2" spans="1:24"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c r="A3" s="640" t="s">
        <v>285</v>
      </c>
      <c r="B3" s="640"/>
      <c r="C3" s="640"/>
      <c r="D3" s="640"/>
      <c r="E3" s="640"/>
      <c r="F3" s="640"/>
      <c r="G3" s="640"/>
      <c r="H3" s="640"/>
      <c r="I3" s="640"/>
      <c r="J3" s="640"/>
      <c r="K3" s="640"/>
      <c r="L3" s="640"/>
      <c r="M3" s="640"/>
      <c r="N3" s="640"/>
      <c r="O3" s="640"/>
      <c r="P3" s="640"/>
      <c r="Q3" s="640"/>
      <c r="R3" s="640"/>
      <c r="S3" s="640"/>
      <c r="T3" s="640"/>
      <c r="U3" s="640"/>
      <c r="V3" s="640"/>
      <c r="W3" s="640"/>
      <c r="X3" s="640"/>
    </row>
    <row r="4" spans="1:24" s="7" customFormat="1" ht="43.5" customHeight="1">
      <c r="A4" s="632"/>
      <c r="B4" s="632"/>
      <c r="C4" s="631" t="s">
        <v>92</v>
      </c>
      <c r="D4" s="631"/>
      <c r="E4" s="631" t="s">
        <v>91</v>
      </c>
      <c r="F4" s="631"/>
      <c r="G4" s="631" t="s">
        <v>90</v>
      </c>
      <c r="H4" s="631"/>
      <c r="I4" s="631" t="s">
        <v>87</v>
      </c>
      <c r="J4" s="631"/>
      <c r="K4" s="631" t="s">
        <v>89</v>
      </c>
      <c r="L4" s="631"/>
      <c r="M4" s="631" t="s">
        <v>88</v>
      </c>
      <c r="N4" s="631"/>
      <c r="O4" s="631" t="s">
        <v>86</v>
      </c>
      <c r="P4" s="631"/>
      <c r="Q4" s="631" t="s">
        <v>85</v>
      </c>
      <c r="R4" s="631"/>
      <c r="S4" s="631" t="s">
        <v>82</v>
      </c>
      <c r="T4" s="631"/>
      <c r="U4" s="631" t="s">
        <v>83</v>
      </c>
      <c r="V4" s="631"/>
      <c r="W4" s="631" t="s">
        <v>84</v>
      </c>
      <c r="X4" s="631"/>
    </row>
    <row r="5" spans="1:24" ht="15" thickBot="1">
      <c r="A5" s="630"/>
      <c r="B5" s="630"/>
      <c r="C5" s="327" t="s">
        <v>63</v>
      </c>
      <c r="D5" s="327" t="s">
        <v>64</v>
      </c>
      <c r="E5" s="327" t="s">
        <v>63</v>
      </c>
      <c r="F5" s="327" t="s">
        <v>64</v>
      </c>
      <c r="G5" s="327" t="s">
        <v>63</v>
      </c>
      <c r="H5" s="327" t="s">
        <v>64</v>
      </c>
      <c r="I5" s="327" t="s">
        <v>63</v>
      </c>
      <c r="J5" s="327" t="s">
        <v>64</v>
      </c>
      <c r="K5" s="327" t="s">
        <v>63</v>
      </c>
      <c r="L5" s="327" t="s">
        <v>64</v>
      </c>
      <c r="M5" s="327" t="s">
        <v>63</v>
      </c>
      <c r="N5" s="327" t="s">
        <v>64</v>
      </c>
      <c r="O5" s="327" t="s">
        <v>63</v>
      </c>
      <c r="P5" s="327" t="s">
        <v>64</v>
      </c>
      <c r="Q5" s="327" t="s">
        <v>63</v>
      </c>
      <c r="R5" s="327" t="s">
        <v>64</v>
      </c>
      <c r="S5" s="327" t="s">
        <v>63</v>
      </c>
      <c r="T5" s="327" t="s">
        <v>64</v>
      </c>
      <c r="U5" s="327" t="s">
        <v>63</v>
      </c>
      <c r="V5" s="327" t="s">
        <v>64</v>
      </c>
      <c r="W5" s="327" t="s">
        <v>63</v>
      </c>
      <c r="X5" s="327" t="s">
        <v>64</v>
      </c>
    </row>
    <row r="6" spans="1:24">
      <c r="A6" s="623" t="s">
        <v>2</v>
      </c>
      <c r="B6" s="29" t="s">
        <v>81</v>
      </c>
      <c r="C6" s="30">
        <v>1.083101074515235</v>
      </c>
      <c r="D6" s="31">
        <v>0.35486536828606818</v>
      </c>
      <c r="E6" s="30">
        <v>0.8786860038790969</v>
      </c>
      <c r="F6" s="31">
        <v>0.32468512041042041</v>
      </c>
      <c r="G6" s="30">
        <v>1.03931415129327</v>
      </c>
      <c r="H6" s="31">
        <v>0.39280390544551558</v>
      </c>
      <c r="I6" s="30">
        <v>5.143739514900739</v>
      </c>
      <c r="J6" s="31">
        <v>0.92138545649374826</v>
      </c>
      <c r="K6" s="30">
        <v>20.134561529325225</v>
      </c>
      <c r="L6" s="31">
        <v>2.1180229817171301</v>
      </c>
      <c r="M6" s="30">
        <v>38.918131730198731</v>
      </c>
      <c r="N6" s="31">
        <v>2.3638694802228377</v>
      </c>
      <c r="O6" s="30">
        <v>4.9613142038629663</v>
      </c>
      <c r="P6" s="31">
        <v>0.91396381418833306</v>
      </c>
      <c r="Q6" s="30">
        <v>9.7006104856916</v>
      </c>
      <c r="R6" s="31">
        <v>1.2105249300364596</v>
      </c>
      <c r="S6" s="30">
        <v>49.847584926974932</v>
      </c>
      <c r="T6" s="31">
        <v>2.2542819929332816</v>
      </c>
      <c r="U6" s="30">
        <v>14.528174522219528</v>
      </c>
      <c r="V6" s="31">
        <v>1.6863690384405532</v>
      </c>
      <c r="W6" s="30">
        <v>45.235578049071563</v>
      </c>
      <c r="X6" s="437">
        <v>2.5123736992405927</v>
      </c>
    </row>
    <row r="7" spans="1:24">
      <c r="A7" s="623"/>
      <c r="B7" s="29" t="s">
        <v>80</v>
      </c>
      <c r="C7" s="30">
        <v>0.20311857692326987</v>
      </c>
      <c r="D7" s="31">
        <v>0.10914896219986099</v>
      </c>
      <c r="E7" s="30">
        <v>0.59423219645943937</v>
      </c>
      <c r="F7" s="31">
        <v>0.28648140061707811</v>
      </c>
      <c r="G7" s="30">
        <v>2.411847522322625</v>
      </c>
      <c r="H7" s="31">
        <v>0.69762631822882326</v>
      </c>
      <c r="I7" s="30">
        <v>19.828110862172998</v>
      </c>
      <c r="J7" s="31">
        <v>1.7344494549015912</v>
      </c>
      <c r="K7" s="30">
        <v>14.521519871933911</v>
      </c>
      <c r="L7" s="31">
        <v>1.4950158611020856</v>
      </c>
      <c r="M7" s="30">
        <v>23.899296228180155</v>
      </c>
      <c r="N7" s="31">
        <v>1.8618901829359193</v>
      </c>
      <c r="O7" s="30">
        <v>25.581271473655026</v>
      </c>
      <c r="P7" s="31">
        <v>1.8376891730524831</v>
      </c>
      <c r="Q7" s="30">
        <v>31.321390885685453</v>
      </c>
      <c r="R7" s="31">
        <v>1.9595994033813795</v>
      </c>
      <c r="S7" s="30">
        <v>22.121720489474534</v>
      </c>
      <c r="T7" s="31">
        <v>1.8128186413241458</v>
      </c>
      <c r="U7" s="30">
        <v>37.425219690437793</v>
      </c>
      <c r="V7" s="31">
        <v>2.0487940684303525</v>
      </c>
      <c r="W7" s="30">
        <v>23.420611523208677</v>
      </c>
      <c r="X7" s="437">
        <v>1.7159680882642228</v>
      </c>
    </row>
    <row r="8" spans="1:24">
      <c r="A8" s="623"/>
      <c r="B8" s="29" t="s">
        <v>79</v>
      </c>
      <c r="C8" s="30">
        <v>13.533833061006154</v>
      </c>
      <c r="D8" s="31">
        <v>1.3284320055904544</v>
      </c>
      <c r="E8" s="30">
        <v>18.628407462544494</v>
      </c>
      <c r="F8" s="31">
        <v>1.654429944597946</v>
      </c>
      <c r="G8" s="30">
        <v>24.950415089564839</v>
      </c>
      <c r="H8" s="31">
        <v>1.9002456684944171</v>
      </c>
      <c r="I8" s="30">
        <v>36.702850059893429</v>
      </c>
      <c r="J8" s="31">
        <v>1.9649234331838694</v>
      </c>
      <c r="K8" s="30">
        <v>26.787285220663527</v>
      </c>
      <c r="L8" s="31">
        <v>2.2795457832384063</v>
      </c>
      <c r="M8" s="30">
        <v>13.662055973047437</v>
      </c>
      <c r="N8" s="31">
        <v>1.4315451593781967</v>
      </c>
      <c r="O8" s="30">
        <v>48.44946035024897</v>
      </c>
      <c r="P8" s="31">
        <v>2.0751954642728871</v>
      </c>
      <c r="Q8" s="30">
        <v>44.618405269800462</v>
      </c>
      <c r="R8" s="31">
        <v>2.1567689795931662</v>
      </c>
      <c r="S8" s="30">
        <v>15.037176368857889</v>
      </c>
      <c r="T8" s="31">
        <v>1.4854370393233867</v>
      </c>
      <c r="U8" s="30">
        <v>35.967644308402804</v>
      </c>
      <c r="V8" s="31">
        <v>2.0705621296801335</v>
      </c>
      <c r="W8" s="30">
        <v>20.081065463935786</v>
      </c>
      <c r="X8" s="437">
        <v>1.840203849093373</v>
      </c>
    </row>
    <row r="9" spans="1:24">
      <c r="A9" s="624"/>
      <c r="B9" s="32" t="s">
        <v>78</v>
      </c>
      <c r="C9" s="33">
        <v>85.17994728755535</v>
      </c>
      <c r="D9" s="34">
        <v>1.3471669028308133</v>
      </c>
      <c r="E9" s="33">
        <v>79.898674337116972</v>
      </c>
      <c r="F9" s="34">
        <v>1.6744456013702138</v>
      </c>
      <c r="G9" s="33">
        <v>71.598423236819258</v>
      </c>
      <c r="H9" s="34">
        <v>2.0335553199996723</v>
      </c>
      <c r="I9" s="33">
        <v>38.325299563032836</v>
      </c>
      <c r="J9" s="34">
        <v>2.3068782066737419</v>
      </c>
      <c r="K9" s="33">
        <v>38.556633378077336</v>
      </c>
      <c r="L9" s="34">
        <v>2.3074386384409271</v>
      </c>
      <c r="M9" s="33">
        <v>23.520516068573674</v>
      </c>
      <c r="N9" s="34">
        <v>2.1268703303685794</v>
      </c>
      <c r="O9" s="33">
        <v>21.007953972233036</v>
      </c>
      <c r="P9" s="34">
        <v>1.9159278344418316</v>
      </c>
      <c r="Q9" s="33">
        <v>14.359593358822487</v>
      </c>
      <c r="R9" s="34">
        <v>1.6093445961065349</v>
      </c>
      <c r="S9" s="33">
        <v>12.993518214692648</v>
      </c>
      <c r="T9" s="34">
        <v>1.60733628651641</v>
      </c>
      <c r="U9" s="33">
        <v>12.07896147893987</v>
      </c>
      <c r="V9" s="34">
        <v>1.4987193897223534</v>
      </c>
      <c r="W9" s="33">
        <v>11.26274496378398</v>
      </c>
      <c r="X9" s="438">
        <v>1.5560935701954781</v>
      </c>
    </row>
    <row r="10" spans="1:24">
      <c r="A10" s="619" t="s">
        <v>3</v>
      </c>
      <c r="B10" s="35" t="s">
        <v>81</v>
      </c>
      <c r="C10" s="36">
        <v>1.4899826216839762</v>
      </c>
      <c r="D10" s="37">
        <v>0.54387195576922798</v>
      </c>
      <c r="E10" s="36">
        <v>1.24451041847418</v>
      </c>
      <c r="F10" s="37">
        <v>0.48073443398284632</v>
      </c>
      <c r="G10" s="36">
        <v>1.1581294722503035</v>
      </c>
      <c r="H10" s="37">
        <v>0.44523130642040709</v>
      </c>
      <c r="I10" s="36">
        <v>5.4018232936773698</v>
      </c>
      <c r="J10" s="37">
        <v>0.90099721549887868</v>
      </c>
      <c r="K10" s="36">
        <v>22.531992891855761</v>
      </c>
      <c r="L10" s="37">
        <v>1.7206976338759259</v>
      </c>
      <c r="M10" s="36">
        <v>43.354527483870349</v>
      </c>
      <c r="N10" s="37">
        <v>2.1183299752412297</v>
      </c>
      <c r="O10" s="36">
        <v>5.4142857689006387</v>
      </c>
      <c r="P10" s="37">
        <v>0.9176400938671746</v>
      </c>
      <c r="Q10" s="36">
        <v>5.674283333035544</v>
      </c>
      <c r="R10" s="37">
        <v>0.84260791959593173</v>
      </c>
      <c r="S10" s="36">
        <v>46.249037403944229</v>
      </c>
      <c r="T10" s="37">
        <v>2.2351153640938404</v>
      </c>
      <c r="U10" s="36">
        <v>13.628856843930611</v>
      </c>
      <c r="V10" s="37">
        <v>1.3193156805172717</v>
      </c>
      <c r="W10" s="36">
        <v>50.547944485269461</v>
      </c>
      <c r="X10" s="439">
        <v>2.2461547909966422</v>
      </c>
    </row>
    <row r="11" spans="1:24">
      <c r="A11" s="620"/>
      <c r="B11" s="29" t="s">
        <v>80</v>
      </c>
      <c r="C11" s="30">
        <v>0.72973039515321914</v>
      </c>
      <c r="D11" s="31">
        <v>0.30455481632694165</v>
      </c>
      <c r="E11" s="30">
        <v>0.55020839104656416</v>
      </c>
      <c r="F11" s="31">
        <v>0.22765251474730386</v>
      </c>
      <c r="G11" s="30">
        <v>2.2525265411646376</v>
      </c>
      <c r="H11" s="31">
        <v>0.49379525451260758</v>
      </c>
      <c r="I11" s="30">
        <v>18.228883555963794</v>
      </c>
      <c r="J11" s="31">
        <v>1.4693081012323905</v>
      </c>
      <c r="K11" s="30">
        <v>19.575381761059845</v>
      </c>
      <c r="L11" s="31">
        <v>1.4963674205884396</v>
      </c>
      <c r="M11" s="30">
        <v>23.57749745833231</v>
      </c>
      <c r="N11" s="31">
        <v>1.630832918593164</v>
      </c>
      <c r="O11" s="30">
        <v>23.981842262260582</v>
      </c>
      <c r="P11" s="31">
        <v>1.6342752535968796</v>
      </c>
      <c r="Q11" s="30">
        <v>25.184796571537589</v>
      </c>
      <c r="R11" s="31">
        <v>1.640262590589564</v>
      </c>
      <c r="S11" s="30">
        <v>18.319411911470116</v>
      </c>
      <c r="T11" s="31">
        <v>1.5848615444084384</v>
      </c>
      <c r="U11" s="30">
        <v>33.759626453296981</v>
      </c>
      <c r="V11" s="31">
        <v>1.8154760630002245</v>
      </c>
      <c r="W11" s="30">
        <v>22.819587186377603</v>
      </c>
      <c r="X11" s="437">
        <v>1.5764675952783054</v>
      </c>
    </row>
    <row r="12" spans="1:24">
      <c r="A12" s="620"/>
      <c r="B12" s="29" t="s">
        <v>79</v>
      </c>
      <c r="C12" s="30">
        <v>9.5219556419165663</v>
      </c>
      <c r="D12" s="31">
        <v>0.89390514009178679</v>
      </c>
      <c r="E12" s="30">
        <v>14.047119379849809</v>
      </c>
      <c r="F12" s="31">
        <v>1.2010860501477914</v>
      </c>
      <c r="G12" s="30">
        <v>22.615961179136995</v>
      </c>
      <c r="H12" s="31">
        <v>1.4777333520299798</v>
      </c>
      <c r="I12" s="30">
        <v>32.95369451023776</v>
      </c>
      <c r="J12" s="31">
        <v>1.7412024550536205</v>
      </c>
      <c r="K12" s="30">
        <v>21.525839995360233</v>
      </c>
      <c r="L12" s="31">
        <v>1.6454072610888355</v>
      </c>
      <c r="M12" s="30">
        <v>13.023184171562418</v>
      </c>
      <c r="N12" s="31">
        <v>1.2153538338149008</v>
      </c>
      <c r="O12" s="30">
        <v>48.452331709485613</v>
      </c>
      <c r="P12" s="31">
        <v>1.7326841156298118</v>
      </c>
      <c r="Q12" s="30">
        <v>48.924185405505668</v>
      </c>
      <c r="R12" s="31">
        <v>1.7618754051004322</v>
      </c>
      <c r="S12" s="30">
        <v>18.002628831711302</v>
      </c>
      <c r="T12" s="31">
        <v>1.6176953622158909</v>
      </c>
      <c r="U12" s="30">
        <v>38.425832090209653</v>
      </c>
      <c r="V12" s="31">
        <v>1.6800296303035238</v>
      </c>
      <c r="W12" s="30">
        <v>17.177821672340539</v>
      </c>
      <c r="X12" s="437">
        <v>1.5833481108972782</v>
      </c>
    </row>
    <row r="13" spans="1:24">
      <c r="A13" s="621"/>
      <c r="B13" s="32" t="s">
        <v>78</v>
      </c>
      <c r="C13" s="33">
        <v>88.258331341246247</v>
      </c>
      <c r="D13" s="34">
        <v>1.0688157681540311</v>
      </c>
      <c r="E13" s="33">
        <v>84.158161810629451</v>
      </c>
      <c r="F13" s="34">
        <v>1.2886015987448405</v>
      </c>
      <c r="G13" s="33">
        <v>73.973382807448061</v>
      </c>
      <c r="H13" s="34">
        <v>1.5555402124212043</v>
      </c>
      <c r="I13" s="33">
        <v>43.415598640121075</v>
      </c>
      <c r="J13" s="34">
        <v>1.9459197005724607</v>
      </c>
      <c r="K13" s="33">
        <v>36.366785351724161</v>
      </c>
      <c r="L13" s="34">
        <v>2.1054340135650809</v>
      </c>
      <c r="M13" s="33">
        <v>20.044790886234924</v>
      </c>
      <c r="N13" s="34">
        <v>1.6686354522828712</v>
      </c>
      <c r="O13" s="33">
        <v>22.151540259353165</v>
      </c>
      <c r="P13" s="34">
        <v>1.5611764124076535</v>
      </c>
      <c r="Q13" s="33">
        <v>20.216734689921207</v>
      </c>
      <c r="R13" s="34">
        <v>1.5713632827110906</v>
      </c>
      <c r="S13" s="33">
        <v>17.428921852874346</v>
      </c>
      <c r="T13" s="34">
        <v>1.8912669884421072</v>
      </c>
      <c r="U13" s="33">
        <v>14.185684612562754</v>
      </c>
      <c r="V13" s="34">
        <v>1.2847261877707137</v>
      </c>
      <c r="W13" s="33">
        <v>9.4546466560124021</v>
      </c>
      <c r="X13" s="438">
        <v>1.2862453049881921</v>
      </c>
    </row>
    <row r="14" spans="1:24">
      <c r="A14" s="622" t="s">
        <v>21</v>
      </c>
      <c r="B14" s="35" t="s">
        <v>81</v>
      </c>
      <c r="C14" s="36">
        <v>0.23341459413359131</v>
      </c>
      <c r="D14" s="37">
        <v>0.23599070073553707</v>
      </c>
      <c r="E14" s="36">
        <v>0.23484244379496977</v>
      </c>
      <c r="F14" s="37">
        <v>0.23741667879224837</v>
      </c>
      <c r="G14" s="36">
        <v>0.2337470380964552</v>
      </c>
      <c r="H14" s="37">
        <v>0.23632992398265928</v>
      </c>
      <c r="I14" s="36">
        <v>2.3495686828456974</v>
      </c>
      <c r="J14" s="37">
        <v>1.232014116647578</v>
      </c>
      <c r="K14" s="36">
        <v>5.2566169879465345</v>
      </c>
      <c r="L14" s="37">
        <v>1.6579566339087197</v>
      </c>
      <c r="M14" s="36">
        <v>23.656117340904974</v>
      </c>
      <c r="N14" s="37">
        <v>3.3897411677950293</v>
      </c>
      <c r="O14" s="36">
        <v>5.1225873488645135</v>
      </c>
      <c r="P14" s="37">
        <v>1.892463292302329</v>
      </c>
      <c r="Q14" s="36">
        <v>5.6688829366457032</v>
      </c>
      <c r="R14" s="37">
        <v>1.8736241381023502</v>
      </c>
      <c r="S14" s="36">
        <v>54.282394206969151</v>
      </c>
      <c r="T14" s="37">
        <v>5.2217662887214775</v>
      </c>
      <c r="U14" s="36">
        <v>7.3255631935928349</v>
      </c>
      <c r="V14" s="37">
        <v>2.1905328214299904</v>
      </c>
      <c r="W14" s="36">
        <v>29.051965514212664</v>
      </c>
      <c r="X14" s="439">
        <v>4.742558485377903</v>
      </c>
    </row>
    <row r="15" spans="1:24">
      <c r="A15" s="623"/>
      <c r="B15" s="29" t="s">
        <v>80</v>
      </c>
      <c r="C15" s="38" t="s">
        <v>216</v>
      </c>
      <c r="D15" s="39" t="s">
        <v>216</v>
      </c>
      <c r="E15" s="38" t="s">
        <v>216</v>
      </c>
      <c r="F15" s="39" t="s">
        <v>216</v>
      </c>
      <c r="G15" s="30">
        <v>1.4900796360319659</v>
      </c>
      <c r="H15" s="31">
        <v>0.80694230993266602</v>
      </c>
      <c r="I15" s="30">
        <v>12.21429778393134</v>
      </c>
      <c r="J15" s="31">
        <v>2.4357509186057258</v>
      </c>
      <c r="K15" s="30">
        <v>8.682795171871847</v>
      </c>
      <c r="L15" s="31">
        <v>1.9262993700114601</v>
      </c>
      <c r="M15" s="30">
        <v>21.611312616347721</v>
      </c>
      <c r="N15" s="31">
        <v>3.5461146701068582</v>
      </c>
      <c r="O15" s="30">
        <v>9.6602490248555419</v>
      </c>
      <c r="P15" s="31">
        <v>2.276435467960034</v>
      </c>
      <c r="Q15" s="30">
        <v>14.572634830018833</v>
      </c>
      <c r="R15" s="31">
        <v>2.9035667632514137</v>
      </c>
      <c r="S15" s="30">
        <v>15.787515662839885</v>
      </c>
      <c r="T15" s="31">
        <v>3.3570889611631989</v>
      </c>
      <c r="U15" s="30">
        <v>24.287585659877539</v>
      </c>
      <c r="V15" s="31">
        <v>3.3601919858586431</v>
      </c>
      <c r="W15" s="30">
        <v>16.977725801096227</v>
      </c>
      <c r="X15" s="437">
        <v>2.8018800212924613</v>
      </c>
    </row>
    <row r="16" spans="1:24">
      <c r="A16" s="623"/>
      <c r="B16" s="29" t="s">
        <v>79</v>
      </c>
      <c r="C16" s="30">
        <v>10.595265175107366</v>
      </c>
      <c r="D16" s="31">
        <v>2.2376223651028102</v>
      </c>
      <c r="E16" s="30">
        <v>13.242416383298536</v>
      </c>
      <c r="F16" s="31">
        <v>2.675132442936258</v>
      </c>
      <c r="G16" s="30">
        <v>24.10980606949099</v>
      </c>
      <c r="H16" s="31">
        <v>3.3748066005633515</v>
      </c>
      <c r="I16" s="30">
        <v>33.007936300864372</v>
      </c>
      <c r="J16" s="31">
        <v>3.5074100427075554</v>
      </c>
      <c r="K16" s="30">
        <v>35.568471534111183</v>
      </c>
      <c r="L16" s="31">
        <v>4.9459090600915143</v>
      </c>
      <c r="M16" s="30">
        <v>31.984884283409876</v>
      </c>
      <c r="N16" s="31">
        <v>4.0616633633064341</v>
      </c>
      <c r="O16" s="30">
        <v>52.43122973236202</v>
      </c>
      <c r="P16" s="31">
        <v>4.6576670024577913</v>
      </c>
      <c r="Q16" s="30">
        <v>52.236230813348513</v>
      </c>
      <c r="R16" s="31">
        <v>4.2707558753284145</v>
      </c>
      <c r="S16" s="30">
        <v>18.78771774988477</v>
      </c>
      <c r="T16" s="31">
        <v>3.3775094351334203</v>
      </c>
      <c r="U16" s="30">
        <v>45.409878369490713</v>
      </c>
      <c r="V16" s="31">
        <v>4.9134941046927949</v>
      </c>
      <c r="W16" s="30">
        <v>33.567460018058682</v>
      </c>
      <c r="X16" s="437">
        <v>5.2973597236570429</v>
      </c>
    </row>
    <row r="17" spans="1:24">
      <c r="A17" s="624"/>
      <c r="B17" s="32" t="s">
        <v>78</v>
      </c>
      <c r="C17" s="33">
        <v>89.171320230759051</v>
      </c>
      <c r="D17" s="34">
        <v>2.2487539081513535</v>
      </c>
      <c r="E17" s="33">
        <v>86.522741172906493</v>
      </c>
      <c r="F17" s="34">
        <v>2.6837739803822016</v>
      </c>
      <c r="G17" s="33">
        <v>74.166367256380582</v>
      </c>
      <c r="H17" s="34">
        <v>3.5326868384412258</v>
      </c>
      <c r="I17" s="33">
        <v>52.428197232358599</v>
      </c>
      <c r="J17" s="34">
        <v>4.5395178355368202</v>
      </c>
      <c r="K17" s="33">
        <v>50.492116306070436</v>
      </c>
      <c r="L17" s="34">
        <v>4.4861976877596712</v>
      </c>
      <c r="M17" s="33">
        <v>22.747685759337426</v>
      </c>
      <c r="N17" s="34">
        <v>3.8071639406968059</v>
      </c>
      <c r="O17" s="33">
        <v>32.785933893917928</v>
      </c>
      <c r="P17" s="34">
        <v>4.356666751901451</v>
      </c>
      <c r="Q17" s="33">
        <v>27.522251419986954</v>
      </c>
      <c r="R17" s="34">
        <v>3.9556492249737403</v>
      </c>
      <c r="S17" s="33">
        <v>11.142372380306188</v>
      </c>
      <c r="T17" s="34">
        <v>2.6731085802007124</v>
      </c>
      <c r="U17" s="33">
        <v>22.97697277703891</v>
      </c>
      <c r="V17" s="34">
        <v>3.8583912292621108</v>
      </c>
      <c r="W17" s="33">
        <v>20.402848666632426</v>
      </c>
      <c r="X17" s="438">
        <v>3.758663064788287</v>
      </c>
    </row>
    <row r="18" spans="1:24">
      <c r="A18" s="619" t="s">
        <v>4</v>
      </c>
      <c r="B18" s="35" t="s">
        <v>81</v>
      </c>
      <c r="C18" s="36">
        <v>7.8223268454941638E-2</v>
      </c>
      <c r="D18" s="37">
        <v>7.8463213045619304E-2</v>
      </c>
      <c r="E18" s="36">
        <v>0.12723430856802972</v>
      </c>
      <c r="F18" s="37">
        <v>0.1275336488712748</v>
      </c>
      <c r="G18" s="36">
        <v>0.24705411894376622</v>
      </c>
      <c r="H18" s="37">
        <v>0.17560961228581315</v>
      </c>
      <c r="I18" s="36">
        <v>3.3622869248223122</v>
      </c>
      <c r="J18" s="37">
        <v>1.1411651487124501</v>
      </c>
      <c r="K18" s="36">
        <v>16.426543919214424</v>
      </c>
      <c r="L18" s="37">
        <v>2.2280250802947008</v>
      </c>
      <c r="M18" s="36">
        <v>48.681321695365924</v>
      </c>
      <c r="N18" s="37">
        <v>3.5808577159068093</v>
      </c>
      <c r="O18" s="36">
        <v>1.7542405088542545</v>
      </c>
      <c r="P18" s="37">
        <v>0.62367106681951145</v>
      </c>
      <c r="Q18" s="36">
        <v>3.5508067184963821</v>
      </c>
      <c r="R18" s="37">
        <v>1.0629399964150552</v>
      </c>
      <c r="S18" s="36">
        <v>57.63362555169028</v>
      </c>
      <c r="T18" s="37">
        <v>3.2550799483436066</v>
      </c>
      <c r="U18" s="36">
        <v>8.427537976399412</v>
      </c>
      <c r="V18" s="37">
        <v>1.3542259169520594</v>
      </c>
      <c r="W18" s="36">
        <v>36.53604901564664</v>
      </c>
      <c r="X18" s="439">
        <v>3.6545549197026017</v>
      </c>
    </row>
    <row r="19" spans="1:24">
      <c r="A19" s="620"/>
      <c r="B19" s="29" t="s">
        <v>80</v>
      </c>
      <c r="C19" s="30">
        <v>0.1270363278708932</v>
      </c>
      <c r="D19" s="31">
        <v>0.12733539817101538</v>
      </c>
      <c r="E19" s="30">
        <v>7.8345176081528162E-2</v>
      </c>
      <c r="F19" s="31">
        <v>7.8585461012793359E-2</v>
      </c>
      <c r="G19" s="30">
        <v>4.1550908878008874</v>
      </c>
      <c r="H19" s="31">
        <v>1.1191485930674852</v>
      </c>
      <c r="I19" s="30">
        <v>13.349924681053279</v>
      </c>
      <c r="J19" s="31">
        <v>1.82243523593227</v>
      </c>
      <c r="K19" s="30">
        <v>21.408127607179111</v>
      </c>
      <c r="L19" s="31">
        <v>2.2915556475078183</v>
      </c>
      <c r="M19" s="30">
        <v>20.304256938908054</v>
      </c>
      <c r="N19" s="31">
        <v>2.0953469761974226</v>
      </c>
      <c r="O19" s="30">
        <v>13.450111559894204</v>
      </c>
      <c r="P19" s="31">
        <v>1.8803359865488163</v>
      </c>
      <c r="Q19" s="30">
        <v>14.004248546942758</v>
      </c>
      <c r="R19" s="31">
        <v>2.0342803547295438</v>
      </c>
      <c r="S19" s="30">
        <v>9.6040860529734911</v>
      </c>
      <c r="T19" s="31">
        <v>1.6941222805447385</v>
      </c>
      <c r="U19" s="30">
        <v>27.73629829163114</v>
      </c>
      <c r="V19" s="31">
        <v>2.4763629185373026</v>
      </c>
      <c r="W19" s="30">
        <v>15.515447147801481</v>
      </c>
      <c r="X19" s="437">
        <v>2.0320476998773502</v>
      </c>
    </row>
    <row r="20" spans="1:24">
      <c r="A20" s="620"/>
      <c r="B20" s="29" t="s">
        <v>79</v>
      </c>
      <c r="C20" s="30">
        <v>5.8735463321473391</v>
      </c>
      <c r="D20" s="31">
        <v>1.0909857127495415</v>
      </c>
      <c r="E20" s="30">
        <v>9.8301804787677955</v>
      </c>
      <c r="F20" s="31">
        <v>1.5337891083134181</v>
      </c>
      <c r="G20" s="30">
        <v>21.74760829504622</v>
      </c>
      <c r="H20" s="31">
        <v>2.6134660327101793</v>
      </c>
      <c r="I20" s="30">
        <v>30.639120915685886</v>
      </c>
      <c r="J20" s="31">
        <v>2.5944650964907821</v>
      </c>
      <c r="K20" s="30">
        <v>30.77570914009199</v>
      </c>
      <c r="L20" s="31">
        <v>2.5123959360768793</v>
      </c>
      <c r="M20" s="30">
        <v>21.726214574485645</v>
      </c>
      <c r="N20" s="31">
        <v>3.0324459071129422</v>
      </c>
      <c r="O20" s="30">
        <v>45.329001706269651</v>
      </c>
      <c r="P20" s="31">
        <v>2.9399619429229848</v>
      </c>
      <c r="Q20" s="30">
        <v>52.096675177014703</v>
      </c>
      <c r="R20" s="31">
        <v>2.9808667438428289</v>
      </c>
      <c r="S20" s="30">
        <v>14.952572202364916</v>
      </c>
      <c r="T20" s="31">
        <v>2.1048313667007266</v>
      </c>
      <c r="U20" s="30">
        <v>44.961321189068819</v>
      </c>
      <c r="V20" s="31">
        <v>2.796618733857656</v>
      </c>
      <c r="W20" s="30">
        <v>23.69390638318588</v>
      </c>
      <c r="X20" s="437">
        <v>2.6671278660725202</v>
      </c>
    </row>
    <row r="21" spans="1:24">
      <c r="A21" s="621"/>
      <c r="B21" s="32" t="s">
        <v>78</v>
      </c>
      <c r="C21" s="33">
        <v>93.921194071526827</v>
      </c>
      <c r="D21" s="34">
        <v>1.1134458548922552</v>
      </c>
      <c r="E21" s="33">
        <v>89.964240036582638</v>
      </c>
      <c r="F21" s="34">
        <v>1.5523992571955434</v>
      </c>
      <c r="G21" s="33">
        <v>73.850246698209133</v>
      </c>
      <c r="H21" s="34">
        <v>2.7850021613737477</v>
      </c>
      <c r="I21" s="33">
        <v>52.648667478438519</v>
      </c>
      <c r="J21" s="34">
        <v>3.1522946469046174</v>
      </c>
      <c r="K21" s="33">
        <v>31.389619333514478</v>
      </c>
      <c r="L21" s="34">
        <v>3.7490724826381085</v>
      </c>
      <c r="M21" s="33">
        <v>9.2882067912403734</v>
      </c>
      <c r="N21" s="34">
        <v>2.0564432207686423</v>
      </c>
      <c r="O21" s="33">
        <v>39.466646224981886</v>
      </c>
      <c r="P21" s="34">
        <v>3.0046928665457751</v>
      </c>
      <c r="Q21" s="33">
        <v>30.348269557546146</v>
      </c>
      <c r="R21" s="34">
        <v>3.1657844145644725</v>
      </c>
      <c r="S21" s="33">
        <v>17.809716192971305</v>
      </c>
      <c r="T21" s="34">
        <v>3.1198469063212499</v>
      </c>
      <c r="U21" s="33">
        <v>18.87484254290063</v>
      </c>
      <c r="V21" s="34">
        <v>2.1202177139877891</v>
      </c>
      <c r="W21" s="33">
        <v>24.254597453366003</v>
      </c>
      <c r="X21" s="438">
        <v>2.6267277643816116</v>
      </c>
    </row>
    <row r="22" spans="1:24">
      <c r="A22" s="622" t="s">
        <v>5</v>
      </c>
      <c r="B22" s="35" t="s">
        <v>81</v>
      </c>
      <c r="C22" s="36">
        <v>1.1293712242135239</v>
      </c>
      <c r="D22" s="37">
        <v>1.124496662428873</v>
      </c>
      <c r="E22" s="36">
        <v>1.1293712242135239</v>
      </c>
      <c r="F22" s="37">
        <v>1.124496662428873</v>
      </c>
      <c r="G22" s="40" t="s">
        <v>216</v>
      </c>
      <c r="H22" s="41" t="s">
        <v>216</v>
      </c>
      <c r="I22" s="36">
        <v>2.7609333970145986</v>
      </c>
      <c r="J22" s="37">
        <v>1.2228020524146248</v>
      </c>
      <c r="K22" s="36">
        <v>16.885041982177373</v>
      </c>
      <c r="L22" s="37">
        <v>3.4114662983698092</v>
      </c>
      <c r="M22" s="36">
        <v>24.430720039413107</v>
      </c>
      <c r="N22" s="37">
        <v>4.3158223157979201</v>
      </c>
      <c r="O22" s="36">
        <v>3.0122009232982658</v>
      </c>
      <c r="P22" s="37">
        <v>1.5197387679015375</v>
      </c>
      <c r="Q22" s="36">
        <v>3.9420610974783514</v>
      </c>
      <c r="R22" s="37">
        <v>2.2732870477268499</v>
      </c>
      <c r="S22" s="36">
        <v>55.365976155569228</v>
      </c>
      <c r="T22" s="37">
        <v>6.4747037773297782</v>
      </c>
      <c r="U22" s="36">
        <v>13.262797043118882</v>
      </c>
      <c r="V22" s="37">
        <v>3.1355470903286067</v>
      </c>
      <c r="W22" s="36">
        <v>31.206439712702526</v>
      </c>
      <c r="X22" s="439">
        <v>5.7306893659958682</v>
      </c>
    </row>
    <row r="23" spans="1:24">
      <c r="A23" s="623"/>
      <c r="B23" s="29" t="s">
        <v>80</v>
      </c>
      <c r="C23" s="38" t="s">
        <v>216</v>
      </c>
      <c r="D23" s="39" t="s">
        <v>216</v>
      </c>
      <c r="E23" s="30">
        <v>0.77507409630579249</v>
      </c>
      <c r="F23" s="31">
        <v>0.76510749922472321</v>
      </c>
      <c r="G23" s="30">
        <v>5.0993243261461814</v>
      </c>
      <c r="H23" s="31">
        <v>2.057199241352254</v>
      </c>
      <c r="I23" s="30">
        <v>19.112966487026235</v>
      </c>
      <c r="J23" s="31">
        <v>3.1845070377679989</v>
      </c>
      <c r="K23" s="30">
        <v>10.848634107777333</v>
      </c>
      <c r="L23" s="31">
        <v>3.3707376515630396</v>
      </c>
      <c r="M23" s="30">
        <v>15.037462362336317</v>
      </c>
      <c r="N23" s="31">
        <v>3.4233608461655192</v>
      </c>
      <c r="O23" s="30">
        <v>20.007757378315656</v>
      </c>
      <c r="P23" s="31">
        <v>4.2553838688819363</v>
      </c>
      <c r="Q23" s="30">
        <v>25.135721005442168</v>
      </c>
      <c r="R23" s="31">
        <v>4.7379929407133696</v>
      </c>
      <c r="S23" s="30">
        <v>18.003948594845259</v>
      </c>
      <c r="T23" s="31">
        <v>4.1153061558947588</v>
      </c>
      <c r="U23" s="30">
        <v>43.586873825759461</v>
      </c>
      <c r="V23" s="31">
        <v>4.449375767590376</v>
      </c>
      <c r="W23" s="30">
        <v>35.469929058796488</v>
      </c>
      <c r="X23" s="437">
        <v>5.6338737031256931</v>
      </c>
    </row>
    <row r="24" spans="1:24">
      <c r="A24" s="623"/>
      <c r="B24" s="29" t="s">
        <v>79</v>
      </c>
      <c r="C24" s="30">
        <v>16.140504260640377</v>
      </c>
      <c r="D24" s="31">
        <v>4.2111465711560578</v>
      </c>
      <c r="E24" s="30">
        <v>18.682686072092459</v>
      </c>
      <c r="F24" s="31">
        <v>4.7047584011240096</v>
      </c>
      <c r="G24" s="30">
        <v>35.487061210481805</v>
      </c>
      <c r="H24" s="31">
        <v>5.2490447403831322</v>
      </c>
      <c r="I24" s="30">
        <v>43.573044101067566</v>
      </c>
      <c r="J24" s="31">
        <v>3.8810089589241925</v>
      </c>
      <c r="K24" s="30">
        <v>24.508994622348045</v>
      </c>
      <c r="L24" s="31">
        <v>4.8504595088387266</v>
      </c>
      <c r="M24" s="30">
        <v>22.29785482728775</v>
      </c>
      <c r="N24" s="31">
        <v>4.8503920482480432</v>
      </c>
      <c r="O24" s="30">
        <v>53.359678786951036</v>
      </c>
      <c r="P24" s="31">
        <v>5.3664651498708835</v>
      </c>
      <c r="Q24" s="30">
        <v>48.669032909013929</v>
      </c>
      <c r="R24" s="31">
        <v>5.2736394163241256</v>
      </c>
      <c r="S24" s="30">
        <v>15.122231658528648</v>
      </c>
      <c r="T24" s="31">
        <v>4.1406888465848208</v>
      </c>
      <c r="U24" s="30">
        <v>35.472192641124373</v>
      </c>
      <c r="V24" s="31">
        <v>4.3983579306592011</v>
      </c>
      <c r="W24" s="30">
        <v>24.455355348493029</v>
      </c>
      <c r="X24" s="437">
        <v>4.6067473273575317</v>
      </c>
    </row>
    <row r="25" spans="1:24">
      <c r="A25" s="624"/>
      <c r="B25" s="32" t="s">
        <v>78</v>
      </c>
      <c r="C25" s="33">
        <v>82.730124515146102</v>
      </c>
      <c r="D25" s="34">
        <v>4.2175708818717181</v>
      </c>
      <c r="E25" s="33">
        <v>79.412868607388219</v>
      </c>
      <c r="F25" s="34">
        <v>4.7278795577488975</v>
      </c>
      <c r="G25" s="33">
        <v>59.413614463372014</v>
      </c>
      <c r="H25" s="34">
        <v>5.2537090624074914</v>
      </c>
      <c r="I25" s="33">
        <v>34.553056014891602</v>
      </c>
      <c r="J25" s="34">
        <v>4.7984872132712431</v>
      </c>
      <c r="K25" s="33">
        <v>47.757329287697246</v>
      </c>
      <c r="L25" s="34">
        <v>4.9033344109692418</v>
      </c>
      <c r="M25" s="33">
        <v>38.233962770962826</v>
      </c>
      <c r="N25" s="34">
        <v>5.3575724125668325</v>
      </c>
      <c r="O25" s="33">
        <v>23.620362911435038</v>
      </c>
      <c r="P25" s="34">
        <v>4.800510335364188</v>
      </c>
      <c r="Q25" s="33">
        <v>22.253184988065549</v>
      </c>
      <c r="R25" s="34">
        <v>4.7215207049160552</v>
      </c>
      <c r="S25" s="33">
        <v>11.507843591056863</v>
      </c>
      <c r="T25" s="34">
        <v>3.5516221701793977</v>
      </c>
      <c r="U25" s="33">
        <v>7.6781364899972795</v>
      </c>
      <c r="V25" s="34">
        <v>2.6340922537380798</v>
      </c>
      <c r="W25" s="33">
        <v>8.8682758800079498</v>
      </c>
      <c r="X25" s="438">
        <v>3.0303389759241446</v>
      </c>
    </row>
    <row r="26" spans="1:24">
      <c r="A26" s="619" t="s">
        <v>22</v>
      </c>
      <c r="B26" s="35" t="s">
        <v>81</v>
      </c>
      <c r="C26" s="40" t="s">
        <v>216</v>
      </c>
      <c r="D26" s="41" t="s">
        <v>216</v>
      </c>
      <c r="E26" s="40" t="s">
        <v>216</v>
      </c>
      <c r="F26" s="41" t="s">
        <v>216</v>
      </c>
      <c r="G26" s="40" t="s">
        <v>216</v>
      </c>
      <c r="H26" s="41" t="s">
        <v>216</v>
      </c>
      <c r="I26" s="36">
        <v>2.6240869031055172</v>
      </c>
      <c r="J26" s="37">
        <v>2.2437332475761518</v>
      </c>
      <c r="K26" s="36">
        <v>3.9459836170483973</v>
      </c>
      <c r="L26" s="37">
        <v>2.1153147637853786</v>
      </c>
      <c r="M26" s="36">
        <v>23.514731194654633</v>
      </c>
      <c r="N26" s="37">
        <v>7.2051973745678604</v>
      </c>
      <c r="O26" s="36">
        <v>4.1802868429167885</v>
      </c>
      <c r="P26" s="37">
        <v>2.8019175642618537</v>
      </c>
      <c r="Q26" s="36">
        <v>1.9522595481166489</v>
      </c>
      <c r="R26" s="37">
        <v>1.4109576852190715</v>
      </c>
      <c r="S26" s="36">
        <v>37.477480758776871</v>
      </c>
      <c r="T26" s="37">
        <v>7.1914337462976068</v>
      </c>
      <c r="U26" s="36">
        <v>8.9107964265653195</v>
      </c>
      <c r="V26" s="37">
        <v>3.6842777705524283</v>
      </c>
      <c r="W26" s="36">
        <v>20.052796728454421</v>
      </c>
      <c r="X26" s="439">
        <v>5.5359728566832684</v>
      </c>
    </row>
    <row r="27" spans="1:24">
      <c r="A27" s="620"/>
      <c r="B27" s="29" t="s">
        <v>80</v>
      </c>
      <c r="C27" s="30">
        <v>1.0003497585971521</v>
      </c>
      <c r="D27" s="31">
        <v>0.99409191971431954</v>
      </c>
      <c r="E27" s="30">
        <v>1.8926149367825786</v>
      </c>
      <c r="F27" s="31">
        <v>1.3049318199072628</v>
      </c>
      <c r="G27" s="30">
        <v>2.4893789573085878</v>
      </c>
      <c r="H27" s="31">
        <v>1.423599702321648</v>
      </c>
      <c r="I27" s="30">
        <v>16.740698115079645</v>
      </c>
      <c r="J27" s="31">
        <v>4.6608709201473513</v>
      </c>
      <c r="K27" s="30">
        <v>9.1957981659596406</v>
      </c>
      <c r="L27" s="31">
        <v>2.8332253727343848</v>
      </c>
      <c r="M27" s="30">
        <v>18.187804971616533</v>
      </c>
      <c r="N27" s="31">
        <v>4.6616140877635521</v>
      </c>
      <c r="O27" s="30">
        <v>20.954623850626692</v>
      </c>
      <c r="P27" s="31">
        <v>5.6999017648995709</v>
      </c>
      <c r="Q27" s="30">
        <v>20.374492107912033</v>
      </c>
      <c r="R27" s="31">
        <v>5.0411133201034373</v>
      </c>
      <c r="S27" s="30">
        <v>20.157701545642347</v>
      </c>
      <c r="T27" s="31">
        <v>4.7612643102271894</v>
      </c>
      <c r="U27" s="30">
        <v>24.616887054189696</v>
      </c>
      <c r="V27" s="31">
        <v>4.6381627637999401</v>
      </c>
      <c r="W27" s="30">
        <v>28.130245791397108</v>
      </c>
      <c r="X27" s="437">
        <v>4.8216020827423201</v>
      </c>
    </row>
    <row r="28" spans="1:24">
      <c r="A28" s="620"/>
      <c r="B28" s="29" t="s">
        <v>79</v>
      </c>
      <c r="C28" s="30">
        <v>8.471046066311537</v>
      </c>
      <c r="D28" s="31">
        <v>2.8634734123542525</v>
      </c>
      <c r="E28" s="30">
        <v>13.607134782054315</v>
      </c>
      <c r="F28" s="31">
        <v>3.9274009101507024</v>
      </c>
      <c r="G28" s="30">
        <v>25.808564738226202</v>
      </c>
      <c r="H28" s="31">
        <v>5.3369710804147399</v>
      </c>
      <c r="I28" s="30">
        <v>33.83131182997181</v>
      </c>
      <c r="J28" s="31">
        <v>5.5132317251883789</v>
      </c>
      <c r="K28" s="30">
        <v>25.512022335325213</v>
      </c>
      <c r="L28" s="31">
        <v>6.1608314082365183</v>
      </c>
      <c r="M28" s="30">
        <v>27.933286758307794</v>
      </c>
      <c r="N28" s="31">
        <v>5.7558422987919107</v>
      </c>
      <c r="O28" s="30">
        <v>45.436220306775759</v>
      </c>
      <c r="P28" s="31">
        <v>5.9913612122450726</v>
      </c>
      <c r="Q28" s="30">
        <v>42.990243949576282</v>
      </c>
      <c r="R28" s="31">
        <v>6.1047191839204924</v>
      </c>
      <c r="S28" s="30">
        <v>14.630399113202024</v>
      </c>
      <c r="T28" s="31">
        <v>4.4442772589387145</v>
      </c>
      <c r="U28" s="30">
        <v>50.203544858859459</v>
      </c>
      <c r="V28" s="31">
        <v>6.2750677038345861</v>
      </c>
      <c r="W28" s="30">
        <v>31.370666615919752</v>
      </c>
      <c r="X28" s="437">
        <v>5.0504177559845109</v>
      </c>
    </row>
    <row r="29" spans="1:24">
      <c r="A29" s="621"/>
      <c r="B29" s="32" t="s">
        <v>78</v>
      </c>
      <c r="C29" s="33">
        <v>90.528604175091303</v>
      </c>
      <c r="D29" s="34">
        <v>3.5495493221931484</v>
      </c>
      <c r="E29" s="33">
        <v>84.500250281163105</v>
      </c>
      <c r="F29" s="34">
        <v>4.1536016905037734</v>
      </c>
      <c r="G29" s="33">
        <v>71.702056304465216</v>
      </c>
      <c r="H29" s="34">
        <v>5.5241216488400449</v>
      </c>
      <c r="I29" s="33">
        <v>46.803903151843024</v>
      </c>
      <c r="J29" s="34">
        <v>5.5029549160063</v>
      </c>
      <c r="K29" s="33">
        <v>61.346195881666745</v>
      </c>
      <c r="L29" s="34">
        <v>7.0161780105523777</v>
      </c>
      <c r="M29" s="33">
        <v>30.36417707542104</v>
      </c>
      <c r="N29" s="34">
        <v>6.222383030105024</v>
      </c>
      <c r="O29" s="33">
        <v>29.428868999680759</v>
      </c>
      <c r="P29" s="34">
        <v>5.5543606471726097</v>
      </c>
      <c r="Q29" s="33">
        <v>34.683004394395041</v>
      </c>
      <c r="R29" s="34">
        <v>4.9572183612972873</v>
      </c>
      <c r="S29" s="33">
        <v>27.734418582378755</v>
      </c>
      <c r="T29" s="34">
        <v>7.6509442814085729</v>
      </c>
      <c r="U29" s="33">
        <v>16.268771660385521</v>
      </c>
      <c r="V29" s="34">
        <v>5.1252840052311148</v>
      </c>
      <c r="W29" s="33">
        <v>20.446290864228722</v>
      </c>
      <c r="X29" s="438">
        <v>6.3023817342405533</v>
      </c>
    </row>
    <row r="30" spans="1:24">
      <c r="A30" s="622" t="s">
        <v>6</v>
      </c>
      <c r="B30" s="35" t="s">
        <v>81</v>
      </c>
      <c r="C30" s="36">
        <v>1.3080607317464408</v>
      </c>
      <c r="D30" s="37">
        <v>0.89362778818568878</v>
      </c>
      <c r="E30" s="36">
        <v>1.5703344959211254</v>
      </c>
      <c r="F30" s="37">
        <v>1.082822345109042</v>
      </c>
      <c r="G30" s="36">
        <v>1.3179548287442784</v>
      </c>
      <c r="H30" s="37">
        <v>0.90018717204828325</v>
      </c>
      <c r="I30" s="36">
        <v>4.4179686953771835</v>
      </c>
      <c r="J30" s="37">
        <v>1.1378406175644435</v>
      </c>
      <c r="K30" s="36">
        <v>13.760176255515336</v>
      </c>
      <c r="L30" s="37">
        <v>1.8405225535369618</v>
      </c>
      <c r="M30" s="36">
        <v>34.974139659796343</v>
      </c>
      <c r="N30" s="37">
        <v>2.6754363500191127</v>
      </c>
      <c r="O30" s="36">
        <v>3.5008893995459043</v>
      </c>
      <c r="P30" s="37">
        <v>1.0404745279938368</v>
      </c>
      <c r="Q30" s="36">
        <v>4.763779404576721</v>
      </c>
      <c r="R30" s="37">
        <v>1.1613505352748297</v>
      </c>
      <c r="S30" s="36">
        <v>52.473424857490393</v>
      </c>
      <c r="T30" s="37">
        <v>2.951237713283871</v>
      </c>
      <c r="U30" s="36">
        <v>11.762435621318847</v>
      </c>
      <c r="V30" s="37">
        <v>1.6991735956789156</v>
      </c>
      <c r="W30" s="36">
        <v>39.245937932679283</v>
      </c>
      <c r="X30" s="439">
        <v>3.0805185187945292</v>
      </c>
    </row>
    <row r="31" spans="1:24">
      <c r="A31" s="623"/>
      <c r="B31" s="29" t="s">
        <v>80</v>
      </c>
      <c r="C31" s="30">
        <v>1.5080569749517283</v>
      </c>
      <c r="D31" s="31">
        <v>0.77306864789107366</v>
      </c>
      <c r="E31" s="30">
        <v>1.5864864945502839</v>
      </c>
      <c r="F31" s="31">
        <v>0.78808044658444565</v>
      </c>
      <c r="G31" s="30">
        <v>3.4675271958082075</v>
      </c>
      <c r="H31" s="31">
        <v>1.0157596486652103</v>
      </c>
      <c r="I31" s="30">
        <v>17.119616264271858</v>
      </c>
      <c r="J31" s="31">
        <v>1.9678700916632461</v>
      </c>
      <c r="K31" s="30">
        <v>19.966852207547099</v>
      </c>
      <c r="L31" s="31">
        <v>2.0804141843058543</v>
      </c>
      <c r="M31" s="30">
        <v>28.578243127265456</v>
      </c>
      <c r="N31" s="31">
        <v>2.2438092132243925</v>
      </c>
      <c r="O31" s="30">
        <v>18.180623801724806</v>
      </c>
      <c r="P31" s="31">
        <v>2.0389231502237917</v>
      </c>
      <c r="Q31" s="30">
        <v>20.811641564188257</v>
      </c>
      <c r="R31" s="31">
        <v>1.9004972355038543</v>
      </c>
      <c r="S31" s="30">
        <v>17.461982515716905</v>
      </c>
      <c r="T31" s="31">
        <v>1.8548885362682632</v>
      </c>
      <c r="U31" s="30">
        <v>28.048001471691286</v>
      </c>
      <c r="V31" s="31">
        <v>2.0038310904237826</v>
      </c>
      <c r="W31" s="30">
        <v>21.426150021954765</v>
      </c>
      <c r="X31" s="437">
        <v>2.0798741898828648</v>
      </c>
    </row>
    <row r="32" spans="1:24">
      <c r="A32" s="623"/>
      <c r="B32" s="29" t="s">
        <v>79</v>
      </c>
      <c r="C32" s="30">
        <v>14.647641917077841</v>
      </c>
      <c r="D32" s="31">
        <v>1.7471538658229109</v>
      </c>
      <c r="E32" s="30">
        <v>20.049542143805514</v>
      </c>
      <c r="F32" s="31">
        <v>1.9090586393774649</v>
      </c>
      <c r="G32" s="30">
        <v>31.250760400946458</v>
      </c>
      <c r="H32" s="31">
        <v>2.2376170893364407</v>
      </c>
      <c r="I32" s="30">
        <v>35.969132518360183</v>
      </c>
      <c r="J32" s="31">
        <v>2.4116243524273755</v>
      </c>
      <c r="K32" s="30">
        <v>25.832215751850175</v>
      </c>
      <c r="L32" s="31">
        <v>1.9446948423277339</v>
      </c>
      <c r="M32" s="30">
        <v>16.416359929288113</v>
      </c>
      <c r="N32" s="31">
        <v>1.8952176204321911</v>
      </c>
      <c r="O32" s="30">
        <v>56.582149039016528</v>
      </c>
      <c r="P32" s="31">
        <v>2.639399957346678</v>
      </c>
      <c r="Q32" s="30">
        <v>50.868466037357905</v>
      </c>
      <c r="R32" s="31">
        <v>2.4256837326947984</v>
      </c>
      <c r="S32" s="30">
        <v>18.193222159955997</v>
      </c>
      <c r="T32" s="31">
        <v>2.0401079026033777</v>
      </c>
      <c r="U32" s="30">
        <v>47.312866026994691</v>
      </c>
      <c r="V32" s="31">
        <v>2.4895285774024232</v>
      </c>
      <c r="W32" s="30">
        <v>26.804767119342269</v>
      </c>
      <c r="X32" s="437">
        <v>2.6358010194611503</v>
      </c>
    </row>
    <row r="33" spans="1:24">
      <c r="A33" s="624"/>
      <c r="B33" s="32" t="s">
        <v>78</v>
      </c>
      <c r="C33" s="33">
        <v>82.536240376223986</v>
      </c>
      <c r="D33" s="34">
        <v>2.0540856484693197</v>
      </c>
      <c r="E33" s="33">
        <v>76.793636865723087</v>
      </c>
      <c r="F33" s="34">
        <v>2.2164847975661566</v>
      </c>
      <c r="G33" s="33">
        <v>63.963757574501059</v>
      </c>
      <c r="H33" s="34">
        <v>2.5071087385209068</v>
      </c>
      <c r="I33" s="33">
        <v>42.493282521990771</v>
      </c>
      <c r="J33" s="34">
        <v>2.7504153370011846</v>
      </c>
      <c r="K33" s="33">
        <v>40.44075578508739</v>
      </c>
      <c r="L33" s="34">
        <v>2.9708883906959289</v>
      </c>
      <c r="M33" s="33">
        <v>20.031257283650085</v>
      </c>
      <c r="N33" s="34">
        <v>2.2720722454256563</v>
      </c>
      <c r="O33" s="33">
        <v>21.736337759712761</v>
      </c>
      <c r="P33" s="34">
        <v>2.0488981999999973</v>
      </c>
      <c r="Q33" s="33">
        <v>23.556112993877111</v>
      </c>
      <c r="R33" s="34">
        <v>2.440404185197504</v>
      </c>
      <c r="S33" s="33">
        <v>11.8713704668367</v>
      </c>
      <c r="T33" s="34">
        <v>1.7975037878955793</v>
      </c>
      <c r="U33" s="33">
        <v>12.876696879995182</v>
      </c>
      <c r="V33" s="34">
        <v>1.7518615777564219</v>
      </c>
      <c r="W33" s="33">
        <v>12.523144926023683</v>
      </c>
      <c r="X33" s="438">
        <v>1.8066535041145086</v>
      </c>
    </row>
    <row r="34" spans="1:24">
      <c r="A34" s="619" t="s">
        <v>7</v>
      </c>
      <c r="B34" s="35" t="s">
        <v>81</v>
      </c>
      <c r="C34" s="36">
        <v>0.51433396282726429</v>
      </c>
      <c r="D34" s="37">
        <v>0.42953208773001111</v>
      </c>
      <c r="E34" s="36">
        <v>9.1977200055185504E-2</v>
      </c>
      <c r="F34" s="37">
        <v>9.2861228664728596E-2</v>
      </c>
      <c r="G34" s="36">
        <v>0.51566853996360862</v>
      </c>
      <c r="H34" s="37">
        <v>0.43063820947516795</v>
      </c>
      <c r="I34" s="36">
        <v>4.8694136774476222</v>
      </c>
      <c r="J34" s="37">
        <v>1.3283849137075268</v>
      </c>
      <c r="K34" s="36">
        <v>34.975851559499958</v>
      </c>
      <c r="L34" s="37">
        <v>4.1113613305471812</v>
      </c>
      <c r="M34" s="36">
        <v>64.307391126701347</v>
      </c>
      <c r="N34" s="37">
        <v>3.3759295330346002</v>
      </c>
      <c r="O34" s="36">
        <v>1.6406095759199892</v>
      </c>
      <c r="P34" s="37">
        <v>0.87649976863590184</v>
      </c>
      <c r="Q34" s="36">
        <v>5.314551570479046</v>
      </c>
      <c r="R34" s="37">
        <v>1.4355917796906257</v>
      </c>
      <c r="S34" s="36">
        <v>69.221601533444513</v>
      </c>
      <c r="T34" s="37">
        <v>3.4901604722674313</v>
      </c>
      <c r="U34" s="36">
        <v>11.361914095957154</v>
      </c>
      <c r="V34" s="37">
        <v>2.3611833706043268</v>
      </c>
      <c r="W34" s="36">
        <v>58.500221539631958</v>
      </c>
      <c r="X34" s="439">
        <v>4.3226099744893105</v>
      </c>
    </row>
    <row r="35" spans="1:24">
      <c r="A35" s="620"/>
      <c r="B35" s="29" t="s">
        <v>80</v>
      </c>
      <c r="C35" s="30">
        <v>0.72816312229713465</v>
      </c>
      <c r="D35" s="31">
        <v>0.57324272629909367</v>
      </c>
      <c r="E35" s="30">
        <v>1.1573395705418319</v>
      </c>
      <c r="F35" s="31">
        <v>0.7106070255029332</v>
      </c>
      <c r="G35" s="30">
        <v>5.9585303989916731</v>
      </c>
      <c r="H35" s="31">
        <v>1.6354116929919695</v>
      </c>
      <c r="I35" s="30">
        <v>15.168620354035911</v>
      </c>
      <c r="J35" s="31">
        <v>2.8378619567379841</v>
      </c>
      <c r="K35" s="30">
        <v>30.095761363551844</v>
      </c>
      <c r="L35" s="31">
        <v>3.4412984483717803</v>
      </c>
      <c r="M35" s="30">
        <v>21.710872116925128</v>
      </c>
      <c r="N35" s="31">
        <v>2.7785329270184826</v>
      </c>
      <c r="O35" s="30">
        <v>13.828913740541783</v>
      </c>
      <c r="P35" s="31">
        <v>2.4234400286705329</v>
      </c>
      <c r="Q35" s="30">
        <v>15.998102530478031</v>
      </c>
      <c r="R35" s="31">
        <v>2.668650907750691</v>
      </c>
      <c r="S35" s="30">
        <v>8.2217671830960661</v>
      </c>
      <c r="T35" s="31">
        <v>1.6482662347303594</v>
      </c>
      <c r="U35" s="30">
        <v>29.595601093270467</v>
      </c>
      <c r="V35" s="31">
        <v>3.1393989390937787</v>
      </c>
      <c r="W35" s="30">
        <v>16.959688263504464</v>
      </c>
      <c r="X35" s="437">
        <v>2.6192432611945078</v>
      </c>
    </row>
    <row r="36" spans="1:24">
      <c r="A36" s="620"/>
      <c r="B36" s="29" t="s">
        <v>79</v>
      </c>
      <c r="C36" s="30">
        <v>8.9078340214616922</v>
      </c>
      <c r="D36" s="31">
        <v>1.8030391514533728</v>
      </c>
      <c r="E36" s="30">
        <v>9.8097412543691362</v>
      </c>
      <c r="F36" s="31">
        <v>1.8994227203737897</v>
      </c>
      <c r="G36" s="30">
        <v>22.921164086727561</v>
      </c>
      <c r="H36" s="31">
        <v>3.1283174663079651</v>
      </c>
      <c r="I36" s="30">
        <v>36.921589222817758</v>
      </c>
      <c r="J36" s="31">
        <v>3.3641534646411619</v>
      </c>
      <c r="K36" s="30">
        <v>23.556390956438623</v>
      </c>
      <c r="L36" s="31">
        <v>3.5026649210036229</v>
      </c>
      <c r="M36" s="30">
        <v>7.8803720360011962</v>
      </c>
      <c r="N36" s="31">
        <v>1.6276671349819976</v>
      </c>
      <c r="O36" s="30">
        <v>56.046398952420795</v>
      </c>
      <c r="P36" s="31">
        <v>2.9166886788169681</v>
      </c>
      <c r="Q36" s="30">
        <v>55.267100107102017</v>
      </c>
      <c r="R36" s="31">
        <v>3.2658326672834423</v>
      </c>
      <c r="S36" s="30">
        <v>11.611531278249613</v>
      </c>
      <c r="T36" s="31">
        <v>2.0392014604975026</v>
      </c>
      <c r="U36" s="30">
        <v>43.883210788797442</v>
      </c>
      <c r="V36" s="31">
        <v>3.3181592358002567</v>
      </c>
      <c r="W36" s="30">
        <v>15.44889189398863</v>
      </c>
      <c r="X36" s="437">
        <v>2.6370882018568333</v>
      </c>
    </row>
    <row r="37" spans="1:24">
      <c r="A37" s="621"/>
      <c r="B37" s="32" t="s">
        <v>78</v>
      </c>
      <c r="C37" s="33">
        <v>89.84966889341392</v>
      </c>
      <c r="D37" s="34">
        <v>2.0848841721869067</v>
      </c>
      <c r="E37" s="33">
        <v>88.940941975033851</v>
      </c>
      <c r="F37" s="34">
        <v>2.0500632363907449</v>
      </c>
      <c r="G37" s="33">
        <v>70.60463697431716</v>
      </c>
      <c r="H37" s="34">
        <v>3.3144809616862143</v>
      </c>
      <c r="I37" s="33">
        <v>43.040376745698708</v>
      </c>
      <c r="J37" s="34">
        <v>3.7166423628816259</v>
      </c>
      <c r="K37" s="33">
        <v>11.371996120509573</v>
      </c>
      <c r="L37" s="34">
        <v>2.2956442884572748</v>
      </c>
      <c r="M37" s="33">
        <v>6.1013647203723185</v>
      </c>
      <c r="N37" s="34">
        <v>1.9428457594599422</v>
      </c>
      <c r="O37" s="33">
        <v>28.484077731117434</v>
      </c>
      <c r="P37" s="34">
        <v>2.7027848377241654</v>
      </c>
      <c r="Q37" s="33">
        <v>23.420245791940907</v>
      </c>
      <c r="R37" s="34">
        <v>2.5304275844081849</v>
      </c>
      <c r="S37" s="33">
        <v>10.945100005209813</v>
      </c>
      <c r="T37" s="34">
        <v>2.549535568556653</v>
      </c>
      <c r="U37" s="33">
        <v>15.159274021974939</v>
      </c>
      <c r="V37" s="34">
        <v>2.354054611700291</v>
      </c>
      <c r="W37" s="33">
        <v>9.0911983028749503</v>
      </c>
      <c r="X37" s="438">
        <v>2.213569924694891</v>
      </c>
    </row>
    <row r="38" spans="1:24">
      <c r="A38" s="622" t="s">
        <v>8</v>
      </c>
      <c r="B38" s="35" t="s">
        <v>81</v>
      </c>
      <c r="C38" s="36">
        <v>0.7896113456540319</v>
      </c>
      <c r="D38" s="37">
        <v>0.46986840647837375</v>
      </c>
      <c r="E38" s="36">
        <v>0.79482774406190171</v>
      </c>
      <c r="F38" s="37">
        <v>0.47293091911760804</v>
      </c>
      <c r="G38" s="36">
        <v>1.020316887781636</v>
      </c>
      <c r="H38" s="37">
        <v>0.57909879488070359</v>
      </c>
      <c r="I38" s="36">
        <v>5.6659023082259212</v>
      </c>
      <c r="J38" s="37">
        <v>1.2114917029309737</v>
      </c>
      <c r="K38" s="36">
        <v>14.049513096973792</v>
      </c>
      <c r="L38" s="37">
        <v>1.7290937486632536</v>
      </c>
      <c r="M38" s="36">
        <v>24.401771770449631</v>
      </c>
      <c r="N38" s="37">
        <v>2.3056778693350539</v>
      </c>
      <c r="O38" s="36">
        <v>6.5941565449192527</v>
      </c>
      <c r="P38" s="37">
        <v>1.2782237641666609</v>
      </c>
      <c r="Q38" s="36">
        <v>6.2271488035062594</v>
      </c>
      <c r="R38" s="37">
        <v>1.1880958108442303</v>
      </c>
      <c r="S38" s="36">
        <v>57.080494335418784</v>
      </c>
      <c r="T38" s="37">
        <v>3.1084438322698604</v>
      </c>
      <c r="U38" s="36">
        <v>12.670893690025062</v>
      </c>
      <c r="V38" s="37">
        <v>1.8670018917378142</v>
      </c>
      <c r="W38" s="36">
        <v>34.729934629222313</v>
      </c>
      <c r="X38" s="439">
        <v>2.9154441421928086</v>
      </c>
    </row>
    <row r="39" spans="1:24">
      <c r="A39" s="623"/>
      <c r="B39" s="29" t="s">
        <v>80</v>
      </c>
      <c r="C39" s="30">
        <v>0.59083531470645756</v>
      </c>
      <c r="D39" s="31">
        <v>0.37631148487676408</v>
      </c>
      <c r="E39" s="30">
        <v>1.1890260390334262</v>
      </c>
      <c r="F39" s="31">
        <v>0.46895052555220135</v>
      </c>
      <c r="G39" s="30">
        <v>3.0057743344615737</v>
      </c>
      <c r="H39" s="31">
        <v>0.66060629903747359</v>
      </c>
      <c r="I39" s="30">
        <v>23.557883008294141</v>
      </c>
      <c r="J39" s="31">
        <v>2.0383046642078044</v>
      </c>
      <c r="K39" s="30">
        <v>14.573195048273705</v>
      </c>
      <c r="L39" s="31">
        <v>1.7234035776199437</v>
      </c>
      <c r="M39" s="30">
        <v>21.78917644365718</v>
      </c>
      <c r="N39" s="31">
        <v>1.8922533618698396</v>
      </c>
      <c r="O39" s="30">
        <v>22.453875155227802</v>
      </c>
      <c r="P39" s="31">
        <v>2.2667119720277071</v>
      </c>
      <c r="Q39" s="30">
        <v>25.587823612624096</v>
      </c>
      <c r="R39" s="31">
        <v>2.1973691805188289</v>
      </c>
      <c r="S39" s="30">
        <v>12.82485884552036</v>
      </c>
      <c r="T39" s="31">
        <v>1.5703520058532145</v>
      </c>
      <c r="U39" s="30">
        <v>35.061766813419958</v>
      </c>
      <c r="V39" s="31">
        <v>2.4222002278816404</v>
      </c>
      <c r="W39" s="30">
        <v>25.509655934866505</v>
      </c>
      <c r="X39" s="437">
        <v>2.1082739686388918</v>
      </c>
    </row>
    <row r="40" spans="1:24">
      <c r="A40" s="623"/>
      <c r="B40" s="29" t="s">
        <v>79</v>
      </c>
      <c r="C40" s="30">
        <v>11.813513333949681</v>
      </c>
      <c r="D40" s="31">
        <v>1.77218790025622</v>
      </c>
      <c r="E40" s="30">
        <v>18.117527166023464</v>
      </c>
      <c r="F40" s="31">
        <v>2.0318990851218071</v>
      </c>
      <c r="G40" s="30">
        <v>31.025681879255213</v>
      </c>
      <c r="H40" s="31">
        <v>2.2478239300121334</v>
      </c>
      <c r="I40" s="30">
        <v>37.946003582197818</v>
      </c>
      <c r="J40" s="31">
        <v>2.284757581031144</v>
      </c>
      <c r="K40" s="30">
        <v>25.334649544978248</v>
      </c>
      <c r="L40" s="31">
        <v>2.1664383257425541</v>
      </c>
      <c r="M40" s="30">
        <v>19.956554278742747</v>
      </c>
      <c r="N40" s="31">
        <v>2.0221189131432711</v>
      </c>
      <c r="O40" s="30">
        <v>50.325398839634538</v>
      </c>
      <c r="P40" s="31">
        <v>2.4794825992323144</v>
      </c>
      <c r="Q40" s="30">
        <v>49.571066143829704</v>
      </c>
      <c r="R40" s="31">
        <v>2.3103266665906741</v>
      </c>
      <c r="S40" s="30">
        <v>15.010014474665152</v>
      </c>
      <c r="T40" s="31">
        <v>2.1072801926219311</v>
      </c>
      <c r="U40" s="30">
        <v>40.045066236682665</v>
      </c>
      <c r="V40" s="31">
        <v>2.4009977975774652</v>
      </c>
      <c r="W40" s="30">
        <v>24.940813707004139</v>
      </c>
      <c r="X40" s="437">
        <v>2.34328815576283</v>
      </c>
    </row>
    <row r="41" spans="1:24">
      <c r="A41" s="624"/>
      <c r="B41" s="32" t="s">
        <v>78</v>
      </c>
      <c r="C41" s="33">
        <v>86.806040005689837</v>
      </c>
      <c r="D41" s="34">
        <v>1.8279741873732511</v>
      </c>
      <c r="E41" s="33">
        <v>79.898619050881209</v>
      </c>
      <c r="F41" s="34">
        <v>2.0711757208800363</v>
      </c>
      <c r="G41" s="33">
        <v>64.948226898501588</v>
      </c>
      <c r="H41" s="34">
        <v>2.3315361006206055</v>
      </c>
      <c r="I41" s="33">
        <v>32.830211101282117</v>
      </c>
      <c r="J41" s="34">
        <v>2.4570331892179968</v>
      </c>
      <c r="K41" s="33">
        <v>46.042642309774251</v>
      </c>
      <c r="L41" s="34">
        <v>2.7517257076539705</v>
      </c>
      <c r="M41" s="33">
        <v>33.852497507150439</v>
      </c>
      <c r="N41" s="34">
        <v>2.6662071464553647</v>
      </c>
      <c r="O41" s="33">
        <v>20.626569460218409</v>
      </c>
      <c r="P41" s="34">
        <v>2.016148958882428</v>
      </c>
      <c r="Q41" s="33">
        <v>18.61396144003994</v>
      </c>
      <c r="R41" s="34">
        <v>2.0021596957764194</v>
      </c>
      <c r="S41" s="33">
        <v>15.084632344395702</v>
      </c>
      <c r="T41" s="34">
        <v>2.588990149324375</v>
      </c>
      <c r="U41" s="33">
        <v>12.222273259872313</v>
      </c>
      <c r="V41" s="34">
        <v>1.6279092424682458</v>
      </c>
      <c r="W41" s="33">
        <v>14.819595728907043</v>
      </c>
      <c r="X41" s="438">
        <v>2.0234918918442246</v>
      </c>
    </row>
    <row r="42" spans="1:24">
      <c r="A42" s="619" t="s">
        <v>9</v>
      </c>
      <c r="B42" s="35" t="s">
        <v>81</v>
      </c>
      <c r="C42" s="36">
        <v>0.36472240731502098</v>
      </c>
      <c r="D42" s="37">
        <v>0.19314352597642084</v>
      </c>
      <c r="E42" s="36">
        <v>0.51694495806039065</v>
      </c>
      <c r="F42" s="37">
        <v>0.24612046240254076</v>
      </c>
      <c r="G42" s="36">
        <v>0.36456608463853013</v>
      </c>
      <c r="H42" s="37">
        <v>0.19307236023538907</v>
      </c>
      <c r="I42" s="36">
        <v>2.2392956924220222</v>
      </c>
      <c r="J42" s="37">
        <v>0.58698740596143106</v>
      </c>
      <c r="K42" s="36">
        <v>10.451052086999487</v>
      </c>
      <c r="L42" s="37">
        <v>1.1747910660419121</v>
      </c>
      <c r="M42" s="36">
        <v>27.984737490329664</v>
      </c>
      <c r="N42" s="37">
        <v>2.0062510506634568</v>
      </c>
      <c r="O42" s="36">
        <v>3.7241894814062371</v>
      </c>
      <c r="P42" s="37">
        <v>0.78477547638477785</v>
      </c>
      <c r="Q42" s="36">
        <v>3.8394278678615978</v>
      </c>
      <c r="R42" s="37">
        <v>0.76436176315760307</v>
      </c>
      <c r="S42" s="36">
        <v>46.852978377437815</v>
      </c>
      <c r="T42" s="37">
        <v>2.5472397431706764</v>
      </c>
      <c r="U42" s="36">
        <v>7.4830661034635151</v>
      </c>
      <c r="V42" s="37">
        <v>1.0308411647761606</v>
      </c>
      <c r="W42" s="36">
        <v>31.848711982276456</v>
      </c>
      <c r="X42" s="439">
        <v>2.4681482223504663</v>
      </c>
    </row>
    <row r="43" spans="1:24">
      <c r="A43" s="620"/>
      <c r="B43" s="29" t="s">
        <v>80</v>
      </c>
      <c r="C43" s="30">
        <v>0.63961185038973867</v>
      </c>
      <c r="D43" s="31">
        <v>0.27398044225380297</v>
      </c>
      <c r="E43" s="30">
        <v>0.70883646631337605</v>
      </c>
      <c r="F43" s="31">
        <v>0.31615433682406285</v>
      </c>
      <c r="G43" s="30">
        <v>3.2425271464754886</v>
      </c>
      <c r="H43" s="31">
        <v>0.69670770716241093</v>
      </c>
      <c r="I43" s="30">
        <v>13.213400027835313</v>
      </c>
      <c r="J43" s="31">
        <v>1.4762324939826423</v>
      </c>
      <c r="K43" s="30">
        <v>13.619103334966731</v>
      </c>
      <c r="L43" s="31">
        <v>1.3102216573214427</v>
      </c>
      <c r="M43" s="30">
        <v>25.23543401344881</v>
      </c>
      <c r="N43" s="31">
        <v>1.7282718463088715</v>
      </c>
      <c r="O43" s="30">
        <v>16.996015583169267</v>
      </c>
      <c r="P43" s="31">
        <v>1.6449299037575238</v>
      </c>
      <c r="Q43" s="30">
        <v>23.449664777601797</v>
      </c>
      <c r="R43" s="31">
        <v>1.9523821743395886</v>
      </c>
      <c r="S43" s="30">
        <v>14.786184072478656</v>
      </c>
      <c r="T43" s="31">
        <v>1.3159797601406575</v>
      </c>
      <c r="U43" s="30">
        <v>28.41032362652982</v>
      </c>
      <c r="V43" s="31">
        <v>1.7325698361667605</v>
      </c>
      <c r="W43" s="30">
        <v>21.658261911443351</v>
      </c>
      <c r="X43" s="437">
        <v>1.6690962299546499</v>
      </c>
    </row>
    <row r="44" spans="1:24">
      <c r="A44" s="620"/>
      <c r="B44" s="29" t="s">
        <v>79</v>
      </c>
      <c r="C44" s="30">
        <v>13.09115389573261</v>
      </c>
      <c r="D44" s="31">
        <v>1.4213689061425288</v>
      </c>
      <c r="E44" s="30">
        <v>14.690782847510281</v>
      </c>
      <c r="F44" s="31">
        <v>1.4146144637921829</v>
      </c>
      <c r="G44" s="30">
        <v>24.492095104081752</v>
      </c>
      <c r="H44" s="31">
        <v>1.8262092691436322</v>
      </c>
      <c r="I44" s="30">
        <v>33.858945521433526</v>
      </c>
      <c r="J44" s="31">
        <v>1.9557858254814295</v>
      </c>
      <c r="K44" s="30">
        <v>28.302042551210853</v>
      </c>
      <c r="L44" s="31">
        <v>1.7965529988395981</v>
      </c>
      <c r="M44" s="30">
        <v>19.668582174105385</v>
      </c>
      <c r="N44" s="31">
        <v>1.5453815721316639</v>
      </c>
      <c r="O44" s="30">
        <v>52.264759894191613</v>
      </c>
      <c r="P44" s="31">
        <v>2.0042309054102514</v>
      </c>
      <c r="Q44" s="30">
        <v>46.443307369745163</v>
      </c>
      <c r="R44" s="31">
        <v>1.9152890633194581</v>
      </c>
      <c r="S44" s="30">
        <v>15.810667167291884</v>
      </c>
      <c r="T44" s="31">
        <v>1.5456960416061052</v>
      </c>
      <c r="U44" s="30">
        <v>45.743507261023133</v>
      </c>
      <c r="V44" s="31">
        <v>1.9248753278026307</v>
      </c>
      <c r="W44" s="30">
        <v>26.768675985185958</v>
      </c>
      <c r="X44" s="437">
        <v>1.9291441860499221</v>
      </c>
    </row>
    <row r="45" spans="1:24">
      <c r="A45" s="621"/>
      <c r="B45" s="32" t="s">
        <v>78</v>
      </c>
      <c r="C45" s="33">
        <v>85.904511846562627</v>
      </c>
      <c r="D45" s="34">
        <v>1.4267612604715536</v>
      </c>
      <c r="E45" s="33">
        <v>84.083435728115958</v>
      </c>
      <c r="F45" s="34">
        <v>1.4469045309407014</v>
      </c>
      <c r="G45" s="33">
        <v>71.900811664804237</v>
      </c>
      <c r="H45" s="34">
        <v>1.90570468114028</v>
      </c>
      <c r="I45" s="33">
        <v>50.688358758309136</v>
      </c>
      <c r="J45" s="34">
        <v>2.1888665472965783</v>
      </c>
      <c r="K45" s="33">
        <v>47.627802026822927</v>
      </c>
      <c r="L45" s="34">
        <v>2.2557071548407572</v>
      </c>
      <c r="M45" s="33">
        <v>27.111246322116138</v>
      </c>
      <c r="N45" s="34">
        <v>2.0642221629907689</v>
      </c>
      <c r="O45" s="33">
        <v>27.015035041232881</v>
      </c>
      <c r="P45" s="34">
        <v>1.9646716824534751</v>
      </c>
      <c r="Q45" s="33">
        <v>26.267599984791445</v>
      </c>
      <c r="R45" s="34">
        <v>1.8796191194669878</v>
      </c>
      <c r="S45" s="33">
        <v>22.550170382791645</v>
      </c>
      <c r="T45" s="34">
        <v>2.269854060969184</v>
      </c>
      <c r="U45" s="33">
        <v>18.363103008983529</v>
      </c>
      <c r="V45" s="34">
        <v>1.752759104500808</v>
      </c>
      <c r="W45" s="33">
        <v>19.72435012109424</v>
      </c>
      <c r="X45" s="438">
        <v>1.9985470010776576</v>
      </c>
    </row>
    <row r="46" spans="1:24">
      <c r="A46" s="622" t="s">
        <v>10</v>
      </c>
      <c r="B46" s="35" t="s">
        <v>81</v>
      </c>
      <c r="C46" s="36">
        <v>1.4090292938217792</v>
      </c>
      <c r="D46" s="37">
        <v>0.63800207785503993</v>
      </c>
      <c r="E46" s="36">
        <v>0.93763107784394939</v>
      </c>
      <c r="F46" s="37">
        <v>0.5189953609059027</v>
      </c>
      <c r="G46" s="36">
        <v>1.0260373062005115</v>
      </c>
      <c r="H46" s="37">
        <v>0.52797627729144736</v>
      </c>
      <c r="I46" s="36">
        <v>5.5349396796219592</v>
      </c>
      <c r="J46" s="37">
        <v>1.2661346502244444</v>
      </c>
      <c r="K46" s="36">
        <v>11.95327058166988</v>
      </c>
      <c r="L46" s="37">
        <v>1.6530880143229361</v>
      </c>
      <c r="M46" s="36">
        <v>29.428730854987922</v>
      </c>
      <c r="N46" s="37">
        <v>2.4984028989775333</v>
      </c>
      <c r="O46" s="36">
        <v>4.1477638125969793</v>
      </c>
      <c r="P46" s="37">
        <v>1.0577704825995193</v>
      </c>
      <c r="Q46" s="36">
        <v>4.8951333393304095</v>
      </c>
      <c r="R46" s="37">
        <v>1.0526128995737412</v>
      </c>
      <c r="S46" s="36">
        <v>45.015197257887891</v>
      </c>
      <c r="T46" s="37">
        <v>2.8982508320160667</v>
      </c>
      <c r="U46" s="36">
        <v>9.9998765602997608</v>
      </c>
      <c r="V46" s="37">
        <v>1.6780907082183945</v>
      </c>
      <c r="W46" s="36">
        <v>40.287414246703179</v>
      </c>
      <c r="X46" s="439">
        <v>2.9104704698631325</v>
      </c>
    </row>
    <row r="47" spans="1:24">
      <c r="A47" s="623"/>
      <c r="B47" s="29" t="s">
        <v>80</v>
      </c>
      <c r="C47" s="30">
        <v>1.049279858165584</v>
      </c>
      <c r="D47" s="31">
        <v>0.33516299626916779</v>
      </c>
      <c r="E47" s="30">
        <v>1.2004360447773068</v>
      </c>
      <c r="F47" s="31">
        <v>0.38662802287708126</v>
      </c>
      <c r="G47" s="30">
        <v>4.1818949826976084</v>
      </c>
      <c r="H47" s="31">
        <v>1.0872675139753671</v>
      </c>
      <c r="I47" s="30">
        <v>16.407059756977731</v>
      </c>
      <c r="J47" s="31">
        <v>1.5780437696764591</v>
      </c>
      <c r="K47" s="30">
        <v>15.592927451116779</v>
      </c>
      <c r="L47" s="31">
        <v>1.7186214440443235</v>
      </c>
      <c r="M47" s="30">
        <v>24.099908509343631</v>
      </c>
      <c r="N47" s="31">
        <v>2.0042474719609422</v>
      </c>
      <c r="O47" s="30">
        <v>18.09376033907904</v>
      </c>
      <c r="P47" s="31">
        <v>1.9610673875210021</v>
      </c>
      <c r="Q47" s="30">
        <v>23.176572498396304</v>
      </c>
      <c r="R47" s="31">
        <v>2.1034240115793144</v>
      </c>
      <c r="S47" s="30">
        <v>17.214963254082281</v>
      </c>
      <c r="T47" s="31">
        <v>1.7289781377612039</v>
      </c>
      <c r="U47" s="30">
        <v>30.007375164472826</v>
      </c>
      <c r="V47" s="31">
        <v>2.0756954946362871</v>
      </c>
      <c r="W47" s="30">
        <v>25.783220022550207</v>
      </c>
      <c r="X47" s="437">
        <v>2.3288941483539234</v>
      </c>
    </row>
    <row r="48" spans="1:24">
      <c r="A48" s="623"/>
      <c r="B48" s="29" t="s">
        <v>79</v>
      </c>
      <c r="C48" s="30">
        <v>12.874975505236103</v>
      </c>
      <c r="D48" s="31">
        <v>1.4091336063673516</v>
      </c>
      <c r="E48" s="30">
        <v>18.752277702630117</v>
      </c>
      <c r="F48" s="31">
        <v>1.7495588248903429</v>
      </c>
      <c r="G48" s="30">
        <v>28.25892702293017</v>
      </c>
      <c r="H48" s="31">
        <v>2.1513746299876102</v>
      </c>
      <c r="I48" s="30">
        <v>37.008144265827539</v>
      </c>
      <c r="J48" s="31">
        <v>2.0017207392321481</v>
      </c>
      <c r="K48" s="30">
        <v>29.305832209431699</v>
      </c>
      <c r="L48" s="31">
        <v>2.1983928808745214</v>
      </c>
      <c r="M48" s="30">
        <v>22.695969879593935</v>
      </c>
      <c r="N48" s="31">
        <v>1.8767405300232063</v>
      </c>
      <c r="O48" s="30">
        <v>47.484723579859939</v>
      </c>
      <c r="P48" s="31">
        <v>2.5370745522813007</v>
      </c>
      <c r="Q48" s="30">
        <v>49.377882458453357</v>
      </c>
      <c r="R48" s="31">
        <v>2.4965068963263626</v>
      </c>
      <c r="S48" s="30">
        <v>16.794364926522178</v>
      </c>
      <c r="T48" s="31">
        <v>1.8890541358677373</v>
      </c>
      <c r="U48" s="30">
        <v>44.466684679362011</v>
      </c>
      <c r="V48" s="31">
        <v>2.1992871370299278</v>
      </c>
      <c r="W48" s="30">
        <v>23.269654231129795</v>
      </c>
      <c r="X48" s="437">
        <v>2.2261037232569185</v>
      </c>
    </row>
    <row r="49" spans="1:24">
      <c r="A49" s="624"/>
      <c r="B49" s="32" t="s">
        <v>78</v>
      </c>
      <c r="C49" s="33">
        <v>84.666715342776527</v>
      </c>
      <c r="D49" s="34">
        <v>1.5244240026743545</v>
      </c>
      <c r="E49" s="33">
        <v>79.109655174748625</v>
      </c>
      <c r="F49" s="34">
        <v>1.8613554305448587</v>
      </c>
      <c r="G49" s="33">
        <v>66.533140688171713</v>
      </c>
      <c r="H49" s="34">
        <v>2.4242491016284795</v>
      </c>
      <c r="I49" s="33">
        <v>41.049856297572767</v>
      </c>
      <c r="J49" s="34">
        <v>2.1255442651343701</v>
      </c>
      <c r="K49" s="33">
        <v>43.147969757781638</v>
      </c>
      <c r="L49" s="34">
        <v>2.805597439196446</v>
      </c>
      <c r="M49" s="33">
        <v>23.775390756074515</v>
      </c>
      <c r="N49" s="34">
        <v>2.4095977813703984</v>
      </c>
      <c r="O49" s="33">
        <v>30.273752268464044</v>
      </c>
      <c r="P49" s="34">
        <v>2.311928095155571</v>
      </c>
      <c r="Q49" s="33">
        <v>22.550411703819933</v>
      </c>
      <c r="R49" s="34">
        <v>1.9808851131100462</v>
      </c>
      <c r="S49" s="33">
        <v>20.975474561507653</v>
      </c>
      <c r="T49" s="34">
        <v>2.6023941666809591</v>
      </c>
      <c r="U49" s="33">
        <v>15.5260635958654</v>
      </c>
      <c r="V49" s="34">
        <v>1.8188853074347637</v>
      </c>
      <c r="W49" s="33">
        <v>10.659711499616817</v>
      </c>
      <c r="X49" s="438">
        <v>1.584768351656243</v>
      </c>
    </row>
    <row r="50" spans="1:24">
      <c r="A50" s="619" t="s">
        <v>11</v>
      </c>
      <c r="B50" s="35" t="s">
        <v>81</v>
      </c>
      <c r="C50" s="36">
        <v>1.2122240173887597</v>
      </c>
      <c r="D50" s="37">
        <v>1.1908239869670916</v>
      </c>
      <c r="E50" s="36">
        <v>1.2108169634115686</v>
      </c>
      <c r="F50" s="37">
        <v>1.1897058423232778</v>
      </c>
      <c r="G50" s="36">
        <v>1.76338230452459</v>
      </c>
      <c r="H50" s="37">
        <v>1.3099698940488216</v>
      </c>
      <c r="I50" s="36">
        <v>4.6592626651092379</v>
      </c>
      <c r="J50" s="37">
        <v>1.7777663305620262</v>
      </c>
      <c r="K50" s="36">
        <v>4.5162005237234721</v>
      </c>
      <c r="L50" s="37">
        <v>1.5320784770521305</v>
      </c>
      <c r="M50" s="36">
        <v>18.863405968469642</v>
      </c>
      <c r="N50" s="37">
        <v>3.7733030042626527</v>
      </c>
      <c r="O50" s="36">
        <v>0.8858067834742025</v>
      </c>
      <c r="P50" s="37">
        <v>0.63750347640657168</v>
      </c>
      <c r="Q50" s="36">
        <v>1.4813042897323159</v>
      </c>
      <c r="R50" s="37">
        <v>0.77283081291215383</v>
      </c>
      <c r="S50" s="36">
        <v>38.51575338977937</v>
      </c>
      <c r="T50" s="37">
        <v>4.5233170621399248</v>
      </c>
      <c r="U50" s="36">
        <v>4.5254963370436565</v>
      </c>
      <c r="V50" s="37">
        <v>1.628294538118509</v>
      </c>
      <c r="W50" s="36">
        <v>29.756923284312347</v>
      </c>
      <c r="X50" s="439">
        <v>4.314040054944642</v>
      </c>
    </row>
    <row r="51" spans="1:24">
      <c r="A51" s="620"/>
      <c r="B51" s="29" t="s">
        <v>80</v>
      </c>
      <c r="C51" s="30">
        <v>1.7520291107828088</v>
      </c>
      <c r="D51" s="31">
        <v>0.97298478228448959</v>
      </c>
      <c r="E51" s="38" t="s">
        <v>216</v>
      </c>
      <c r="F51" s="39" t="s">
        <v>216</v>
      </c>
      <c r="G51" s="30">
        <v>4.4090500784736379</v>
      </c>
      <c r="H51" s="31">
        <v>2.0090782773460116</v>
      </c>
      <c r="I51" s="30">
        <v>22.31181799792731</v>
      </c>
      <c r="J51" s="31">
        <v>3.8303597875502056</v>
      </c>
      <c r="K51" s="30">
        <v>13.261459647320153</v>
      </c>
      <c r="L51" s="31">
        <v>2.9870933261244756</v>
      </c>
      <c r="M51" s="30">
        <v>28.196972142071264</v>
      </c>
      <c r="N51" s="31">
        <v>4.0459830830005235</v>
      </c>
      <c r="O51" s="30">
        <v>13.689747311316083</v>
      </c>
      <c r="P51" s="31">
        <v>3.3045259992968679</v>
      </c>
      <c r="Q51" s="30">
        <v>19.707721143026387</v>
      </c>
      <c r="R51" s="31">
        <v>3.5446184077392728</v>
      </c>
      <c r="S51" s="30">
        <v>19.595534395743343</v>
      </c>
      <c r="T51" s="31">
        <v>3.2210867485611883</v>
      </c>
      <c r="U51" s="30">
        <v>28.780721763504701</v>
      </c>
      <c r="V51" s="31">
        <v>3.9841105203615736</v>
      </c>
      <c r="W51" s="30">
        <v>22.175508501911889</v>
      </c>
      <c r="X51" s="437">
        <v>3.2701401595408663</v>
      </c>
    </row>
    <row r="52" spans="1:24">
      <c r="A52" s="620"/>
      <c r="B52" s="29" t="s">
        <v>79</v>
      </c>
      <c r="C52" s="30">
        <v>12.445555334226457</v>
      </c>
      <c r="D52" s="31">
        <v>2.5206183829640074</v>
      </c>
      <c r="E52" s="30">
        <v>17.84495154629715</v>
      </c>
      <c r="F52" s="31">
        <v>3.4547375163359382</v>
      </c>
      <c r="G52" s="30">
        <v>26.559813236576229</v>
      </c>
      <c r="H52" s="31">
        <v>3.4778401145058098</v>
      </c>
      <c r="I52" s="30">
        <v>41.706815513778565</v>
      </c>
      <c r="J52" s="31">
        <v>4.2870811905997623</v>
      </c>
      <c r="K52" s="30">
        <v>28.360338463657953</v>
      </c>
      <c r="L52" s="31">
        <v>4.1376568499708837</v>
      </c>
      <c r="M52" s="30">
        <v>22.164792690253261</v>
      </c>
      <c r="N52" s="31">
        <v>3.0275304844615949</v>
      </c>
      <c r="O52" s="30">
        <v>53.11613961227043</v>
      </c>
      <c r="P52" s="31">
        <v>4.2309481411211776</v>
      </c>
      <c r="Q52" s="30">
        <v>51.73405231722159</v>
      </c>
      <c r="R52" s="31">
        <v>4.4813765341120666</v>
      </c>
      <c r="S52" s="30">
        <v>22.52696781741081</v>
      </c>
      <c r="T52" s="31">
        <v>3.4068729455749986</v>
      </c>
      <c r="U52" s="30">
        <v>44.445881666923114</v>
      </c>
      <c r="V52" s="31">
        <v>3.7626026551885441</v>
      </c>
      <c r="W52" s="30">
        <v>32.271250170390395</v>
      </c>
      <c r="X52" s="437">
        <v>3.1646893908223186</v>
      </c>
    </row>
    <row r="53" spans="1:24">
      <c r="A53" s="621"/>
      <c r="B53" s="32" t="s">
        <v>78</v>
      </c>
      <c r="C53" s="33">
        <v>84.590191537601982</v>
      </c>
      <c r="D53" s="34">
        <v>3.0040655786107044</v>
      </c>
      <c r="E53" s="33">
        <v>80.944231490291287</v>
      </c>
      <c r="F53" s="34">
        <v>3.4341542094993849</v>
      </c>
      <c r="G53" s="33">
        <v>67.267754380425544</v>
      </c>
      <c r="H53" s="34">
        <v>4.2154957121190799</v>
      </c>
      <c r="I53" s="33">
        <v>31.322103823184889</v>
      </c>
      <c r="J53" s="34">
        <v>4.8485845766733844</v>
      </c>
      <c r="K53" s="33">
        <v>53.862001365298418</v>
      </c>
      <c r="L53" s="34">
        <v>4.7035314435627065</v>
      </c>
      <c r="M53" s="33">
        <v>30.774829199205833</v>
      </c>
      <c r="N53" s="34">
        <v>4.6183853511004322</v>
      </c>
      <c r="O53" s="33">
        <v>32.308306292939285</v>
      </c>
      <c r="P53" s="34">
        <v>4.3248412777920668</v>
      </c>
      <c r="Q53" s="33">
        <v>27.076922250019713</v>
      </c>
      <c r="R53" s="34">
        <v>4.0631500400812666</v>
      </c>
      <c r="S53" s="33">
        <v>19.361744397066477</v>
      </c>
      <c r="T53" s="34">
        <v>4.1682513946023132</v>
      </c>
      <c r="U53" s="33">
        <v>22.247900232528526</v>
      </c>
      <c r="V53" s="34">
        <v>3.5229003166184407</v>
      </c>
      <c r="W53" s="33">
        <v>15.796318043385371</v>
      </c>
      <c r="X53" s="438">
        <v>3.2413182852856557</v>
      </c>
    </row>
    <row r="54" spans="1:24">
      <c r="A54" s="622" t="s">
        <v>12</v>
      </c>
      <c r="B54" s="35" t="s">
        <v>81</v>
      </c>
      <c r="C54" s="36">
        <v>0.33955666521714534</v>
      </c>
      <c r="D54" s="37">
        <v>0.25207039649410357</v>
      </c>
      <c r="E54" s="40" t="s">
        <v>216</v>
      </c>
      <c r="F54" s="41" t="s">
        <v>216</v>
      </c>
      <c r="G54" s="36">
        <v>1.6833288667244095</v>
      </c>
      <c r="H54" s="37">
        <v>0.67975330591451666</v>
      </c>
      <c r="I54" s="36">
        <v>3.932953049260778</v>
      </c>
      <c r="J54" s="37">
        <v>1.0404296952245082</v>
      </c>
      <c r="K54" s="36">
        <v>33.125650032679125</v>
      </c>
      <c r="L54" s="37">
        <v>3.1367669629217207</v>
      </c>
      <c r="M54" s="36">
        <v>63.670131837613887</v>
      </c>
      <c r="N54" s="37">
        <v>2.850149173980272</v>
      </c>
      <c r="O54" s="36">
        <v>3.9728726157370593</v>
      </c>
      <c r="P54" s="37">
        <v>1.1402832949278412</v>
      </c>
      <c r="Q54" s="36">
        <v>5.2875843697233869</v>
      </c>
      <c r="R54" s="37">
        <v>1.1944212589085406</v>
      </c>
      <c r="S54" s="36">
        <v>63.818713882645447</v>
      </c>
      <c r="T54" s="37">
        <v>3.3240597497480984</v>
      </c>
      <c r="U54" s="36">
        <v>13.778067798353414</v>
      </c>
      <c r="V54" s="37">
        <v>1.8692316991602147</v>
      </c>
      <c r="W54" s="36">
        <v>45.099652099571152</v>
      </c>
      <c r="X54" s="439">
        <v>3.6158544215694608</v>
      </c>
    </row>
    <row r="55" spans="1:24">
      <c r="A55" s="623"/>
      <c r="B55" s="29" t="s">
        <v>80</v>
      </c>
      <c r="C55" s="30">
        <v>0.62474499051628962</v>
      </c>
      <c r="D55" s="31">
        <v>0.2872430068340654</v>
      </c>
      <c r="E55" s="30">
        <v>0.12689527925113747</v>
      </c>
      <c r="F55" s="31">
        <v>0.12742619492890747</v>
      </c>
      <c r="G55" s="30">
        <v>3.3020318615782021</v>
      </c>
      <c r="H55" s="31">
        <v>1.0824612434598138</v>
      </c>
      <c r="I55" s="30">
        <v>16.936371165830664</v>
      </c>
      <c r="J55" s="31">
        <v>2.142620876061295</v>
      </c>
      <c r="K55" s="30">
        <v>24.339812612424407</v>
      </c>
      <c r="L55" s="31">
        <v>2.2807779043758694</v>
      </c>
      <c r="M55" s="30">
        <v>23.785380312325003</v>
      </c>
      <c r="N55" s="31">
        <v>2.4688412583869375</v>
      </c>
      <c r="O55" s="30">
        <v>11.637295568577304</v>
      </c>
      <c r="P55" s="31">
        <v>1.4762864544576271</v>
      </c>
      <c r="Q55" s="30">
        <v>16.782755210113567</v>
      </c>
      <c r="R55" s="31">
        <v>1.9267490342889895</v>
      </c>
      <c r="S55" s="30">
        <v>11.570771880670224</v>
      </c>
      <c r="T55" s="31">
        <v>1.9116695143978051</v>
      </c>
      <c r="U55" s="30">
        <v>27.264905701124064</v>
      </c>
      <c r="V55" s="31">
        <v>2.623870525648444</v>
      </c>
      <c r="W55" s="30">
        <v>19.113463447783012</v>
      </c>
      <c r="X55" s="437">
        <v>2.2557276903257346</v>
      </c>
    </row>
    <row r="56" spans="1:24">
      <c r="A56" s="623"/>
      <c r="B56" s="29" t="s">
        <v>79</v>
      </c>
      <c r="C56" s="30">
        <v>8.2309602657177372</v>
      </c>
      <c r="D56" s="31">
        <v>1.7529227001005603</v>
      </c>
      <c r="E56" s="30">
        <v>12.354345005144342</v>
      </c>
      <c r="F56" s="31">
        <v>2.0790434865215506</v>
      </c>
      <c r="G56" s="30">
        <v>30.027039365015852</v>
      </c>
      <c r="H56" s="31">
        <v>2.8295641140275425</v>
      </c>
      <c r="I56" s="30">
        <v>37.324150370671532</v>
      </c>
      <c r="J56" s="31">
        <v>3.2277116137965121</v>
      </c>
      <c r="K56" s="30">
        <v>31.317998267572467</v>
      </c>
      <c r="L56" s="31">
        <v>3.4250192237061041</v>
      </c>
      <c r="M56" s="30">
        <v>9.2760004077982856</v>
      </c>
      <c r="N56" s="31">
        <v>1.9652301347049792</v>
      </c>
      <c r="O56" s="30">
        <v>56.671686833203161</v>
      </c>
      <c r="P56" s="31">
        <v>2.5828310613633865</v>
      </c>
      <c r="Q56" s="30">
        <v>56.718721119886915</v>
      </c>
      <c r="R56" s="31">
        <v>2.6956118009194183</v>
      </c>
      <c r="S56" s="30">
        <v>14.257139485831406</v>
      </c>
      <c r="T56" s="31">
        <v>2.2746307504173759</v>
      </c>
      <c r="U56" s="30">
        <v>45.092748656930482</v>
      </c>
      <c r="V56" s="31">
        <v>2.9672572923325049</v>
      </c>
      <c r="W56" s="30">
        <v>21.918018076378861</v>
      </c>
      <c r="X56" s="437">
        <v>3.1037369866160831</v>
      </c>
    </row>
    <row r="57" spans="1:24">
      <c r="A57" s="624"/>
      <c r="B57" s="32" t="s">
        <v>78</v>
      </c>
      <c r="C57" s="33">
        <v>90.804738078548837</v>
      </c>
      <c r="D57" s="34">
        <v>1.7923419609238194</v>
      </c>
      <c r="E57" s="33">
        <v>87.518759715604517</v>
      </c>
      <c r="F57" s="34">
        <v>2.0807133611775281</v>
      </c>
      <c r="G57" s="33">
        <v>64.987599906681538</v>
      </c>
      <c r="H57" s="34">
        <v>2.9667194695254673</v>
      </c>
      <c r="I57" s="33">
        <v>41.806525414237022</v>
      </c>
      <c r="J57" s="34">
        <v>3.1453918105751586</v>
      </c>
      <c r="K57" s="33">
        <v>11.216539087323998</v>
      </c>
      <c r="L57" s="34">
        <v>1.7357260504709691</v>
      </c>
      <c r="M57" s="33">
        <v>3.2684874422628205</v>
      </c>
      <c r="N57" s="34">
        <v>0.99468289342540128</v>
      </c>
      <c r="O57" s="33">
        <v>27.718144982482475</v>
      </c>
      <c r="P57" s="34">
        <v>2.5791233377734279</v>
      </c>
      <c r="Q57" s="33">
        <v>21.210939300276127</v>
      </c>
      <c r="R57" s="34">
        <v>2.1326520722255693</v>
      </c>
      <c r="S57" s="33">
        <v>10.353374750852922</v>
      </c>
      <c r="T57" s="34">
        <v>1.796117360326563</v>
      </c>
      <c r="U57" s="33">
        <v>13.86427784359204</v>
      </c>
      <c r="V57" s="34">
        <v>2.0385934431864676</v>
      </c>
      <c r="W57" s="33">
        <v>13.868866376266975</v>
      </c>
      <c r="X57" s="438">
        <v>2.05647723560697</v>
      </c>
    </row>
    <row r="58" spans="1:24">
      <c r="A58" s="619" t="s">
        <v>13</v>
      </c>
      <c r="B58" s="35" t="s">
        <v>81</v>
      </c>
      <c r="C58" s="36">
        <v>0.15512029543603498</v>
      </c>
      <c r="D58" s="37">
        <v>0.1557472268927558</v>
      </c>
      <c r="E58" s="36">
        <v>0.38181365255637462</v>
      </c>
      <c r="F58" s="37">
        <v>0.27712128170314454</v>
      </c>
      <c r="G58" s="36">
        <v>0.69073740468386791</v>
      </c>
      <c r="H58" s="37">
        <v>0.41497690603604442</v>
      </c>
      <c r="I58" s="36">
        <v>4.2163329930864686</v>
      </c>
      <c r="J58" s="37">
        <v>1.2687119002255556</v>
      </c>
      <c r="K58" s="36">
        <v>33.350622215487022</v>
      </c>
      <c r="L58" s="37">
        <v>3.4283095068762184</v>
      </c>
      <c r="M58" s="36">
        <v>56.889009968306738</v>
      </c>
      <c r="N58" s="37">
        <v>3.6128476987152007</v>
      </c>
      <c r="O58" s="36">
        <v>3.0269067717844496</v>
      </c>
      <c r="P58" s="37">
        <v>1.2707232296161273</v>
      </c>
      <c r="Q58" s="36">
        <v>7.1471777149211224</v>
      </c>
      <c r="R58" s="37">
        <v>2.4682659921906698</v>
      </c>
      <c r="S58" s="36">
        <v>52.890388657660424</v>
      </c>
      <c r="T58" s="37">
        <v>4.0866149588874112</v>
      </c>
      <c r="U58" s="36">
        <v>10.411347402931522</v>
      </c>
      <c r="V58" s="37">
        <v>2.0495747184962596</v>
      </c>
      <c r="W58" s="36">
        <v>15.844362462317935</v>
      </c>
      <c r="X58" s="439">
        <v>2.1773685448868489</v>
      </c>
    </row>
    <row r="59" spans="1:24">
      <c r="A59" s="620"/>
      <c r="B59" s="29" t="s">
        <v>80</v>
      </c>
      <c r="C59" s="30">
        <v>0.18823365966571931</v>
      </c>
      <c r="D59" s="31">
        <v>0.13596910101191859</v>
      </c>
      <c r="E59" s="30">
        <v>0.10717336090084366</v>
      </c>
      <c r="F59" s="31">
        <v>0.10792310559419652</v>
      </c>
      <c r="G59" s="30">
        <v>4.9419320736859138</v>
      </c>
      <c r="H59" s="31">
        <v>2.3653470553526894</v>
      </c>
      <c r="I59" s="30">
        <v>20.262514984339184</v>
      </c>
      <c r="J59" s="31">
        <v>3.6074269921004181</v>
      </c>
      <c r="K59" s="30">
        <v>21.434625732966563</v>
      </c>
      <c r="L59" s="31">
        <v>2.2758145073182496</v>
      </c>
      <c r="M59" s="30">
        <v>23.952647670327359</v>
      </c>
      <c r="N59" s="31">
        <v>2.6197939695607424</v>
      </c>
      <c r="O59" s="30">
        <v>10.74691455710655</v>
      </c>
      <c r="P59" s="31">
        <v>2.7726700187941957</v>
      </c>
      <c r="Q59" s="30">
        <v>10.105295360869164</v>
      </c>
      <c r="R59" s="31">
        <v>1.7896059383501601</v>
      </c>
      <c r="S59" s="30">
        <v>13.314378777674369</v>
      </c>
      <c r="T59" s="31">
        <v>2.8080651399622663</v>
      </c>
      <c r="U59" s="30">
        <v>21.734442447730586</v>
      </c>
      <c r="V59" s="31">
        <v>3.175806855771631</v>
      </c>
      <c r="W59" s="30">
        <v>16.466346594586469</v>
      </c>
      <c r="X59" s="437">
        <v>3.3813513510830617</v>
      </c>
    </row>
    <row r="60" spans="1:24">
      <c r="A60" s="620"/>
      <c r="B60" s="29" t="s">
        <v>79</v>
      </c>
      <c r="C60" s="30">
        <v>10.257763212309467</v>
      </c>
      <c r="D60" s="31">
        <v>2.4033327317480513</v>
      </c>
      <c r="E60" s="30">
        <v>13.017074892202634</v>
      </c>
      <c r="F60" s="31">
        <v>2.5029118748634152</v>
      </c>
      <c r="G60" s="30">
        <v>23.055095929146365</v>
      </c>
      <c r="H60" s="31">
        <v>2.7071120778570048</v>
      </c>
      <c r="I60" s="30">
        <v>25.499740780870443</v>
      </c>
      <c r="J60" s="31">
        <v>2.7092716016957752</v>
      </c>
      <c r="K60" s="30">
        <v>32.857106344734305</v>
      </c>
      <c r="L60" s="31">
        <v>3.3723801147463059</v>
      </c>
      <c r="M60" s="30">
        <v>13.04720069169708</v>
      </c>
      <c r="N60" s="31">
        <v>2.1293795739385413</v>
      </c>
      <c r="O60" s="30">
        <v>42.214883690640157</v>
      </c>
      <c r="P60" s="31">
        <v>2.9374839171028415</v>
      </c>
      <c r="Q60" s="30">
        <v>47.624250292555828</v>
      </c>
      <c r="R60" s="31">
        <v>3.1228742196939518</v>
      </c>
      <c r="S60" s="30">
        <v>14.634180668721571</v>
      </c>
      <c r="T60" s="31">
        <v>2.2866358109453695</v>
      </c>
      <c r="U60" s="30">
        <v>46.22218300678945</v>
      </c>
      <c r="V60" s="31">
        <v>3.266445296151157</v>
      </c>
      <c r="W60" s="30">
        <v>28.866345322055793</v>
      </c>
      <c r="X60" s="437">
        <v>3.0264311340311836</v>
      </c>
    </row>
    <row r="61" spans="1:24">
      <c r="A61" s="621"/>
      <c r="B61" s="32" t="s">
        <v>78</v>
      </c>
      <c r="C61" s="33">
        <v>89.398882832588782</v>
      </c>
      <c r="D61" s="34">
        <v>2.4051817829946174</v>
      </c>
      <c r="E61" s="33">
        <v>86.493938094340152</v>
      </c>
      <c r="F61" s="34">
        <v>2.5065517405416666</v>
      </c>
      <c r="G61" s="33">
        <v>71.312234592483847</v>
      </c>
      <c r="H61" s="34">
        <v>2.9346526190582942</v>
      </c>
      <c r="I61" s="33">
        <v>50.021411241703909</v>
      </c>
      <c r="J61" s="34">
        <v>4.0056631267641247</v>
      </c>
      <c r="K61" s="33">
        <v>12.357645706812107</v>
      </c>
      <c r="L61" s="34">
        <v>2.4989246999502832</v>
      </c>
      <c r="M61" s="33">
        <v>6.1111416696688243</v>
      </c>
      <c r="N61" s="34">
        <v>1.4053166691561636</v>
      </c>
      <c r="O61" s="33">
        <v>44.011294980468847</v>
      </c>
      <c r="P61" s="34">
        <v>2.9947656668447413</v>
      </c>
      <c r="Q61" s="33">
        <v>35.123276631653887</v>
      </c>
      <c r="R61" s="34">
        <v>2.691675963438557</v>
      </c>
      <c r="S61" s="33">
        <v>19.161051895943633</v>
      </c>
      <c r="T61" s="34">
        <v>3.9067337432447036</v>
      </c>
      <c r="U61" s="33">
        <v>21.632027142548438</v>
      </c>
      <c r="V61" s="34">
        <v>2.8090616296603548</v>
      </c>
      <c r="W61" s="33">
        <v>38.822945621039807</v>
      </c>
      <c r="X61" s="438">
        <v>4.0968874141051721</v>
      </c>
    </row>
    <row r="62" spans="1:24">
      <c r="A62" s="622" t="s">
        <v>14</v>
      </c>
      <c r="B62" s="35" t="s">
        <v>81</v>
      </c>
      <c r="C62" s="40" t="s">
        <v>216</v>
      </c>
      <c r="D62" s="41" t="s">
        <v>216</v>
      </c>
      <c r="E62" s="40" t="s">
        <v>216</v>
      </c>
      <c r="F62" s="41" t="s">
        <v>216</v>
      </c>
      <c r="G62" s="36">
        <v>0.19653475239432422</v>
      </c>
      <c r="H62" s="37">
        <v>0.19583224106453426</v>
      </c>
      <c r="I62" s="36">
        <v>4.5772740759990524</v>
      </c>
      <c r="J62" s="37">
        <v>1.3962540683507547</v>
      </c>
      <c r="K62" s="36">
        <v>9.0412039273486116</v>
      </c>
      <c r="L62" s="37">
        <v>1.6463589085712858</v>
      </c>
      <c r="M62" s="36">
        <v>17.759938649711728</v>
      </c>
      <c r="N62" s="37">
        <v>2.4031518000585166</v>
      </c>
      <c r="O62" s="36">
        <v>3.3479522367818602</v>
      </c>
      <c r="P62" s="37">
        <v>1.239217382057078</v>
      </c>
      <c r="Q62" s="36">
        <v>3.7042561251157609</v>
      </c>
      <c r="R62" s="37">
        <v>1.21152258562037</v>
      </c>
      <c r="S62" s="36">
        <v>44.026112545950127</v>
      </c>
      <c r="T62" s="37">
        <v>4.118360958241869</v>
      </c>
      <c r="U62" s="36">
        <v>8.883282767038974</v>
      </c>
      <c r="V62" s="37">
        <v>1.7530515880870758</v>
      </c>
      <c r="W62" s="36">
        <v>31.099468990218782</v>
      </c>
      <c r="X62" s="439">
        <v>3.3460865755623974</v>
      </c>
    </row>
    <row r="63" spans="1:24">
      <c r="A63" s="623"/>
      <c r="B63" s="29" t="s">
        <v>80</v>
      </c>
      <c r="C63" s="30">
        <v>0.37788890594441565</v>
      </c>
      <c r="D63" s="31">
        <v>0.26551385146108702</v>
      </c>
      <c r="E63" s="30">
        <v>0.51201031671553865</v>
      </c>
      <c r="F63" s="31">
        <v>0.39915948605753809</v>
      </c>
      <c r="G63" s="30">
        <v>2.9193818184664559</v>
      </c>
      <c r="H63" s="31">
        <v>0.98931122138381078</v>
      </c>
      <c r="I63" s="30">
        <v>15.969776247238851</v>
      </c>
      <c r="J63" s="31">
        <v>2.0534494678223258</v>
      </c>
      <c r="K63" s="30">
        <v>14.634536378517183</v>
      </c>
      <c r="L63" s="31">
        <v>2.1089351275798403</v>
      </c>
      <c r="M63" s="30">
        <v>22.686120336679593</v>
      </c>
      <c r="N63" s="31">
        <v>2.4142569446136979</v>
      </c>
      <c r="O63" s="30">
        <v>16.495643299461911</v>
      </c>
      <c r="P63" s="31">
        <v>2.3762804985125019</v>
      </c>
      <c r="Q63" s="30">
        <v>21.303333062426418</v>
      </c>
      <c r="R63" s="31">
        <v>2.6328038897854791</v>
      </c>
      <c r="S63" s="30">
        <v>16.565622923260062</v>
      </c>
      <c r="T63" s="31">
        <v>2.2735608934512825</v>
      </c>
      <c r="U63" s="30">
        <v>34.90115910735129</v>
      </c>
      <c r="V63" s="31">
        <v>3.1628182642600056</v>
      </c>
      <c r="W63" s="30">
        <v>29.107756842079173</v>
      </c>
      <c r="X63" s="437">
        <v>2.9673429104684192</v>
      </c>
    </row>
    <row r="64" spans="1:24">
      <c r="A64" s="623"/>
      <c r="B64" s="29" t="s">
        <v>79</v>
      </c>
      <c r="C64" s="30">
        <v>12.263306929051399</v>
      </c>
      <c r="D64" s="31">
        <v>1.6573500032487032</v>
      </c>
      <c r="E64" s="30">
        <v>16.528034024298339</v>
      </c>
      <c r="F64" s="31">
        <v>2.2003265731599542</v>
      </c>
      <c r="G64" s="30">
        <v>30.413076196379752</v>
      </c>
      <c r="H64" s="31">
        <v>2.6476188660905331</v>
      </c>
      <c r="I64" s="30">
        <v>34.358621019180489</v>
      </c>
      <c r="J64" s="31">
        <v>2.8815061644102142</v>
      </c>
      <c r="K64" s="30">
        <v>22.484367918860094</v>
      </c>
      <c r="L64" s="31">
        <v>2.6923567156849089</v>
      </c>
      <c r="M64" s="30">
        <v>20.365118464447914</v>
      </c>
      <c r="N64" s="31">
        <v>2.0248316431932896</v>
      </c>
      <c r="O64" s="30">
        <v>53.938003722121586</v>
      </c>
      <c r="P64" s="31">
        <v>3.8249023367050481</v>
      </c>
      <c r="Q64" s="30">
        <v>54.517899373169676</v>
      </c>
      <c r="R64" s="31">
        <v>2.6982339782681688</v>
      </c>
      <c r="S64" s="30">
        <v>14.313310647945482</v>
      </c>
      <c r="T64" s="31">
        <v>2.3849873899569967</v>
      </c>
      <c r="U64" s="30">
        <v>40.231606625340319</v>
      </c>
      <c r="V64" s="31">
        <v>3.0002711734780689</v>
      </c>
      <c r="W64" s="30">
        <v>18.432149605066968</v>
      </c>
      <c r="X64" s="437">
        <v>2.3394397486076866</v>
      </c>
    </row>
    <row r="65" spans="1:24">
      <c r="A65" s="624"/>
      <c r="B65" s="32" t="s">
        <v>78</v>
      </c>
      <c r="C65" s="33">
        <v>87.358804165004187</v>
      </c>
      <c r="D65" s="34">
        <v>1.6739113884811345</v>
      </c>
      <c r="E65" s="33">
        <v>82.959955658986118</v>
      </c>
      <c r="F65" s="34">
        <v>2.256907673184426</v>
      </c>
      <c r="G65" s="33">
        <v>66.471007232759476</v>
      </c>
      <c r="H65" s="34">
        <v>2.7895098182998272</v>
      </c>
      <c r="I65" s="33">
        <v>45.094328657581606</v>
      </c>
      <c r="J65" s="34">
        <v>3.6490672156239059</v>
      </c>
      <c r="K65" s="33">
        <v>53.839891775274104</v>
      </c>
      <c r="L65" s="34">
        <v>3.5808908379333491</v>
      </c>
      <c r="M65" s="33">
        <v>39.188822549160761</v>
      </c>
      <c r="N65" s="34">
        <v>2.8349575491375916</v>
      </c>
      <c r="O65" s="33">
        <v>26.218400741634639</v>
      </c>
      <c r="P65" s="34">
        <v>4.0474026308026971</v>
      </c>
      <c r="Q65" s="33">
        <v>20.474511439288147</v>
      </c>
      <c r="R65" s="34">
        <v>3.1008971628319686</v>
      </c>
      <c r="S65" s="33">
        <v>25.094953882844329</v>
      </c>
      <c r="T65" s="34">
        <v>4.8227213270675859</v>
      </c>
      <c r="U65" s="33">
        <v>15.983951500269422</v>
      </c>
      <c r="V65" s="34">
        <v>2.3387205790623122</v>
      </c>
      <c r="W65" s="33">
        <v>21.360624562635074</v>
      </c>
      <c r="X65" s="438">
        <v>4.3613270833236664</v>
      </c>
    </row>
    <row r="66" spans="1:24">
      <c r="A66" s="635" t="s">
        <v>15</v>
      </c>
      <c r="B66" s="35" t="s">
        <v>81</v>
      </c>
      <c r="C66" s="36">
        <v>0.35018191370962837</v>
      </c>
      <c r="D66" s="37">
        <v>0.24849100742115504</v>
      </c>
      <c r="E66" s="36">
        <v>0.35058085576005382</v>
      </c>
      <c r="F66" s="37">
        <v>0.24877494822592339</v>
      </c>
      <c r="G66" s="36">
        <v>0.46397650456387357</v>
      </c>
      <c r="H66" s="37">
        <v>0.27361876793877943</v>
      </c>
      <c r="I66" s="36">
        <v>2.8336874916711037</v>
      </c>
      <c r="J66" s="37">
        <v>0.91479962495449685</v>
      </c>
      <c r="K66" s="36">
        <v>29.665860164146178</v>
      </c>
      <c r="L66" s="37">
        <v>2.9701152188901907</v>
      </c>
      <c r="M66" s="36">
        <v>60.269405160469091</v>
      </c>
      <c r="N66" s="37">
        <v>3.0827545490283961</v>
      </c>
      <c r="O66" s="36">
        <v>2.2145679208994338</v>
      </c>
      <c r="P66" s="37">
        <v>0.80331444128318741</v>
      </c>
      <c r="Q66" s="36">
        <v>3.3698863608622371</v>
      </c>
      <c r="R66" s="37">
        <v>0.96597203383768215</v>
      </c>
      <c r="S66" s="36">
        <v>59.9293294812732</v>
      </c>
      <c r="T66" s="37">
        <v>3.6865736999216407</v>
      </c>
      <c r="U66" s="36">
        <v>8.5343861996767174</v>
      </c>
      <c r="V66" s="37">
        <v>1.7593298264064168</v>
      </c>
      <c r="W66" s="36">
        <v>43.119002065928299</v>
      </c>
      <c r="X66" s="439">
        <v>3.8604039946521973</v>
      </c>
    </row>
    <row r="67" spans="1:24">
      <c r="A67" s="636"/>
      <c r="B67" s="29" t="s">
        <v>80</v>
      </c>
      <c r="C67" s="38" t="s">
        <v>216</v>
      </c>
      <c r="D67" s="39" t="s">
        <v>216</v>
      </c>
      <c r="E67" s="38" t="s">
        <v>216</v>
      </c>
      <c r="F67" s="39" t="s">
        <v>216</v>
      </c>
      <c r="G67" s="30">
        <v>3.1454092641191638</v>
      </c>
      <c r="H67" s="31">
        <v>1.264526997890173</v>
      </c>
      <c r="I67" s="30">
        <v>13.265034826761903</v>
      </c>
      <c r="J67" s="31">
        <v>1.9954685412527911</v>
      </c>
      <c r="K67" s="30">
        <v>24.815507721140889</v>
      </c>
      <c r="L67" s="31">
        <v>2.9213014608380949</v>
      </c>
      <c r="M67" s="30">
        <v>19.966503932020125</v>
      </c>
      <c r="N67" s="31">
        <v>2.2412255069988793</v>
      </c>
      <c r="O67" s="30">
        <v>13.243247280292133</v>
      </c>
      <c r="P67" s="31">
        <v>2.1985923430328422</v>
      </c>
      <c r="Q67" s="30">
        <v>12.779570047333197</v>
      </c>
      <c r="R67" s="31">
        <v>2.1911395505747691</v>
      </c>
      <c r="S67" s="30">
        <v>12.955107231017426</v>
      </c>
      <c r="T67" s="31">
        <v>2.1930097499429446</v>
      </c>
      <c r="U67" s="30">
        <v>24.66103298585033</v>
      </c>
      <c r="V67" s="31">
        <v>2.4370434725404464</v>
      </c>
      <c r="W67" s="30">
        <v>15.309703078104898</v>
      </c>
      <c r="X67" s="437">
        <v>2.0556964657956516</v>
      </c>
    </row>
    <row r="68" spans="1:24">
      <c r="A68" s="636"/>
      <c r="B68" s="29" t="s">
        <v>79</v>
      </c>
      <c r="C68" s="30">
        <v>7.5375465722934605</v>
      </c>
      <c r="D68" s="31">
        <v>1.5402845983589435</v>
      </c>
      <c r="E68" s="30">
        <v>9.4156717378989505</v>
      </c>
      <c r="F68" s="31">
        <v>1.6187339283918574</v>
      </c>
      <c r="G68" s="30">
        <v>20.039636994100835</v>
      </c>
      <c r="H68" s="31">
        <v>2.3264095161833183</v>
      </c>
      <c r="I68" s="30">
        <v>33.627364709640275</v>
      </c>
      <c r="J68" s="31">
        <v>2.5592626198387793</v>
      </c>
      <c r="K68" s="30">
        <v>27.658674025320888</v>
      </c>
      <c r="L68" s="31">
        <v>2.4943784469504213</v>
      </c>
      <c r="M68" s="30">
        <v>14.344537019670064</v>
      </c>
      <c r="N68" s="31">
        <v>1.9863894127177841</v>
      </c>
      <c r="O68" s="30">
        <v>51.342343763668765</v>
      </c>
      <c r="P68" s="31">
        <v>2.6471780971643164</v>
      </c>
      <c r="Q68" s="30">
        <v>52.228239921161304</v>
      </c>
      <c r="R68" s="31">
        <v>2.7769179550835221</v>
      </c>
      <c r="S68" s="30">
        <v>11.189624126911609</v>
      </c>
      <c r="T68" s="31">
        <v>1.6243111702745263</v>
      </c>
      <c r="U68" s="30">
        <v>48.156988093369272</v>
      </c>
      <c r="V68" s="31">
        <v>2.6651364578378396</v>
      </c>
      <c r="W68" s="30">
        <v>25.06391919989845</v>
      </c>
      <c r="X68" s="437">
        <v>2.6495453151155459</v>
      </c>
    </row>
    <row r="69" spans="1:24" ht="15" thickBot="1">
      <c r="A69" s="637"/>
      <c r="B69" s="42" t="s">
        <v>78</v>
      </c>
      <c r="C69" s="43">
        <v>92.112271513996916</v>
      </c>
      <c r="D69" s="44">
        <v>1.5728066980701234</v>
      </c>
      <c r="E69" s="43">
        <v>90.233747406340996</v>
      </c>
      <c r="F69" s="44">
        <v>1.6485163156465408</v>
      </c>
      <c r="G69" s="43">
        <v>76.350977237216128</v>
      </c>
      <c r="H69" s="44">
        <v>2.650064319602405</v>
      </c>
      <c r="I69" s="43">
        <v>50.273912971926713</v>
      </c>
      <c r="J69" s="44">
        <v>2.8734944259133113</v>
      </c>
      <c r="K69" s="43">
        <v>17.859958089392041</v>
      </c>
      <c r="L69" s="44">
        <v>2.5445654816658791</v>
      </c>
      <c r="M69" s="43">
        <v>5.4195538878407179</v>
      </c>
      <c r="N69" s="44">
        <v>1.2489214603185355</v>
      </c>
      <c r="O69" s="43">
        <v>33.199841035139663</v>
      </c>
      <c r="P69" s="44">
        <v>2.6465592072738522</v>
      </c>
      <c r="Q69" s="43">
        <v>31.622303670643266</v>
      </c>
      <c r="R69" s="44">
        <v>2.8915071699761561</v>
      </c>
      <c r="S69" s="43">
        <v>15.925939160797768</v>
      </c>
      <c r="T69" s="44">
        <v>3.1379599849811819</v>
      </c>
      <c r="U69" s="43">
        <v>18.647592721103674</v>
      </c>
      <c r="V69" s="44">
        <v>2.5985993782842471</v>
      </c>
      <c r="W69" s="43">
        <v>16.507375656068348</v>
      </c>
      <c r="X69" s="440">
        <v>2.4707126188128723</v>
      </c>
    </row>
    <row r="70" spans="1:24">
      <c r="A70" s="625" t="s">
        <v>17</v>
      </c>
      <c r="B70" s="29" t="s">
        <v>81</v>
      </c>
      <c r="C70" s="30">
        <v>0.9196879723669471</v>
      </c>
      <c r="D70" s="31">
        <v>0.17495337474368913</v>
      </c>
      <c r="E70" s="30">
        <v>0.86655998149776747</v>
      </c>
      <c r="F70" s="31">
        <v>0.17909426352826854</v>
      </c>
      <c r="G70" s="30">
        <v>0.85136014787230363</v>
      </c>
      <c r="H70" s="31">
        <v>0.16964443137547106</v>
      </c>
      <c r="I70" s="30">
        <v>4.3624646169776895</v>
      </c>
      <c r="J70" s="31">
        <v>0.35788197268671423</v>
      </c>
      <c r="K70" s="30">
        <v>15.057942563112</v>
      </c>
      <c r="L70" s="31">
        <v>0.66577985785043892</v>
      </c>
      <c r="M70" s="30">
        <v>32.543872418828116</v>
      </c>
      <c r="N70" s="31">
        <v>0.92373252519053783</v>
      </c>
      <c r="O70" s="30">
        <v>4.5610182971236242</v>
      </c>
      <c r="P70" s="31">
        <v>0.37970064394190262</v>
      </c>
      <c r="Q70" s="30">
        <v>5.609780601421634</v>
      </c>
      <c r="R70" s="31">
        <v>0.39239358504473598</v>
      </c>
      <c r="S70" s="30">
        <v>48.441579789141606</v>
      </c>
      <c r="T70" s="31">
        <v>1.0421288903964852</v>
      </c>
      <c r="U70" s="30">
        <v>11.267724730893605</v>
      </c>
      <c r="V70" s="31">
        <v>0.57427994282120365</v>
      </c>
      <c r="W70" s="30">
        <v>39.025190450932854</v>
      </c>
      <c r="X70" s="437">
        <v>1.0429673888842814</v>
      </c>
    </row>
    <row r="71" spans="1:24">
      <c r="A71" s="625"/>
      <c r="B71" s="29" t="s">
        <v>80</v>
      </c>
      <c r="C71" s="30">
        <v>0.69330959096246159</v>
      </c>
      <c r="D71" s="31">
        <v>0.13357887539100174</v>
      </c>
      <c r="E71" s="30">
        <v>0.85296001037421831</v>
      </c>
      <c r="F71" s="31">
        <v>0.14996232015771244</v>
      </c>
      <c r="G71" s="30">
        <v>2.9578117871488425</v>
      </c>
      <c r="H71" s="31">
        <v>0.28524534775911281</v>
      </c>
      <c r="I71" s="30">
        <v>17.585563608296386</v>
      </c>
      <c r="J71" s="31">
        <v>0.67003331896739893</v>
      </c>
      <c r="K71" s="30">
        <v>15.674147408407007</v>
      </c>
      <c r="L71" s="31">
        <v>0.61744240716872212</v>
      </c>
      <c r="M71" s="30">
        <v>24.158405335912654</v>
      </c>
      <c r="N71" s="31">
        <v>0.74099813952493421</v>
      </c>
      <c r="O71" s="30">
        <v>20.812874522227911</v>
      </c>
      <c r="P71" s="31">
        <v>0.73948458158354569</v>
      </c>
      <c r="Q71" s="30">
        <v>24.970725917805169</v>
      </c>
      <c r="R71" s="31">
        <v>0.78592756343065873</v>
      </c>
      <c r="S71" s="30">
        <v>17.366765092275237</v>
      </c>
      <c r="T71" s="31">
        <v>0.65351514735528315</v>
      </c>
      <c r="U71" s="30">
        <v>32.240754815321509</v>
      </c>
      <c r="V71" s="31">
        <v>0.79257059339348579</v>
      </c>
      <c r="W71" s="30">
        <v>23.569398967688251</v>
      </c>
      <c r="X71" s="437">
        <v>0.7278634869299625</v>
      </c>
    </row>
    <row r="72" spans="1:24">
      <c r="A72" s="625"/>
      <c r="B72" s="29" t="s">
        <v>79</v>
      </c>
      <c r="C72" s="30">
        <v>12.325819131673621</v>
      </c>
      <c r="D72" s="31">
        <v>0.55577142217997244</v>
      </c>
      <c r="E72" s="30">
        <v>16.624503735562804</v>
      </c>
      <c r="F72" s="31">
        <v>0.63304751492377731</v>
      </c>
      <c r="G72" s="30">
        <v>26.32457657986722</v>
      </c>
      <c r="H72" s="31">
        <v>0.76803764476569281</v>
      </c>
      <c r="I72" s="30">
        <v>35.328622310533895</v>
      </c>
      <c r="J72" s="31">
        <v>0.81651589024281379</v>
      </c>
      <c r="K72" s="30">
        <v>25.853012477304855</v>
      </c>
      <c r="L72" s="31">
        <v>0.80551160286202028</v>
      </c>
      <c r="M72" s="30">
        <v>17.597081764752211</v>
      </c>
      <c r="N72" s="31">
        <v>0.65316114543262327</v>
      </c>
      <c r="O72" s="30">
        <v>50.593735310177287</v>
      </c>
      <c r="P72" s="31">
        <v>0.86388240571582919</v>
      </c>
      <c r="Q72" s="30">
        <v>47.909712740676582</v>
      </c>
      <c r="R72" s="31">
        <v>0.83768220926048609</v>
      </c>
      <c r="S72" s="30">
        <v>16.284618559094906</v>
      </c>
      <c r="T72" s="31">
        <v>0.6810274449384176</v>
      </c>
      <c r="U72" s="30">
        <v>41.748086766143373</v>
      </c>
      <c r="V72" s="31">
        <v>0.83358584629265542</v>
      </c>
      <c r="W72" s="30">
        <v>23.140489759699822</v>
      </c>
      <c r="X72" s="437">
        <v>0.80024624583314163</v>
      </c>
    </row>
    <row r="73" spans="1:24">
      <c r="A73" s="625"/>
      <c r="B73" s="29" t="s">
        <v>78</v>
      </c>
      <c r="C73" s="30">
        <v>86.061183304996973</v>
      </c>
      <c r="D73" s="31">
        <v>0.58648043802688121</v>
      </c>
      <c r="E73" s="30">
        <v>81.655976272565212</v>
      </c>
      <c r="F73" s="31">
        <v>0.66101928933839227</v>
      </c>
      <c r="G73" s="30">
        <v>69.866251485111647</v>
      </c>
      <c r="H73" s="31">
        <v>0.8150556822099968</v>
      </c>
      <c r="I73" s="30">
        <v>42.723349464192026</v>
      </c>
      <c r="J73" s="31">
        <v>0.92136395381792768</v>
      </c>
      <c r="K73" s="30">
        <v>43.414897551176139</v>
      </c>
      <c r="L73" s="31">
        <v>0.98499751583254491</v>
      </c>
      <c r="M73" s="30">
        <v>25.700640480507015</v>
      </c>
      <c r="N73" s="31">
        <v>0.86820754578821169</v>
      </c>
      <c r="O73" s="30">
        <v>24.03237187047117</v>
      </c>
      <c r="P73" s="31">
        <v>0.79531762066525291</v>
      </c>
      <c r="Q73" s="30">
        <v>21.509780740096616</v>
      </c>
      <c r="R73" s="31">
        <v>0.75139690258864389</v>
      </c>
      <c r="S73" s="30">
        <v>17.907036559488258</v>
      </c>
      <c r="T73" s="31">
        <v>0.88880063002118381</v>
      </c>
      <c r="U73" s="30">
        <v>14.743433687641513</v>
      </c>
      <c r="V73" s="31">
        <v>0.66346819316284067</v>
      </c>
      <c r="W73" s="30">
        <v>14.26492082167907</v>
      </c>
      <c r="X73" s="437">
        <v>0.75690862208454812</v>
      </c>
    </row>
    <row r="74" spans="1:24">
      <c r="A74" s="626" t="s">
        <v>16</v>
      </c>
      <c r="B74" s="35" t="s">
        <v>81</v>
      </c>
      <c r="C74" s="36">
        <v>0.26662836481029933</v>
      </c>
      <c r="D74" s="37">
        <v>0.1028962610028186</v>
      </c>
      <c r="E74" s="36">
        <v>0.18096677906288067</v>
      </c>
      <c r="F74" s="37">
        <v>7.9556988168383913E-2</v>
      </c>
      <c r="G74" s="36">
        <v>0.70153163278008923</v>
      </c>
      <c r="H74" s="37">
        <v>0.19671334688237005</v>
      </c>
      <c r="I74" s="36">
        <v>3.4204733797353759</v>
      </c>
      <c r="J74" s="37">
        <v>0.49992046453842437</v>
      </c>
      <c r="K74" s="36">
        <v>23.1638124468884</v>
      </c>
      <c r="L74" s="37">
        <v>1.267066878007989</v>
      </c>
      <c r="M74" s="36">
        <v>49.874509626071351</v>
      </c>
      <c r="N74" s="37">
        <v>1.589735233133005</v>
      </c>
      <c r="O74" s="36">
        <v>3.3715759457834853</v>
      </c>
      <c r="P74" s="37">
        <v>0.6035548411918773</v>
      </c>
      <c r="Q74" s="36">
        <v>5.1124586912543704</v>
      </c>
      <c r="R74" s="37">
        <v>0.68862447899785506</v>
      </c>
      <c r="S74" s="36">
        <v>59.045444321209494</v>
      </c>
      <c r="T74" s="37">
        <v>1.8222294218802577</v>
      </c>
      <c r="U74" s="36">
        <v>9.988260242750858</v>
      </c>
      <c r="V74" s="37">
        <v>0.85713336065573364</v>
      </c>
      <c r="W74" s="36">
        <v>36.943987423618793</v>
      </c>
      <c r="X74" s="439">
        <v>1.8114714069695979</v>
      </c>
    </row>
    <row r="75" spans="1:24">
      <c r="A75" s="627"/>
      <c r="B75" s="29" t="s">
        <v>80</v>
      </c>
      <c r="C75" s="30">
        <v>0.26307902743056805</v>
      </c>
      <c r="D75" s="31">
        <v>9.1874926270307383E-2</v>
      </c>
      <c r="E75" s="30">
        <v>0.1632185824687156</v>
      </c>
      <c r="F75" s="31">
        <v>7.551115407974035E-2</v>
      </c>
      <c r="G75" s="30">
        <v>3.3981020327249429</v>
      </c>
      <c r="H75" s="31">
        <v>0.53800714138406058</v>
      </c>
      <c r="I75" s="30">
        <v>14.954995256045875</v>
      </c>
      <c r="J75" s="31">
        <v>1.0623570196134728</v>
      </c>
      <c r="K75" s="30">
        <v>20.078427916916937</v>
      </c>
      <c r="L75" s="31">
        <v>1.0689427015502173</v>
      </c>
      <c r="M75" s="30">
        <v>22.040873236615958</v>
      </c>
      <c r="N75" s="31">
        <v>1.2518610362763176</v>
      </c>
      <c r="O75" s="30">
        <v>11.699652968173178</v>
      </c>
      <c r="P75" s="31">
        <v>0.90283967523867947</v>
      </c>
      <c r="Q75" s="30">
        <v>14.366798104326506</v>
      </c>
      <c r="R75" s="31">
        <v>1.03002509254376</v>
      </c>
      <c r="S75" s="30">
        <v>12.436420324934346</v>
      </c>
      <c r="T75" s="31">
        <v>1.1195040866043688</v>
      </c>
      <c r="U75" s="30">
        <v>25.758404283483728</v>
      </c>
      <c r="V75" s="31">
        <v>1.2837478133310054</v>
      </c>
      <c r="W75" s="30">
        <v>16.996613870233215</v>
      </c>
      <c r="X75" s="437">
        <v>1.1104651666799734</v>
      </c>
    </row>
    <row r="76" spans="1:24">
      <c r="A76" s="627"/>
      <c r="B76" s="29" t="s">
        <v>79</v>
      </c>
      <c r="C76" s="30">
        <v>8.7066379671096215</v>
      </c>
      <c r="D76" s="31">
        <v>0.839084192788082</v>
      </c>
      <c r="E76" s="30">
        <v>11.669119242576349</v>
      </c>
      <c r="F76" s="31">
        <v>0.9798907525656968</v>
      </c>
      <c r="G76" s="30">
        <v>24.422173191863202</v>
      </c>
      <c r="H76" s="31">
        <v>1.3067397538275247</v>
      </c>
      <c r="I76" s="30">
        <v>33.217304966862535</v>
      </c>
      <c r="J76" s="31">
        <v>1.3910443151420691</v>
      </c>
      <c r="K76" s="30">
        <v>31.349779866103333</v>
      </c>
      <c r="L76" s="31">
        <v>1.7133392796580678</v>
      </c>
      <c r="M76" s="30">
        <v>18.003100027023308</v>
      </c>
      <c r="N76" s="31">
        <v>1.4106146503468633</v>
      </c>
      <c r="O76" s="30">
        <v>51.285958383701647</v>
      </c>
      <c r="P76" s="31">
        <v>1.5600233215689525</v>
      </c>
      <c r="Q76" s="30">
        <v>53.011651351178976</v>
      </c>
      <c r="R76" s="31">
        <v>1.4968598497518733</v>
      </c>
      <c r="S76" s="30">
        <v>14.933377890455517</v>
      </c>
      <c r="T76" s="31">
        <v>1.1651955952693935</v>
      </c>
      <c r="U76" s="30">
        <v>45.577357237716932</v>
      </c>
      <c r="V76" s="31">
        <v>1.6336830522067476</v>
      </c>
      <c r="W76" s="30">
        <v>25.870357370371526</v>
      </c>
      <c r="X76" s="437">
        <v>1.7560642839028695</v>
      </c>
    </row>
    <row r="77" spans="1:24">
      <c r="A77" s="628"/>
      <c r="B77" s="32" t="s">
        <v>78</v>
      </c>
      <c r="C77" s="33">
        <v>90.76365464064952</v>
      </c>
      <c r="D77" s="34">
        <v>0.85302015602354064</v>
      </c>
      <c r="E77" s="33">
        <v>87.986695395892056</v>
      </c>
      <c r="F77" s="34">
        <v>0.98560152258780998</v>
      </c>
      <c r="G77" s="33">
        <v>71.478193142631767</v>
      </c>
      <c r="H77" s="34">
        <v>1.3944604757408563</v>
      </c>
      <c r="I77" s="33">
        <v>48.407226397356219</v>
      </c>
      <c r="J77" s="34">
        <v>1.6667573125858548</v>
      </c>
      <c r="K77" s="33">
        <v>25.407979770091334</v>
      </c>
      <c r="L77" s="34">
        <v>1.5278811202137479</v>
      </c>
      <c r="M77" s="33">
        <v>10.081517110289385</v>
      </c>
      <c r="N77" s="34">
        <v>1.1518343154005619</v>
      </c>
      <c r="O77" s="33">
        <v>33.642812702341693</v>
      </c>
      <c r="P77" s="34">
        <v>1.4888003924973674</v>
      </c>
      <c r="Q77" s="33">
        <v>27.509091853240143</v>
      </c>
      <c r="R77" s="34">
        <v>1.3681211030788665</v>
      </c>
      <c r="S77" s="33">
        <v>13.584757463400637</v>
      </c>
      <c r="T77" s="34">
        <v>1.1817946165872073</v>
      </c>
      <c r="U77" s="33">
        <v>18.675978236048486</v>
      </c>
      <c r="V77" s="34">
        <v>1.2772998271593248</v>
      </c>
      <c r="W77" s="33">
        <v>20.189041335776462</v>
      </c>
      <c r="X77" s="438">
        <v>1.3593163913493922</v>
      </c>
    </row>
    <row r="78" spans="1:24">
      <c r="A78" s="633" t="s">
        <v>18</v>
      </c>
      <c r="B78" s="35" t="s">
        <v>81</v>
      </c>
      <c r="C78" s="36">
        <v>0.78866261214356448</v>
      </c>
      <c r="D78" s="37">
        <v>0.14143626637669529</v>
      </c>
      <c r="E78" s="36">
        <v>0.72913320979335861</v>
      </c>
      <c r="F78" s="37">
        <v>0.14412272578412322</v>
      </c>
      <c r="G78" s="36">
        <v>0.82129869148595636</v>
      </c>
      <c r="H78" s="37">
        <v>0.14122766723767596</v>
      </c>
      <c r="I78" s="36">
        <v>4.1739344477569382</v>
      </c>
      <c r="J78" s="37">
        <v>0.30328913479066966</v>
      </c>
      <c r="K78" s="36">
        <v>16.708266180395295</v>
      </c>
      <c r="L78" s="37">
        <v>0.59090361828676352</v>
      </c>
      <c r="M78" s="36">
        <v>36.092704570582065</v>
      </c>
      <c r="N78" s="37">
        <v>0.80351513590128798</v>
      </c>
      <c r="O78" s="36">
        <v>4.3216397375514415</v>
      </c>
      <c r="P78" s="37">
        <v>0.32670183438349393</v>
      </c>
      <c r="Q78" s="36">
        <v>5.5095540510657157</v>
      </c>
      <c r="R78" s="37">
        <v>0.34267360198233615</v>
      </c>
      <c r="S78" s="36">
        <v>50.55926847161345</v>
      </c>
      <c r="T78" s="37">
        <v>0.91483055875981845</v>
      </c>
      <c r="U78" s="36">
        <v>11.010662376757645</v>
      </c>
      <c r="V78" s="37">
        <v>0.49026993922735146</v>
      </c>
      <c r="W78" s="36">
        <v>38.603437430312916</v>
      </c>
      <c r="X78" s="439">
        <v>0.90958447431371803</v>
      </c>
    </row>
    <row r="79" spans="1:24">
      <c r="A79" s="625"/>
      <c r="B79" s="29" t="s">
        <v>80</v>
      </c>
      <c r="C79" s="30">
        <v>0.60699110806504009</v>
      </c>
      <c r="D79" s="31">
        <v>0.10835839019024211</v>
      </c>
      <c r="E79" s="30">
        <v>0.71470172920807018</v>
      </c>
      <c r="F79" s="31">
        <v>0.12085737493045522</v>
      </c>
      <c r="G79" s="30">
        <v>3.046151219776696</v>
      </c>
      <c r="H79" s="31">
        <v>0.2522826746241158</v>
      </c>
      <c r="I79" s="30">
        <v>17.059081538199415</v>
      </c>
      <c r="J79" s="31">
        <v>0.57690594497981029</v>
      </c>
      <c r="K79" s="30">
        <v>16.57084180944619</v>
      </c>
      <c r="L79" s="31">
        <v>0.53641470611254183</v>
      </c>
      <c r="M79" s="30">
        <v>23.724793697373801</v>
      </c>
      <c r="N79" s="31">
        <v>0.64341068136687996</v>
      </c>
      <c r="O79" s="30">
        <v>18.97881350513541</v>
      </c>
      <c r="P79" s="31">
        <v>0.6222421356788741</v>
      </c>
      <c r="Q79" s="30">
        <v>22.833689356092663</v>
      </c>
      <c r="R79" s="31">
        <v>0.66463244477086625</v>
      </c>
      <c r="S79" s="30">
        <v>16.382130171402107</v>
      </c>
      <c r="T79" s="31">
        <v>0.56982837443271905</v>
      </c>
      <c r="U79" s="30">
        <v>30.938359709016073</v>
      </c>
      <c r="V79" s="31">
        <v>0.68631994896500037</v>
      </c>
      <c r="W79" s="30">
        <v>22.237432824858349</v>
      </c>
      <c r="X79" s="437">
        <v>0.62551110440086188</v>
      </c>
    </row>
    <row r="80" spans="1:24">
      <c r="A80" s="625"/>
      <c r="B80" s="29" t="s">
        <v>79</v>
      </c>
      <c r="C80" s="30">
        <v>11.599691669013874</v>
      </c>
      <c r="D80" s="31">
        <v>0.4756446572239898</v>
      </c>
      <c r="E80" s="30">
        <v>15.631199701907519</v>
      </c>
      <c r="F80" s="31">
        <v>0.54333753985242372</v>
      </c>
      <c r="G80" s="30">
        <v>25.942880102113808</v>
      </c>
      <c r="H80" s="31">
        <v>0.66778698391872016</v>
      </c>
      <c r="I80" s="30">
        <v>34.906063160996212</v>
      </c>
      <c r="J80" s="31">
        <v>0.71083252734560587</v>
      </c>
      <c r="K80" s="30">
        <v>26.97213296289307</v>
      </c>
      <c r="L80" s="31">
        <v>0.73286398834578281</v>
      </c>
      <c r="M80" s="30">
        <v>17.680223004518325</v>
      </c>
      <c r="N80" s="31">
        <v>0.59453594727685766</v>
      </c>
      <c r="O80" s="30">
        <v>50.733047116299034</v>
      </c>
      <c r="P80" s="31">
        <v>0.75826702190197326</v>
      </c>
      <c r="Q80" s="30">
        <v>48.93791941447131</v>
      </c>
      <c r="R80" s="31">
        <v>0.73463832911601079</v>
      </c>
      <c r="S80" s="30">
        <v>16.014763445176801</v>
      </c>
      <c r="T80" s="31">
        <v>0.59258083815790608</v>
      </c>
      <c r="U80" s="30">
        <v>42.517440891379707</v>
      </c>
      <c r="V80" s="31">
        <v>0.74363748334587532</v>
      </c>
      <c r="W80" s="30">
        <v>23.693693793896916</v>
      </c>
      <c r="X80" s="437">
        <v>0.7323874358180823</v>
      </c>
    </row>
    <row r="81" spans="1:24" ht="15" thickBot="1">
      <c r="A81" s="634"/>
      <c r="B81" s="42" t="s">
        <v>78</v>
      </c>
      <c r="C81" s="43">
        <v>87.004654610777521</v>
      </c>
      <c r="D81" s="44">
        <v>0.49989954887311261</v>
      </c>
      <c r="E81" s="43">
        <v>82.924965359091047</v>
      </c>
      <c r="F81" s="44">
        <v>0.56484583069805416</v>
      </c>
      <c r="G81" s="43">
        <v>70.189669986623542</v>
      </c>
      <c r="H81" s="44">
        <v>0.70919916699038288</v>
      </c>
      <c r="I81" s="43">
        <v>43.860920853047439</v>
      </c>
      <c r="J81" s="44">
        <v>0.81163493318437663</v>
      </c>
      <c r="K81" s="43">
        <v>39.748759047265445</v>
      </c>
      <c r="L81" s="44">
        <v>0.84986019216284348</v>
      </c>
      <c r="M81" s="43">
        <v>22.502278727525805</v>
      </c>
      <c r="N81" s="44">
        <v>0.73092806513180841</v>
      </c>
      <c r="O81" s="43">
        <v>25.966499641014114</v>
      </c>
      <c r="P81" s="44">
        <v>0.70370392766929257</v>
      </c>
      <c r="Q81" s="43">
        <v>22.718837178370311</v>
      </c>
      <c r="R81" s="44">
        <v>0.6611907530579163</v>
      </c>
      <c r="S81" s="43">
        <v>17.04383791180765</v>
      </c>
      <c r="T81" s="44">
        <v>0.75125454418407422</v>
      </c>
      <c r="U81" s="43">
        <v>15.533537022846577</v>
      </c>
      <c r="V81" s="44">
        <v>0.58971364333961396</v>
      </c>
      <c r="W81" s="43">
        <v>15.46543595093182</v>
      </c>
      <c r="X81" s="440">
        <v>0.6638958885316838</v>
      </c>
    </row>
    <row r="82" spans="1:24">
      <c r="A82" s="726" t="s">
        <v>94</v>
      </c>
      <c r="B82" s="726"/>
      <c r="C82" s="726"/>
      <c r="D82" s="726"/>
      <c r="E82" s="726"/>
      <c r="F82" s="726"/>
      <c r="G82" s="726"/>
      <c r="H82" s="726"/>
      <c r="I82" s="726"/>
      <c r="J82" s="726"/>
      <c r="K82" s="726"/>
      <c r="L82" s="726"/>
      <c r="M82" s="726"/>
      <c r="N82" s="726"/>
      <c r="O82" s="726"/>
      <c r="P82" s="726"/>
      <c r="Q82" s="726"/>
      <c r="R82" s="726"/>
      <c r="S82" s="726"/>
      <c r="T82" s="726"/>
      <c r="U82" s="726"/>
      <c r="V82" s="726"/>
      <c r="W82" s="726"/>
      <c r="X82" s="726"/>
    </row>
    <row r="83" spans="1:24">
      <c r="A83" s="726" t="s">
        <v>224</v>
      </c>
      <c r="B83" s="726"/>
      <c r="C83" s="726"/>
      <c r="D83" s="726"/>
      <c r="E83" s="726"/>
      <c r="F83" s="726"/>
      <c r="G83" s="726"/>
      <c r="H83" s="726"/>
      <c r="I83" s="726"/>
      <c r="J83" s="726"/>
      <c r="K83" s="726"/>
      <c r="L83" s="726"/>
      <c r="M83" s="726"/>
      <c r="N83" s="726"/>
      <c r="O83" s="726"/>
      <c r="P83" s="726"/>
      <c r="Q83" s="726"/>
      <c r="R83" s="726"/>
      <c r="S83" s="726"/>
      <c r="T83" s="726"/>
      <c r="U83" s="726"/>
      <c r="V83" s="726"/>
      <c r="W83" s="726"/>
      <c r="X83" s="726"/>
    </row>
    <row r="84" spans="1:24">
      <c r="A84" s="726" t="s">
        <v>252</v>
      </c>
      <c r="B84" s="726"/>
      <c r="C84" s="726"/>
      <c r="D84" s="726"/>
      <c r="E84" s="726"/>
      <c r="F84" s="726"/>
      <c r="G84" s="726"/>
      <c r="H84" s="726"/>
      <c r="I84" s="726"/>
      <c r="J84" s="726"/>
      <c r="K84" s="726"/>
      <c r="L84" s="726"/>
      <c r="M84" s="726"/>
      <c r="N84" s="726"/>
      <c r="O84" s="726"/>
      <c r="P84" s="726"/>
      <c r="Q84" s="726"/>
      <c r="R84" s="726"/>
      <c r="S84" s="726"/>
      <c r="T84" s="726"/>
      <c r="U84" s="726"/>
      <c r="V84" s="726"/>
      <c r="W84" s="726"/>
      <c r="X84" s="726"/>
    </row>
    <row r="85" spans="1:24">
      <c r="A85" s="6"/>
      <c r="B85" s="28"/>
      <c r="C85" s="46"/>
      <c r="D85" s="47"/>
      <c r="E85" s="46"/>
      <c r="F85" s="47"/>
      <c r="G85" s="46"/>
      <c r="H85" s="47"/>
      <c r="I85" s="47"/>
      <c r="J85" s="47"/>
      <c r="K85" s="46"/>
      <c r="L85" s="47"/>
      <c r="M85" s="46"/>
      <c r="N85" s="47"/>
      <c r="O85" s="46"/>
      <c r="P85" s="47"/>
      <c r="Q85" s="46"/>
      <c r="R85" s="47"/>
      <c r="S85" s="47"/>
      <c r="T85" s="47"/>
      <c r="U85" s="47"/>
      <c r="V85" s="47"/>
      <c r="W85" s="46"/>
      <c r="X85" s="47"/>
    </row>
    <row r="86" spans="1:24">
      <c r="A86" s="639" t="s">
        <v>286</v>
      </c>
      <c r="B86" s="639"/>
      <c r="C86" s="639"/>
      <c r="D86" s="639"/>
      <c r="E86" s="639"/>
      <c r="F86" s="639"/>
      <c r="G86" s="639"/>
      <c r="H86" s="639"/>
      <c r="I86" s="639"/>
      <c r="J86" s="639"/>
      <c r="K86" s="639"/>
      <c r="L86" s="639"/>
      <c r="M86" s="639"/>
      <c r="N86" s="639"/>
      <c r="O86" s="639"/>
      <c r="P86" s="639"/>
      <c r="Q86" s="639"/>
      <c r="R86" s="639"/>
      <c r="S86" s="639"/>
      <c r="T86" s="639"/>
      <c r="U86" s="639"/>
      <c r="V86" s="639"/>
      <c r="W86" s="639"/>
      <c r="X86" s="639"/>
    </row>
    <row r="87" spans="1:24" ht="43.5" customHeight="1">
      <c r="A87" s="629"/>
      <c r="B87" s="629"/>
      <c r="C87" s="618" t="s">
        <v>92</v>
      </c>
      <c r="D87" s="618"/>
      <c r="E87" s="618" t="s">
        <v>91</v>
      </c>
      <c r="F87" s="618"/>
      <c r="G87" s="618" t="s">
        <v>90</v>
      </c>
      <c r="H87" s="618"/>
      <c r="I87" s="618" t="s">
        <v>87</v>
      </c>
      <c r="J87" s="618"/>
      <c r="K87" s="618" t="s">
        <v>89</v>
      </c>
      <c r="L87" s="618"/>
      <c r="M87" s="618" t="s">
        <v>88</v>
      </c>
      <c r="N87" s="618"/>
      <c r="O87" s="618" t="s">
        <v>86</v>
      </c>
      <c r="P87" s="618"/>
      <c r="Q87" s="618" t="s">
        <v>85</v>
      </c>
      <c r="R87" s="618"/>
      <c r="S87" s="618" t="s">
        <v>82</v>
      </c>
      <c r="T87" s="618"/>
      <c r="U87" s="618" t="s">
        <v>83</v>
      </c>
      <c r="V87" s="618"/>
      <c r="W87" s="618" t="s">
        <v>84</v>
      </c>
      <c r="X87" s="618"/>
    </row>
    <row r="88" spans="1:24" ht="15" thickBot="1">
      <c r="A88" s="630"/>
      <c r="B88" s="630"/>
      <c r="C88" s="327" t="s">
        <v>63</v>
      </c>
      <c r="D88" s="327" t="s">
        <v>64</v>
      </c>
      <c r="E88" s="327" t="s">
        <v>63</v>
      </c>
      <c r="F88" s="327" t="s">
        <v>64</v>
      </c>
      <c r="G88" s="327" t="s">
        <v>63</v>
      </c>
      <c r="H88" s="327" t="s">
        <v>64</v>
      </c>
      <c r="I88" s="327" t="s">
        <v>63</v>
      </c>
      <c r="J88" s="327" t="s">
        <v>64</v>
      </c>
      <c r="K88" s="327" t="s">
        <v>63</v>
      </c>
      <c r="L88" s="327" t="s">
        <v>64</v>
      </c>
      <c r="M88" s="327" t="s">
        <v>63</v>
      </c>
      <c r="N88" s="327" t="s">
        <v>64</v>
      </c>
      <c r="O88" s="327" t="s">
        <v>63</v>
      </c>
      <c r="P88" s="327" t="s">
        <v>64</v>
      </c>
      <c r="Q88" s="327" t="s">
        <v>63</v>
      </c>
      <c r="R88" s="327" t="s">
        <v>64</v>
      </c>
      <c r="S88" s="327" t="s">
        <v>63</v>
      </c>
      <c r="T88" s="327" t="s">
        <v>64</v>
      </c>
      <c r="U88" s="327" t="s">
        <v>63</v>
      </c>
      <c r="V88" s="327" t="s">
        <v>64</v>
      </c>
      <c r="W88" s="327" t="s">
        <v>63</v>
      </c>
      <c r="X88" s="327" t="s">
        <v>64</v>
      </c>
    </row>
    <row r="89" spans="1:24">
      <c r="A89" s="623" t="s">
        <v>2</v>
      </c>
      <c r="B89" s="29" t="s">
        <v>81</v>
      </c>
      <c r="C89" s="30">
        <v>1.7529565178266922</v>
      </c>
      <c r="D89" s="31">
        <v>0.49730136033606626</v>
      </c>
      <c r="E89" s="30">
        <v>1.5961612135784409</v>
      </c>
      <c r="F89" s="31">
        <v>0.48588816847833366</v>
      </c>
      <c r="G89" s="30">
        <v>2.7654156356057289</v>
      </c>
      <c r="H89" s="31">
        <v>0.65626689983263375</v>
      </c>
      <c r="I89" s="30">
        <v>5.243254974098992</v>
      </c>
      <c r="J89" s="31">
        <v>0.92538705439586788</v>
      </c>
      <c r="K89" s="30">
        <v>22.015199289721409</v>
      </c>
      <c r="L89" s="31">
        <v>2.1674286415811386</v>
      </c>
      <c r="M89" s="30">
        <v>31.923724847474016</v>
      </c>
      <c r="N89" s="31">
        <v>2.3641888446049757</v>
      </c>
      <c r="O89" s="30">
        <v>25.725210220981715</v>
      </c>
      <c r="P89" s="31">
        <v>2.1755773347380081</v>
      </c>
      <c r="Q89" s="30">
        <v>20.313257810921751</v>
      </c>
      <c r="R89" s="31">
        <v>1.8556279332188113</v>
      </c>
      <c r="S89" s="30">
        <v>69.407240827143752</v>
      </c>
      <c r="T89" s="31">
        <v>2.0303669910892492</v>
      </c>
      <c r="U89" s="30">
        <v>31.667706454390327</v>
      </c>
      <c r="V89" s="31">
        <v>2.2418541867182844</v>
      </c>
      <c r="W89" s="30">
        <v>59.428807457952125</v>
      </c>
      <c r="X89" s="437">
        <v>2.4641325101614919</v>
      </c>
    </row>
    <row r="90" spans="1:24">
      <c r="A90" s="623"/>
      <c r="B90" s="29" t="s">
        <v>80</v>
      </c>
      <c r="C90" s="30">
        <v>1.1575139558791459</v>
      </c>
      <c r="D90" s="31">
        <v>0.43081733683312451</v>
      </c>
      <c r="E90" s="30">
        <v>1.0141315609882673</v>
      </c>
      <c r="F90" s="31">
        <v>0.38910437018909355</v>
      </c>
      <c r="G90" s="30">
        <v>7.945281692003757</v>
      </c>
      <c r="H90" s="31">
        <v>1.4702610496185706</v>
      </c>
      <c r="I90" s="30">
        <v>17.540733213162678</v>
      </c>
      <c r="J90" s="31">
        <v>1.728550647111698</v>
      </c>
      <c r="K90" s="30">
        <v>25.202256248984938</v>
      </c>
      <c r="L90" s="31">
        <v>2.0238045518122139</v>
      </c>
      <c r="M90" s="30">
        <v>27.44784781961312</v>
      </c>
      <c r="N90" s="31">
        <v>2.0503097592253225</v>
      </c>
      <c r="O90" s="30">
        <v>37.968957095391112</v>
      </c>
      <c r="P90" s="31">
        <v>2.2869016538804758</v>
      </c>
      <c r="Q90" s="30">
        <v>36.957884443992498</v>
      </c>
      <c r="R90" s="31">
        <v>2.1716198756550442</v>
      </c>
      <c r="S90" s="30">
        <v>19.657959088276254</v>
      </c>
      <c r="T90" s="31">
        <v>1.6064692756157513</v>
      </c>
      <c r="U90" s="30">
        <v>40.280093126863534</v>
      </c>
      <c r="V90" s="31">
        <v>2.4173187011065926</v>
      </c>
      <c r="W90" s="30">
        <v>21.848685695192376</v>
      </c>
      <c r="X90" s="437">
        <v>1.978196727336341</v>
      </c>
    </row>
    <row r="91" spans="1:24">
      <c r="A91" s="623"/>
      <c r="B91" s="29" t="s">
        <v>79</v>
      </c>
      <c r="C91" s="30">
        <v>11.573630606465857</v>
      </c>
      <c r="D91" s="31">
        <v>1.3266136291306521</v>
      </c>
      <c r="E91" s="30">
        <v>17.280552010904543</v>
      </c>
      <c r="F91" s="31">
        <v>1.7303187594817748</v>
      </c>
      <c r="G91" s="30">
        <v>25.516506766322834</v>
      </c>
      <c r="H91" s="31">
        <v>1.8924081737661771</v>
      </c>
      <c r="I91" s="30">
        <v>36.159521153523229</v>
      </c>
      <c r="J91" s="31">
        <v>2.235569908386339</v>
      </c>
      <c r="K91" s="30">
        <v>27.79954878506512</v>
      </c>
      <c r="L91" s="31">
        <v>1.8895585233457566</v>
      </c>
      <c r="M91" s="30">
        <v>21.824839676860179</v>
      </c>
      <c r="N91" s="31">
        <v>1.8023460508647546</v>
      </c>
      <c r="O91" s="30">
        <v>27.627291466800319</v>
      </c>
      <c r="P91" s="31">
        <v>2.1463265166829224</v>
      </c>
      <c r="Q91" s="30">
        <v>34.046321259367829</v>
      </c>
      <c r="R91" s="31">
        <v>2.3564701343972478</v>
      </c>
      <c r="S91" s="30">
        <v>6.782728067393121</v>
      </c>
      <c r="T91" s="31">
        <v>1.080426460444708</v>
      </c>
      <c r="U91" s="30">
        <v>22.284468309120484</v>
      </c>
      <c r="V91" s="31">
        <v>1.8897960075894411</v>
      </c>
      <c r="W91" s="30">
        <v>14.267861701511942</v>
      </c>
      <c r="X91" s="437">
        <v>1.6584359969029117</v>
      </c>
    </row>
    <row r="92" spans="1:24">
      <c r="A92" s="624"/>
      <c r="B92" s="32" t="s">
        <v>78</v>
      </c>
      <c r="C92" s="33">
        <v>85.515898919828302</v>
      </c>
      <c r="D92" s="34">
        <v>1.4242890612912638</v>
      </c>
      <c r="E92" s="33">
        <v>80.109155214528755</v>
      </c>
      <c r="F92" s="34">
        <v>1.7819102940162277</v>
      </c>
      <c r="G92" s="33">
        <v>63.772795906067678</v>
      </c>
      <c r="H92" s="34">
        <v>2.228668137446927</v>
      </c>
      <c r="I92" s="33">
        <v>41.056490659215108</v>
      </c>
      <c r="J92" s="34">
        <v>2.4593724272055457</v>
      </c>
      <c r="K92" s="33">
        <v>24.98299567622853</v>
      </c>
      <c r="L92" s="34">
        <v>2.1518318274032682</v>
      </c>
      <c r="M92" s="33">
        <v>18.803587656052684</v>
      </c>
      <c r="N92" s="34">
        <v>2.1008442244564196</v>
      </c>
      <c r="O92" s="33">
        <v>8.6785412168268561</v>
      </c>
      <c r="P92" s="34">
        <v>1.3047363125287081</v>
      </c>
      <c r="Q92" s="33">
        <v>8.6825364857179252</v>
      </c>
      <c r="R92" s="34">
        <v>1.3623205183192484</v>
      </c>
      <c r="S92" s="33">
        <v>4.1520720171868843</v>
      </c>
      <c r="T92" s="34">
        <v>0.88170704020800317</v>
      </c>
      <c r="U92" s="33">
        <v>5.7677321096256566</v>
      </c>
      <c r="V92" s="34">
        <v>1.0706739032571708</v>
      </c>
      <c r="W92" s="33">
        <v>4.4546451453435605</v>
      </c>
      <c r="X92" s="438">
        <v>0.90128331667156336</v>
      </c>
    </row>
    <row r="93" spans="1:24">
      <c r="A93" s="619" t="s">
        <v>3</v>
      </c>
      <c r="B93" s="35" t="s">
        <v>81</v>
      </c>
      <c r="C93" s="36">
        <v>2.3082632549869753</v>
      </c>
      <c r="D93" s="37">
        <v>0.76400811964919613</v>
      </c>
      <c r="E93" s="36">
        <v>2.1821008888127569</v>
      </c>
      <c r="F93" s="37">
        <v>0.69888594444506236</v>
      </c>
      <c r="G93" s="36">
        <v>2.7026948572802341</v>
      </c>
      <c r="H93" s="37">
        <v>0.80021876878660181</v>
      </c>
      <c r="I93" s="36">
        <v>6.1060767053476948</v>
      </c>
      <c r="J93" s="37">
        <v>1.090456263957134</v>
      </c>
      <c r="K93" s="36">
        <v>28.163456485526901</v>
      </c>
      <c r="L93" s="37">
        <v>2.1110801616210302</v>
      </c>
      <c r="M93" s="36">
        <v>40.629323348856985</v>
      </c>
      <c r="N93" s="37">
        <v>2.2307174285636102</v>
      </c>
      <c r="O93" s="36">
        <v>20.317645724588395</v>
      </c>
      <c r="P93" s="37">
        <v>1.6069686170094764</v>
      </c>
      <c r="Q93" s="36">
        <v>15.279473894970597</v>
      </c>
      <c r="R93" s="37">
        <v>1.3670439913706791</v>
      </c>
      <c r="S93" s="36">
        <v>66.670304600049661</v>
      </c>
      <c r="T93" s="37">
        <v>1.9968966027202155</v>
      </c>
      <c r="U93" s="36">
        <v>32.465232040632777</v>
      </c>
      <c r="V93" s="37">
        <v>1.9685942198799002</v>
      </c>
      <c r="W93" s="36">
        <v>62.343959648920929</v>
      </c>
      <c r="X93" s="439">
        <v>2.2002870457434898</v>
      </c>
    </row>
    <row r="94" spans="1:24">
      <c r="A94" s="620"/>
      <c r="B94" s="29" t="s">
        <v>80</v>
      </c>
      <c r="C94" s="30">
        <v>1.123834472647582</v>
      </c>
      <c r="D94" s="31">
        <v>0.41238847138143658</v>
      </c>
      <c r="E94" s="30">
        <v>0.8414427652075942</v>
      </c>
      <c r="F94" s="31">
        <v>0.37675583421623865</v>
      </c>
      <c r="G94" s="30">
        <v>2.9656729935231549</v>
      </c>
      <c r="H94" s="31">
        <v>0.62631016092718061</v>
      </c>
      <c r="I94" s="30">
        <v>15.582223433998344</v>
      </c>
      <c r="J94" s="31">
        <v>1.5211451673237599</v>
      </c>
      <c r="K94" s="30">
        <v>29.821019568997688</v>
      </c>
      <c r="L94" s="31">
        <v>1.9145087997517851</v>
      </c>
      <c r="M94" s="30">
        <v>26.789034394629962</v>
      </c>
      <c r="N94" s="31">
        <v>1.7612984812869208</v>
      </c>
      <c r="O94" s="30">
        <v>35.542450311382993</v>
      </c>
      <c r="P94" s="31">
        <v>1.8153530314677031</v>
      </c>
      <c r="Q94" s="30">
        <v>30.082842577305847</v>
      </c>
      <c r="R94" s="31">
        <v>1.8999568916167238</v>
      </c>
      <c r="S94" s="30">
        <v>17.077553433797508</v>
      </c>
      <c r="T94" s="31">
        <v>1.4635199737559037</v>
      </c>
      <c r="U94" s="30">
        <v>36.283879909477321</v>
      </c>
      <c r="V94" s="31">
        <v>1.8154574606300842</v>
      </c>
      <c r="W94" s="30">
        <v>20.273773718032253</v>
      </c>
      <c r="X94" s="437">
        <v>1.5425364642133943</v>
      </c>
    </row>
    <row r="95" spans="1:24">
      <c r="A95" s="620"/>
      <c r="B95" s="29" t="s">
        <v>79</v>
      </c>
      <c r="C95" s="30">
        <v>9.956990205968216</v>
      </c>
      <c r="D95" s="31">
        <v>1.062064576318287</v>
      </c>
      <c r="E95" s="30">
        <v>16.634299273407542</v>
      </c>
      <c r="F95" s="31">
        <v>1.4343178706474609</v>
      </c>
      <c r="G95" s="30">
        <v>27.419082240069525</v>
      </c>
      <c r="H95" s="31">
        <v>1.6736243045184043</v>
      </c>
      <c r="I95" s="30">
        <v>32.761985802648297</v>
      </c>
      <c r="J95" s="31">
        <v>2.0220494568301781</v>
      </c>
      <c r="K95" s="30">
        <v>23.754517433986823</v>
      </c>
      <c r="L95" s="31">
        <v>1.6875797557676688</v>
      </c>
      <c r="M95" s="30">
        <v>18.58900685767998</v>
      </c>
      <c r="N95" s="31">
        <v>1.7262124419060672</v>
      </c>
      <c r="O95" s="30">
        <v>32.036489672237614</v>
      </c>
      <c r="P95" s="31">
        <v>1.7376031130341387</v>
      </c>
      <c r="Q95" s="30">
        <v>40.761917330223035</v>
      </c>
      <c r="R95" s="31">
        <v>2.0408143799505871</v>
      </c>
      <c r="S95" s="30">
        <v>8.793185309101645</v>
      </c>
      <c r="T95" s="31">
        <v>1.1386907535725819</v>
      </c>
      <c r="U95" s="30">
        <v>25.720841321455811</v>
      </c>
      <c r="V95" s="31">
        <v>1.7407469201928327</v>
      </c>
      <c r="W95" s="30">
        <v>11.336718936641901</v>
      </c>
      <c r="X95" s="437">
        <v>1.1985264467617229</v>
      </c>
    </row>
    <row r="96" spans="1:24">
      <c r="A96" s="621"/>
      <c r="B96" s="32" t="s">
        <v>78</v>
      </c>
      <c r="C96" s="33">
        <v>86.610912066397233</v>
      </c>
      <c r="D96" s="34">
        <v>1.3137411588177144</v>
      </c>
      <c r="E96" s="33">
        <v>80.342157072572107</v>
      </c>
      <c r="F96" s="34">
        <v>1.5429854499557039</v>
      </c>
      <c r="G96" s="33">
        <v>66.91254990912708</v>
      </c>
      <c r="H96" s="34">
        <v>1.8289747120508497</v>
      </c>
      <c r="I96" s="33">
        <v>45.549714058005662</v>
      </c>
      <c r="J96" s="34">
        <v>2.267570901970827</v>
      </c>
      <c r="K96" s="33">
        <v>18.261006511488588</v>
      </c>
      <c r="L96" s="34">
        <v>1.6866280239488229</v>
      </c>
      <c r="M96" s="33">
        <v>13.992635398833075</v>
      </c>
      <c r="N96" s="34">
        <v>1.560803182574996</v>
      </c>
      <c r="O96" s="33">
        <v>12.103414291791001</v>
      </c>
      <c r="P96" s="34">
        <v>1.3671200452667089</v>
      </c>
      <c r="Q96" s="33">
        <v>13.875766197500521</v>
      </c>
      <c r="R96" s="34">
        <v>1.3939196191273959</v>
      </c>
      <c r="S96" s="33">
        <v>7.4589566570511883</v>
      </c>
      <c r="T96" s="34">
        <v>1.2474780282288818</v>
      </c>
      <c r="U96" s="33">
        <v>5.530046728434086</v>
      </c>
      <c r="V96" s="34">
        <v>0.95198513119413142</v>
      </c>
      <c r="W96" s="33">
        <v>6.0455476964049089</v>
      </c>
      <c r="X96" s="438">
        <v>0.99907589996931256</v>
      </c>
    </row>
    <row r="97" spans="1:24">
      <c r="A97" s="622" t="s">
        <v>21</v>
      </c>
      <c r="B97" s="35" t="s">
        <v>81</v>
      </c>
      <c r="C97" s="36">
        <v>0.52630185497561599</v>
      </c>
      <c r="D97" s="37">
        <v>0.38094862764718324</v>
      </c>
      <c r="E97" s="36">
        <v>0.23108393365323796</v>
      </c>
      <c r="F97" s="37">
        <v>0.233586884817688</v>
      </c>
      <c r="G97" s="36">
        <v>0.33177535104478995</v>
      </c>
      <c r="H97" s="37">
        <v>0.25634058975023005</v>
      </c>
      <c r="I97" s="36">
        <v>1.8368714154699139</v>
      </c>
      <c r="J97" s="37">
        <v>0.81308814059441836</v>
      </c>
      <c r="K97" s="36">
        <v>18.941010226193843</v>
      </c>
      <c r="L97" s="37">
        <v>3.0790252080016471</v>
      </c>
      <c r="M97" s="36">
        <v>27.625961182931853</v>
      </c>
      <c r="N97" s="37">
        <v>4.3958657831863599</v>
      </c>
      <c r="O97" s="36">
        <v>19.74928925414466</v>
      </c>
      <c r="P97" s="37">
        <v>3.8132203042593704</v>
      </c>
      <c r="Q97" s="36">
        <v>11.754287550754308</v>
      </c>
      <c r="R97" s="37">
        <v>2.5918517434063664</v>
      </c>
      <c r="S97" s="36">
        <v>73.852243993435579</v>
      </c>
      <c r="T97" s="37">
        <v>3.5110314040433228</v>
      </c>
      <c r="U97" s="36">
        <v>22.776744659176266</v>
      </c>
      <c r="V97" s="37">
        <v>3.5501470768329808</v>
      </c>
      <c r="W97" s="36">
        <v>46.403091033810497</v>
      </c>
      <c r="X97" s="439">
        <v>4.8626573229683201</v>
      </c>
    </row>
    <row r="98" spans="1:24">
      <c r="A98" s="623"/>
      <c r="B98" s="29" t="s">
        <v>80</v>
      </c>
      <c r="C98" s="30">
        <v>0.81443389952460787</v>
      </c>
      <c r="D98" s="31">
        <v>0.81327471132141649</v>
      </c>
      <c r="E98" s="30">
        <v>0.29521792132237795</v>
      </c>
      <c r="F98" s="31">
        <v>0.29822642973214186</v>
      </c>
      <c r="G98" s="30">
        <v>4.7007347723339832</v>
      </c>
      <c r="H98" s="31">
        <v>2.0605507499659867</v>
      </c>
      <c r="I98" s="30">
        <v>14.932938706772097</v>
      </c>
      <c r="J98" s="31">
        <v>2.8474324014608041</v>
      </c>
      <c r="K98" s="30">
        <v>32.739184725920808</v>
      </c>
      <c r="L98" s="31">
        <v>3.9895334346898093</v>
      </c>
      <c r="M98" s="30">
        <v>39.386912315101931</v>
      </c>
      <c r="N98" s="31">
        <v>3.7045305687535492</v>
      </c>
      <c r="O98" s="30">
        <v>28.638310715021358</v>
      </c>
      <c r="P98" s="31">
        <v>3.190535456047884</v>
      </c>
      <c r="Q98" s="30">
        <v>29.59296882338494</v>
      </c>
      <c r="R98" s="31">
        <v>3.0265759089918123</v>
      </c>
      <c r="S98" s="30">
        <v>12.59485131597777</v>
      </c>
      <c r="T98" s="31">
        <v>2.6777627504228363</v>
      </c>
      <c r="U98" s="30">
        <v>35.523537264169398</v>
      </c>
      <c r="V98" s="31">
        <v>3.8424675495100589</v>
      </c>
      <c r="W98" s="30">
        <v>25.849425127670784</v>
      </c>
      <c r="X98" s="437">
        <v>3.5720800861424622</v>
      </c>
    </row>
    <row r="99" spans="1:24">
      <c r="A99" s="623"/>
      <c r="B99" s="29" t="s">
        <v>79</v>
      </c>
      <c r="C99" s="30">
        <v>12.708332159220696</v>
      </c>
      <c r="D99" s="31">
        <v>2.8654936090772081</v>
      </c>
      <c r="E99" s="30">
        <v>18.372482287796672</v>
      </c>
      <c r="F99" s="31">
        <v>3.1944035506293158</v>
      </c>
      <c r="G99" s="30">
        <v>32.899912774606307</v>
      </c>
      <c r="H99" s="31">
        <v>3.8110247814985074</v>
      </c>
      <c r="I99" s="30">
        <v>43.854632820485321</v>
      </c>
      <c r="J99" s="31">
        <v>4.236975358953023</v>
      </c>
      <c r="K99" s="30">
        <v>28.818360351335187</v>
      </c>
      <c r="L99" s="31">
        <v>4.1596273914826059</v>
      </c>
      <c r="M99" s="30">
        <v>22.728194080148395</v>
      </c>
      <c r="N99" s="31">
        <v>3.6578741211503876</v>
      </c>
      <c r="O99" s="30">
        <v>35.593398175642001</v>
      </c>
      <c r="P99" s="31">
        <v>4.1203220268718725</v>
      </c>
      <c r="Q99" s="30">
        <v>40.617933622745568</v>
      </c>
      <c r="R99" s="31">
        <v>3.5913818148400396</v>
      </c>
      <c r="S99" s="30">
        <v>8.1840279101534001</v>
      </c>
      <c r="T99" s="31">
        <v>2.7493975652665013</v>
      </c>
      <c r="U99" s="30">
        <v>30.287559961014821</v>
      </c>
      <c r="V99" s="31">
        <v>2.9585392007366131</v>
      </c>
      <c r="W99" s="30">
        <v>19.716570997986146</v>
      </c>
      <c r="X99" s="437">
        <v>2.9881646760627998</v>
      </c>
    </row>
    <row r="100" spans="1:24">
      <c r="A100" s="624"/>
      <c r="B100" s="32" t="s">
        <v>78</v>
      </c>
      <c r="C100" s="33">
        <v>85.950932086279082</v>
      </c>
      <c r="D100" s="34">
        <v>2.9288373264475207</v>
      </c>
      <c r="E100" s="33">
        <v>81.101215857227714</v>
      </c>
      <c r="F100" s="34">
        <v>3.2084022267559344</v>
      </c>
      <c r="G100" s="33">
        <v>62.067577102014923</v>
      </c>
      <c r="H100" s="34">
        <v>4.920386633321443</v>
      </c>
      <c r="I100" s="33">
        <v>39.375557057272673</v>
      </c>
      <c r="J100" s="34">
        <v>4.1008232297702012</v>
      </c>
      <c r="K100" s="33">
        <v>19.501444696550156</v>
      </c>
      <c r="L100" s="34">
        <v>3.2856002161574791</v>
      </c>
      <c r="M100" s="33">
        <v>10.258932421817823</v>
      </c>
      <c r="N100" s="34">
        <v>3.0237575008949014</v>
      </c>
      <c r="O100" s="33">
        <v>16.019001855191988</v>
      </c>
      <c r="P100" s="34">
        <v>3.2435423165660131</v>
      </c>
      <c r="Q100" s="33">
        <v>18.034810003115183</v>
      </c>
      <c r="R100" s="34">
        <v>3.5037024635967291</v>
      </c>
      <c r="S100" s="33">
        <v>5.368876780433248</v>
      </c>
      <c r="T100" s="34">
        <v>1.5434114292123828</v>
      </c>
      <c r="U100" s="33">
        <v>11.412158115639514</v>
      </c>
      <c r="V100" s="34">
        <v>2.4389824908635438</v>
      </c>
      <c r="W100" s="33">
        <v>8.0309128405325652</v>
      </c>
      <c r="X100" s="438">
        <v>2.1959174565171296</v>
      </c>
    </row>
    <row r="101" spans="1:24">
      <c r="A101" s="619" t="s">
        <v>4</v>
      </c>
      <c r="B101" s="35" t="s">
        <v>81</v>
      </c>
      <c r="C101" s="36">
        <v>7.5475535349769585E-2</v>
      </c>
      <c r="D101" s="37">
        <v>7.59322692684226E-2</v>
      </c>
      <c r="E101" s="36">
        <v>7.5806326037523006E-2</v>
      </c>
      <c r="F101" s="37">
        <v>7.626526131195388E-2</v>
      </c>
      <c r="G101" s="36">
        <v>0.77097344970279225</v>
      </c>
      <c r="H101" s="37">
        <v>0.37502421738207392</v>
      </c>
      <c r="I101" s="36">
        <v>3.9280013693098748</v>
      </c>
      <c r="J101" s="37">
        <v>1.0783877788218477</v>
      </c>
      <c r="K101" s="36">
        <v>46.985951938665472</v>
      </c>
      <c r="L101" s="37">
        <v>3.180710945678713</v>
      </c>
      <c r="M101" s="36">
        <v>55.692087008045768</v>
      </c>
      <c r="N101" s="37">
        <v>3.6724332409090268</v>
      </c>
      <c r="O101" s="36">
        <v>23.626956766639452</v>
      </c>
      <c r="P101" s="37">
        <v>2.571650269727066</v>
      </c>
      <c r="Q101" s="36">
        <v>16.176346792508291</v>
      </c>
      <c r="R101" s="37">
        <v>2.075310403034762</v>
      </c>
      <c r="S101" s="36">
        <v>79.79902446170955</v>
      </c>
      <c r="T101" s="37">
        <v>2.4220972490268404</v>
      </c>
      <c r="U101" s="36">
        <v>33.558069555174249</v>
      </c>
      <c r="V101" s="37">
        <v>2.9888105206405098</v>
      </c>
      <c r="W101" s="36">
        <v>61.406688354131624</v>
      </c>
      <c r="X101" s="439">
        <v>3.3567312437546009</v>
      </c>
    </row>
    <row r="102" spans="1:24">
      <c r="A102" s="620"/>
      <c r="B102" s="29" t="s">
        <v>80</v>
      </c>
      <c r="C102" s="30">
        <v>0.4537403637493122</v>
      </c>
      <c r="D102" s="31">
        <v>0.45511106970253667</v>
      </c>
      <c r="E102" s="30">
        <v>1.2788092281727679</v>
      </c>
      <c r="F102" s="31">
        <v>0.63627191753389678</v>
      </c>
      <c r="G102" s="30">
        <v>10.127771524353061</v>
      </c>
      <c r="H102" s="31">
        <v>1.7483355566649927</v>
      </c>
      <c r="I102" s="30">
        <v>14.292465134935551</v>
      </c>
      <c r="J102" s="31">
        <v>2.1789138759897715</v>
      </c>
      <c r="K102" s="30">
        <v>25.203908950417066</v>
      </c>
      <c r="L102" s="31">
        <v>2.2903324311078892</v>
      </c>
      <c r="M102" s="30">
        <v>26.313235046421841</v>
      </c>
      <c r="N102" s="31">
        <v>2.4345297047595671</v>
      </c>
      <c r="O102" s="30">
        <v>26.555207148143158</v>
      </c>
      <c r="P102" s="31">
        <v>2.5137084021625826</v>
      </c>
      <c r="Q102" s="30">
        <v>25.882666769960355</v>
      </c>
      <c r="R102" s="31">
        <v>2.6886704898482114</v>
      </c>
      <c r="S102" s="30">
        <v>10.772808716692971</v>
      </c>
      <c r="T102" s="31">
        <v>1.8697864446958918</v>
      </c>
      <c r="U102" s="30">
        <v>40.131998282001341</v>
      </c>
      <c r="V102" s="31">
        <v>2.6269143583602106</v>
      </c>
      <c r="W102" s="30">
        <v>19.808891123938555</v>
      </c>
      <c r="X102" s="437">
        <v>2.2782586287930773</v>
      </c>
    </row>
    <row r="103" spans="1:24">
      <c r="A103" s="620"/>
      <c r="B103" s="29" t="s">
        <v>79</v>
      </c>
      <c r="C103" s="30">
        <v>7.6815283178627958</v>
      </c>
      <c r="D103" s="31">
        <v>1.389907909602752</v>
      </c>
      <c r="E103" s="30">
        <v>10.920388681919219</v>
      </c>
      <c r="F103" s="31">
        <v>1.8586099599504378</v>
      </c>
      <c r="G103" s="30">
        <v>31.711954364863441</v>
      </c>
      <c r="H103" s="31">
        <v>2.9786081346450008</v>
      </c>
      <c r="I103" s="30">
        <v>36.180985251936953</v>
      </c>
      <c r="J103" s="31">
        <v>2.5432885881833447</v>
      </c>
      <c r="K103" s="30">
        <v>18.709531324939537</v>
      </c>
      <c r="L103" s="31">
        <v>2.66049234511412</v>
      </c>
      <c r="M103" s="30">
        <v>12.990682035313148</v>
      </c>
      <c r="N103" s="31">
        <v>2.3201887230637519</v>
      </c>
      <c r="O103" s="30">
        <v>33.950110205125938</v>
      </c>
      <c r="P103" s="31">
        <v>2.8620365193760646</v>
      </c>
      <c r="Q103" s="30">
        <v>43.288065772618481</v>
      </c>
      <c r="R103" s="31">
        <v>3.0176665501484465</v>
      </c>
      <c r="S103" s="30">
        <v>6.2013484811823654</v>
      </c>
      <c r="T103" s="31">
        <v>1.5137264459356081</v>
      </c>
      <c r="U103" s="30">
        <v>21.912877017641605</v>
      </c>
      <c r="V103" s="31">
        <v>2.4187848701600987</v>
      </c>
      <c r="W103" s="30">
        <v>12.262923468671488</v>
      </c>
      <c r="X103" s="437">
        <v>1.7556441167152876</v>
      </c>
    </row>
    <row r="104" spans="1:24">
      <c r="A104" s="621"/>
      <c r="B104" s="32" t="s">
        <v>78</v>
      </c>
      <c r="C104" s="33">
        <v>91.789255783038129</v>
      </c>
      <c r="D104" s="34">
        <v>1.460138553804389</v>
      </c>
      <c r="E104" s="33">
        <v>87.724995763870496</v>
      </c>
      <c r="F104" s="34">
        <v>1.9360986364823529</v>
      </c>
      <c r="G104" s="33">
        <v>57.389300661080696</v>
      </c>
      <c r="H104" s="34">
        <v>3.1741397097380961</v>
      </c>
      <c r="I104" s="33">
        <v>45.598548243817625</v>
      </c>
      <c r="J104" s="34">
        <v>3.1602631979546505</v>
      </c>
      <c r="K104" s="33">
        <v>9.1006077859779246</v>
      </c>
      <c r="L104" s="34">
        <v>1.907330642592606</v>
      </c>
      <c r="M104" s="33">
        <v>5.0039959102192482</v>
      </c>
      <c r="N104" s="34">
        <v>1.678555956922672</v>
      </c>
      <c r="O104" s="33">
        <v>15.867725880091449</v>
      </c>
      <c r="P104" s="34">
        <v>2.9345110459410955</v>
      </c>
      <c r="Q104" s="33">
        <v>14.652920664912875</v>
      </c>
      <c r="R104" s="34">
        <v>3.0012270853689396</v>
      </c>
      <c r="S104" s="33">
        <v>3.2268183404151038</v>
      </c>
      <c r="T104" s="34">
        <v>0.88250155993200974</v>
      </c>
      <c r="U104" s="33">
        <v>4.3970551451828062</v>
      </c>
      <c r="V104" s="34">
        <v>1.0523544243947649</v>
      </c>
      <c r="W104" s="33">
        <v>6.5214970532583392</v>
      </c>
      <c r="X104" s="438">
        <v>1.2500581236553399</v>
      </c>
    </row>
    <row r="105" spans="1:24">
      <c r="A105" s="622" t="s">
        <v>5</v>
      </c>
      <c r="B105" s="35" t="s">
        <v>81</v>
      </c>
      <c r="C105" s="36">
        <v>1.6098146870200245</v>
      </c>
      <c r="D105" s="37">
        <v>1.2844034611104715</v>
      </c>
      <c r="E105" s="36">
        <v>1.3184160465716976</v>
      </c>
      <c r="F105" s="37">
        <v>1.0160329123470464</v>
      </c>
      <c r="G105" s="36">
        <v>1.3245468455006684</v>
      </c>
      <c r="H105" s="37">
        <v>1.0204948252009816</v>
      </c>
      <c r="I105" s="36">
        <v>4.0977883862644182</v>
      </c>
      <c r="J105" s="37">
        <v>1.585368077531913</v>
      </c>
      <c r="K105" s="36">
        <v>8.4474635520832813</v>
      </c>
      <c r="L105" s="37">
        <v>3.1213415848303745</v>
      </c>
      <c r="M105" s="36">
        <v>39.512337418876477</v>
      </c>
      <c r="N105" s="37">
        <v>5.9341822380378728</v>
      </c>
      <c r="O105" s="36">
        <v>19.790343725253454</v>
      </c>
      <c r="P105" s="37">
        <v>4.7370526546521541</v>
      </c>
      <c r="Q105" s="36">
        <v>9.0946144122199328</v>
      </c>
      <c r="R105" s="37">
        <v>3.1269884541894686</v>
      </c>
      <c r="S105" s="36">
        <v>72.111148060208961</v>
      </c>
      <c r="T105" s="37">
        <v>5.9130236014655324</v>
      </c>
      <c r="U105" s="36">
        <v>38.257256579781583</v>
      </c>
      <c r="V105" s="37">
        <v>5.5634634940930887</v>
      </c>
      <c r="W105" s="36">
        <v>52.307011021180863</v>
      </c>
      <c r="X105" s="439">
        <v>5.7775558044419011</v>
      </c>
    </row>
    <row r="106" spans="1:24">
      <c r="A106" s="623"/>
      <c r="B106" s="29" t="s">
        <v>80</v>
      </c>
      <c r="C106" s="30">
        <v>0.22007298497592184</v>
      </c>
      <c r="D106" s="31">
        <v>0.22149092244883417</v>
      </c>
      <c r="E106" s="30">
        <v>0.21852520873314904</v>
      </c>
      <c r="F106" s="31">
        <v>0.22059289734093107</v>
      </c>
      <c r="G106" s="30">
        <v>5.1783098832104688</v>
      </c>
      <c r="H106" s="31">
        <v>1.8116047894906027</v>
      </c>
      <c r="I106" s="30">
        <v>19.765962729402681</v>
      </c>
      <c r="J106" s="31">
        <v>5.0119811656876703</v>
      </c>
      <c r="K106" s="30">
        <v>30.59748465185384</v>
      </c>
      <c r="L106" s="31">
        <v>5.2862928173381718</v>
      </c>
      <c r="M106" s="30">
        <v>25.689964608976744</v>
      </c>
      <c r="N106" s="31">
        <v>3.7590113787219042</v>
      </c>
      <c r="O106" s="30">
        <v>29.561349691581608</v>
      </c>
      <c r="P106" s="31">
        <v>4.6905316721302279</v>
      </c>
      <c r="Q106" s="30">
        <v>32.891582286097069</v>
      </c>
      <c r="R106" s="31">
        <v>5.8299039093936438</v>
      </c>
      <c r="S106" s="30">
        <v>19.323108644524734</v>
      </c>
      <c r="T106" s="31">
        <v>5.4942970772447506</v>
      </c>
      <c r="U106" s="30">
        <v>35.195353891380655</v>
      </c>
      <c r="V106" s="31">
        <v>5.0275799561527741</v>
      </c>
      <c r="W106" s="30">
        <v>30.203489741915341</v>
      </c>
      <c r="X106" s="437">
        <v>4.7346045479063719</v>
      </c>
    </row>
    <row r="107" spans="1:24">
      <c r="A107" s="623"/>
      <c r="B107" s="29" t="s">
        <v>79</v>
      </c>
      <c r="C107" s="30">
        <v>12.246170444107927</v>
      </c>
      <c r="D107" s="31">
        <v>4.144532880356774</v>
      </c>
      <c r="E107" s="30">
        <v>17.817911311994436</v>
      </c>
      <c r="F107" s="31">
        <v>4.177589355323323</v>
      </c>
      <c r="G107" s="30">
        <v>39.040498258947423</v>
      </c>
      <c r="H107" s="31">
        <v>5.7303787431626905</v>
      </c>
      <c r="I107" s="30">
        <v>41.444689721127467</v>
      </c>
      <c r="J107" s="31">
        <v>5.5770113184311318</v>
      </c>
      <c r="K107" s="30">
        <v>38.017306797883379</v>
      </c>
      <c r="L107" s="31">
        <v>4.9964890245060207</v>
      </c>
      <c r="M107" s="30">
        <v>24.016306434785683</v>
      </c>
      <c r="N107" s="31">
        <v>4.888991036099978</v>
      </c>
      <c r="O107" s="30">
        <v>36.306616095277853</v>
      </c>
      <c r="P107" s="31">
        <v>4.8002971904688785</v>
      </c>
      <c r="Q107" s="30">
        <v>42.667107100450366</v>
      </c>
      <c r="R107" s="31">
        <v>5.165255220849934</v>
      </c>
      <c r="S107" s="30">
        <v>5.5639793933799542</v>
      </c>
      <c r="T107" s="31">
        <v>2.8571866245285245</v>
      </c>
      <c r="U107" s="30">
        <v>23.769553132722265</v>
      </c>
      <c r="V107" s="31">
        <v>4.2332975927502225</v>
      </c>
      <c r="W107" s="30">
        <v>14.005367985277687</v>
      </c>
      <c r="X107" s="437">
        <v>3.3401328028152708</v>
      </c>
    </row>
    <row r="108" spans="1:24">
      <c r="A108" s="624"/>
      <c r="B108" s="32" t="s">
        <v>78</v>
      </c>
      <c r="C108" s="33">
        <v>85.92394188389612</v>
      </c>
      <c r="D108" s="34">
        <v>4.3179924379114967</v>
      </c>
      <c r="E108" s="33">
        <v>80.645147432700711</v>
      </c>
      <c r="F108" s="34">
        <v>4.2520197714374683</v>
      </c>
      <c r="G108" s="33">
        <v>54.45664501234144</v>
      </c>
      <c r="H108" s="34">
        <v>5.9298650111277507</v>
      </c>
      <c r="I108" s="33">
        <v>34.691559163205433</v>
      </c>
      <c r="J108" s="34">
        <v>5.1881782713345403</v>
      </c>
      <c r="K108" s="33">
        <v>22.9377449981795</v>
      </c>
      <c r="L108" s="34">
        <v>5.1193437378436926</v>
      </c>
      <c r="M108" s="33">
        <v>10.781391537361097</v>
      </c>
      <c r="N108" s="34">
        <v>3.4517119780735803</v>
      </c>
      <c r="O108" s="33">
        <v>14.341690487887085</v>
      </c>
      <c r="P108" s="34">
        <v>3.5529090317577192</v>
      </c>
      <c r="Q108" s="33">
        <v>15.346696201232628</v>
      </c>
      <c r="R108" s="34">
        <v>3.5173520045908</v>
      </c>
      <c r="S108" s="33">
        <v>3.0017639018863553</v>
      </c>
      <c r="T108" s="34">
        <v>2.2473759634413017</v>
      </c>
      <c r="U108" s="33">
        <v>2.7778363961154984</v>
      </c>
      <c r="V108" s="34">
        <v>2.122368734648254</v>
      </c>
      <c r="W108" s="33">
        <v>3.4841312516261116</v>
      </c>
      <c r="X108" s="438">
        <v>1.5231080722085317</v>
      </c>
    </row>
    <row r="109" spans="1:24">
      <c r="A109" s="619" t="s">
        <v>22</v>
      </c>
      <c r="B109" s="35" t="s">
        <v>81</v>
      </c>
      <c r="C109" s="40" t="s">
        <v>216</v>
      </c>
      <c r="D109" s="41" t="s">
        <v>216</v>
      </c>
      <c r="E109" s="36">
        <v>0.54382199290272182</v>
      </c>
      <c r="F109" s="37">
        <v>0.55157538258364724</v>
      </c>
      <c r="G109" s="40" t="s">
        <v>216</v>
      </c>
      <c r="H109" s="41" t="s">
        <v>216</v>
      </c>
      <c r="I109" s="36">
        <v>4.0561271500854712</v>
      </c>
      <c r="J109" s="37">
        <v>2.6449230431115458</v>
      </c>
      <c r="K109" s="36">
        <v>14.566972163923559</v>
      </c>
      <c r="L109" s="37">
        <v>4.9488948880398054</v>
      </c>
      <c r="M109" s="36">
        <v>25.768267845672039</v>
      </c>
      <c r="N109" s="37">
        <v>5.29026073878509</v>
      </c>
      <c r="O109" s="36">
        <v>26.325737576457627</v>
      </c>
      <c r="P109" s="37">
        <v>3.6366273773094213</v>
      </c>
      <c r="Q109" s="36">
        <v>15.217900097305453</v>
      </c>
      <c r="R109" s="37">
        <v>4.1777495941620941</v>
      </c>
      <c r="S109" s="36">
        <v>70.035311957899651</v>
      </c>
      <c r="T109" s="37">
        <v>7.4348983935310091</v>
      </c>
      <c r="U109" s="36">
        <v>29.453064459632177</v>
      </c>
      <c r="V109" s="37">
        <v>4.1867789636945121</v>
      </c>
      <c r="W109" s="36">
        <v>47.549094214886878</v>
      </c>
      <c r="X109" s="439">
        <v>6.7714527317065762</v>
      </c>
    </row>
    <row r="110" spans="1:24">
      <c r="A110" s="620"/>
      <c r="B110" s="29" t="s">
        <v>80</v>
      </c>
      <c r="C110" s="30">
        <v>0.54814487802342959</v>
      </c>
      <c r="D110" s="31">
        <v>0.55577163807187546</v>
      </c>
      <c r="E110" s="30">
        <v>1.3953263150853734</v>
      </c>
      <c r="F110" s="31">
        <v>1.004928287166627</v>
      </c>
      <c r="G110" s="30">
        <v>10.916120943287858</v>
      </c>
      <c r="H110" s="31">
        <v>3.6506251207160485</v>
      </c>
      <c r="I110" s="30">
        <v>18.116682133886666</v>
      </c>
      <c r="J110" s="31">
        <v>4.659058681800337</v>
      </c>
      <c r="K110" s="30">
        <v>20.046004243682518</v>
      </c>
      <c r="L110" s="31">
        <v>4.5970297575870163</v>
      </c>
      <c r="M110" s="30">
        <v>44.546194438516423</v>
      </c>
      <c r="N110" s="31">
        <v>6.2220319425696884</v>
      </c>
      <c r="O110" s="30">
        <v>38.149187160713396</v>
      </c>
      <c r="P110" s="31">
        <v>4.4294430907542193</v>
      </c>
      <c r="Q110" s="30">
        <v>42.924590361167347</v>
      </c>
      <c r="R110" s="31">
        <v>5.6617891534059526</v>
      </c>
      <c r="S110" s="30">
        <v>9.6151096630570159</v>
      </c>
      <c r="T110" s="31">
        <v>3.185065786075421</v>
      </c>
      <c r="U110" s="30">
        <v>40.372458076448027</v>
      </c>
      <c r="V110" s="31">
        <v>4.5925355756207065</v>
      </c>
      <c r="W110" s="30">
        <v>20.998584385681134</v>
      </c>
      <c r="X110" s="437">
        <v>5.6295074253286757</v>
      </c>
    </row>
    <row r="111" spans="1:24">
      <c r="A111" s="620"/>
      <c r="B111" s="29" t="s">
        <v>79</v>
      </c>
      <c r="C111" s="30">
        <v>13.29149518354979</v>
      </c>
      <c r="D111" s="31">
        <v>4.0029092781609199</v>
      </c>
      <c r="E111" s="30">
        <v>15.490231871666971</v>
      </c>
      <c r="F111" s="31">
        <v>4.5586470127238776</v>
      </c>
      <c r="G111" s="30">
        <v>30.77292713807438</v>
      </c>
      <c r="H111" s="31">
        <v>5.5470483037040195</v>
      </c>
      <c r="I111" s="30">
        <v>33.655508673827036</v>
      </c>
      <c r="J111" s="31">
        <v>4.9714321168972013</v>
      </c>
      <c r="K111" s="30">
        <v>37.096409259133779</v>
      </c>
      <c r="L111" s="31">
        <v>6.8225504181477579</v>
      </c>
      <c r="M111" s="30">
        <v>15.992664349936151</v>
      </c>
      <c r="N111" s="31">
        <v>3.7099418061845921</v>
      </c>
      <c r="O111" s="30">
        <v>20.246638605057463</v>
      </c>
      <c r="P111" s="31">
        <v>5.3834492346602936</v>
      </c>
      <c r="Q111" s="30">
        <v>25.100603477843546</v>
      </c>
      <c r="R111" s="31">
        <v>4.7597063494949774</v>
      </c>
      <c r="S111" s="30">
        <v>5.3649124423881442</v>
      </c>
      <c r="T111" s="31">
        <v>2.5573296125469436</v>
      </c>
      <c r="U111" s="30">
        <v>21.298952057718985</v>
      </c>
      <c r="V111" s="31">
        <v>4.2644710603886571</v>
      </c>
      <c r="W111" s="30">
        <v>14.136495071892242</v>
      </c>
      <c r="X111" s="437">
        <v>3.7488009400265545</v>
      </c>
    </row>
    <row r="112" spans="1:24">
      <c r="A112" s="621"/>
      <c r="B112" s="32" t="s">
        <v>78</v>
      </c>
      <c r="C112" s="33">
        <v>86.16035993842678</v>
      </c>
      <c r="D112" s="34">
        <v>3.9915862287483548</v>
      </c>
      <c r="E112" s="33">
        <v>82.57061982034493</v>
      </c>
      <c r="F112" s="34">
        <v>4.7650403664420828</v>
      </c>
      <c r="G112" s="33">
        <v>58.310951918637763</v>
      </c>
      <c r="H112" s="34">
        <v>4.7987179218795584</v>
      </c>
      <c r="I112" s="33">
        <v>44.171682042200828</v>
      </c>
      <c r="J112" s="34">
        <v>6.043486424367714</v>
      </c>
      <c r="K112" s="33">
        <v>28.290614333260145</v>
      </c>
      <c r="L112" s="34">
        <v>6.7967857124953541</v>
      </c>
      <c r="M112" s="33">
        <v>13.692873365875387</v>
      </c>
      <c r="N112" s="34">
        <v>4.3202250532992057</v>
      </c>
      <c r="O112" s="33">
        <v>15.278436657771511</v>
      </c>
      <c r="P112" s="34">
        <v>4.6755321871814015</v>
      </c>
      <c r="Q112" s="33">
        <v>16.756906063683651</v>
      </c>
      <c r="R112" s="34">
        <v>4.050035922599462</v>
      </c>
      <c r="S112" s="33">
        <v>14.984665936655198</v>
      </c>
      <c r="T112" s="34">
        <v>6.2095655328764083</v>
      </c>
      <c r="U112" s="33">
        <v>8.8755254062008078</v>
      </c>
      <c r="V112" s="34">
        <v>3.4449694759822789</v>
      </c>
      <c r="W112" s="33">
        <v>17.315826327539746</v>
      </c>
      <c r="X112" s="438">
        <v>5.6123324785484758</v>
      </c>
    </row>
    <row r="113" spans="1:24">
      <c r="A113" s="622" t="s">
        <v>6</v>
      </c>
      <c r="B113" s="35" t="s">
        <v>81</v>
      </c>
      <c r="C113" s="36">
        <v>1.4339323665909109</v>
      </c>
      <c r="D113" s="37">
        <v>0.53881298981009185</v>
      </c>
      <c r="E113" s="36">
        <v>1.4230050499955531</v>
      </c>
      <c r="F113" s="37">
        <v>0.49973629744231091</v>
      </c>
      <c r="G113" s="36">
        <v>1.2829203085500567</v>
      </c>
      <c r="H113" s="37">
        <v>0.43611317267341876</v>
      </c>
      <c r="I113" s="36">
        <v>3.7502505418813379</v>
      </c>
      <c r="J113" s="37">
        <v>0.79177070415727413</v>
      </c>
      <c r="K113" s="36">
        <v>26.505299792527975</v>
      </c>
      <c r="L113" s="37">
        <v>2.5399684683362596</v>
      </c>
      <c r="M113" s="36">
        <v>35.469355228292798</v>
      </c>
      <c r="N113" s="37">
        <v>2.9223833370748333</v>
      </c>
      <c r="O113" s="36">
        <v>17.478447928326052</v>
      </c>
      <c r="P113" s="37">
        <v>2.216860457886046</v>
      </c>
      <c r="Q113" s="36">
        <v>9.8736328962962876</v>
      </c>
      <c r="R113" s="37">
        <v>1.3885901109926058</v>
      </c>
      <c r="S113" s="36">
        <v>73.488512130674394</v>
      </c>
      <c r="T113" s="37">
        <v>2.3881460579026839</v>
      </c>
      <c r="U113" s="36">
        <v>24.95636156262546</v>
      </c>
      <c r="V113" s="37">
        <v>2.123495300817877</v>
      </c>
      <c r="W113" s="36">
        <v>53.822991844992472</v>
      </c>
      <c r="X113" s="439">
        <v>3.2012753195612871</v>
      </c>
    </row>
    <row r="114" spans="1:24">
      <c r="A114" s="623"/>
      <c r="B114" s="29" t="s">
        <v>80</v>
      </c>
      <c r="C114" s="30">
        <v>1.0802725569302314</v>
      </c>
      <c r="D114" s="31">
        <v>0.46961383286486974</v>
      </c>
      <c r="E114" s="30">
        <v>2.1476262600742992</v>
      </c>
      <c r="F114" s="31">
        <v>0.63392161996075458</v>
      </c>
      <c r="G114" s="30">
        <v>6.5129325204805673</v>
      </c>
      <c r="H114" s="31">
        <v>1.0039842118808526</v>
      </c>
      <c r="I114" s="30">
        <v>17.989498902175942</v>
      </c>
      <c r="J114" s="31">
        <v>2.01214590543356</v>
      </c>
      <c r="K114" s="30">
        <v>29.847148171937977</v>
      </c>
      <c r="L114" s="31">
        <v>2.5318175235753975</v>
      </c>
      <c r="M114" s="30">
        <v>30.924350061300547</v>
      </c>
      <c r="N114" s="31">
        <v>2.4369391189286138</v>
      </c>
      <c r="O114" s="30">
        <v>32.948204885600383</v>
      </c>
      <c r="P114" s="31">
        <v>2.3459133163050523</v>
      </c>
      <c r="Q114" s="30">
        <v>29.019704928635338</v>
      </c>
      <c r="R114" s="31">
        <v>2.1654886911747195</v>
      </c>
      <c r="S114" s="30">
        <v>13.87774406346271</v>
      </c>
      <c r="T114" s="31">
        <v>1.6843934990817151</v>
      </c>
      <c r="U114" s="30">
        <v>43.716423414384245</v>
      </c>
      <c r="V114" s="31">
        <v>2.5435735676406361</v>
      </c>
      <c r="W114" s="30">
        <v>24.599363431271108</v>
      </c>
      <c r="X114" s="437">
        <v>2.4609104380372968</v>
      </c>
    </row>
    <row r="115" spans="1:24">
      <c r="A115" s="623"/>
      <c r="B115" s="29" t="s">
        <v>79</v>
      </c>
      <c r="C115" s="30">
        <v>16.888924518111718</v>
      </c>
      <c r="D115" s="31">
        <v>2.1329130332343222</v>
      </c>
      <c r="E115" s="30">
        <v>24.965494510275331</v>
      </c>
      <c r="F115" s="31">
        <v>2.3045004295519766</v>
      </c>
      <c r="G115" s="30">
        <v>38.192858268831309</v>
      </c>
      <c r="H115" s="31">
        <v>2.60408372277892</v>
      </c>
      <c r="I115" s="30">
        <v>38.929202416753114</v>
      </c>
      <c r="J115" s="31">
        <v>2.5786426629385328</v>
      </c>
      <c r="K115" s="30">
        <v>24.964102702651967</v>
      </c>
      <c r="L115" s="31">
        <v>2.3552377094666288</v>
      </c>
      <c r="M115" s="30">
        <v>22.271876335106011</v>
      </c>
      <c r="N115" s="31">
        <v>2.613860982209554</v>
      </c>
      <c r="O115" s="30">
        <v>41.487803609464244</v>
      </c>
      <c r="P115" s="31">
        <v>2.9698676368994823</v>
      </c>
      <c r="Q115" s="30">
        <v>45.00582648969305</v>
      </c>
      <c r="R115" s="31">
        <v>2.4137411582910371</v>
      </c>
      <c r="S115" s="30">
        <v>6.9476890105942521</v>
      </c>
      <c r="T115" s="31">
        <v>1.2851368571614821</v>
      </c>
      <c r="U115" s="30">
        <v>25.207820167924162</v>
      </c>
      <c r="V115" s="31">
        <v>2.5015017855369899</v>
      </c>
      <c r="W115" s="30">
        <v>13.983793545617109</v>
      </c>
      <c r="X115" s="437">
        <v>1.83721873070536</v>
      </c>
    </row>
    <row r="116" spans="1:24">
      <c r="A116" s="624"/>
      <c r="B116" s="32" t="s">
        <v>78</v>
      </c>
      <c r="C116" s="33">
        <v>80.596870558367144</v>
      </c>
      <c r="D116" s="34">
        <v>2.1820313777966329</v>
      </c>
      <c r="E116" s="33">
        <v>71.463874179654823</v>
      </c>
      <c r="F116" s="34">
        <v>2.2448657324342758</v>
      </c>
      <c r="G116" s="33">
        <v>54.011288902138062</v>
      </c>
      <c r="H116" s="34">
        <v>2.5602545304091819</v>
      </c>
      <c r="I116" s="33">
        <v>39.331048139189605</v>
      </c>
      <c r="J116" s="34">
        <v>2.7940127176870657</v>
      </c>
      <c r="K116" s="33">
        <v>18.683449332882084</v>
      </c>
      <c r="L116" s="34">
        <v>2.7285278834585505</v>
      </c>
      <c r="M116" s="33">
        <v>11.334418375300638</v>
      </c>
      <c r="N116" s="34">
        <v>1.6203760354672816</v>
      </c>
      <c r="O116" s="33">
        <v>8.0855435766093144</v>
      </c>
      <c r="P116" s="34">
        <v>1.2752546965550799</v>
      </c>
      <c r="Q116" s="33">
        <v>16.100835685375323</v>
      </c>
      <c r="R116" s="34">
        <v>2.0944376703631882</v>
      </c>
      <c r="S116" s="33">
        <v>5.6860547952686451</v>
      </c>
      <c r="T116" s="34">
        <v>1.2053656244241733</v>
      </c>
      <c r="U116" s="33">
        <v>6.119394855066135</v>
      </c>
      <c r="V116" s="34">
        <v>1.3457794436619179</v>
      </c>
      <c r="W116" s="33">
        <v>7.5938511781193068</v>
      </c>
      <c r="X116" s="438">
        <v>1.6311261083867294</v>
      </c>
    </row>
    <row r="117" spans="1:24">
      <c r="A117" s="619" t="s">
        <v>7</v>
      </c>
      <c r="B117" s="35" t="s">
        <v>81</v>
      </c>
      <c r="C117" s="36">
        <v>0.81380336551195809</v>
      </c>
      <c r="D117" s="37">
        <v>0.52167239800524845</v>
      </c>
      <c r="E117" s="36">
        <v>0.81601406375715246</v>
      </c>
      <c r="F117" s="37">
        <v>0.52307196903707631</v>
      </c>
      <c r="G117" s="36">
        <v>1.1289829958318314</v>
      </c>
      <c r="H117" s="37">
        <v>0.53483590372216772</v>
      </c>
      <c r="I117" s="36">
        <v>6.3883703097637605</v>
      </c>
      <c r="J117" s="37">
        <v>1.612545698702307</v>
      </c>
      <c r="K117" s="36">
        <v>68.492200406655897</v>
      </c>
      <c r="L117" s="37">
        <v>3.4041751577977006</v>
      </c>
      <c r="M117" s="36">
        <v>67.472237946448473</v>
      </c>
      <c r="N117" s="37">
        <v>3.4811627475510885</v>
      </c>
      <c r="O117" s="36">
        <v>23.012464473672285</v>
      </c>
      <c r="P117" s="37">
        <v>3.0540844013533057</v>
      </c>
      <c r="Q117" s="36">
        <v>17.670699043444245</v>
      </c>
      <c r="R117" s="37">
        <v>2.6297399297246193</v>
      </c>
      <c r="S117" s="36">
        <v>84.607698502096113</v>
      </c>
      <c r="T117" s="37">
        <v>2.3937411611379642</v>
      </c>
      <c r="U117" s="36">
        <v>35.310940487394362</v>
      </c>
      <c r="V117" s="37">
        <v>3.5045229815747287</v>
      </c>
      <c r="W117" s="36">
        <v>75.816813197162418</v>
      </c>
      <c r="X117" s="439">
        <v>3.6970369334891608</v>
      </c>
    </row>
    <row r="118" spans="1:24">
      <c r="A118" s="620"/>
      <c r="B118" s="29" t="s">
        <v>80</v>
      </c>
      <c r="C118" s="30">
        <v>0.63545974900568092</v>
      </c>
      <c r="D118" s="31">
        <v>0.51310532064900749</v>
      </c>
      <c r="E118" s="30">
        <v>1.4549549370000625</v>
      </c>
      <c r="F118" s="31">
        <v>0.74286464114323258</v>
      </c>
      <c r="G118" s="30">
        <v>11.4689163823796</v>
      </c>
      <c r="H118" s="31">
        <v>2.3661058469562612</v>
      </c>
      <c r="I118" s="30">
        <v>22.021896105707654</v>
      </c>
      <c r="J118" s="31">
        <v>3.0255316381043604</v>
      </c>
      <c r="K118" s="30">
        <v>17.875309181490813</v>
      </c>
      <c r="L118" s="31">
        <v>2.2467115186120235</v>
      </c>
      <c r="M118" s="30">
        <v>19.181321594100616</v>
      </c>
      <c r="N118" s="31">
        <v>2.8180632618494466</v>
      </c>
      <c r="O118" s="30">
        <v>35.713454725549937</v>
      </c>
      <c r="P118" s="31">
        <v>3.6931212431462357</v>
      </c>
      <c r="Q118" s="30">
        <v>32.402386039634621</v>
      </c>
      <c r="R118" s="31">
        <v>2.9181243485905108</v>
      </c>
      <c r="S118" s="30">
        <v>8.3178457879877037</v>
      </c>
      <c r="T118" s="31">
        <v>1.9597025181862144</v>
      </c>
      <c r="U118" s="30">
        <v>38.500040992725374</v>
      </c>
      <c r="V118" s="31">
        <v>3.0660336126170811</v>
      </c>
      <c r="W118" s="30">
        <v>9.8044459260223125</v>
      </c>
      <c r="X118" s="437">
        <v>1.9700472117837247</v>
      </c>
    </row>
    <row r="119" spans="1:24">
      <c r="A119" s="620"/>
      <c r="B119" s="29" t="s">
        <v>79</v>
      </c>
      <c r="C119" s="30">
        <v>10.497283643960737</v>
      </c>
      <c r="D119" s="31">
        <v>1.9864374302018009</v>
      </c>
      <c r="E119" s="30">
        <v>13.073184026080325</v>
      </c>
      <c r="F119" s="31">
        <v>2.569708915683929</v>
      </c>
      <c r="G119" s="30">
        <v>32.66732833356091</v>
      </c>
      <c r="H119" s="31">
        <v>3.5837186919799571</v>
      </c>
      <c r="I119" s="30">
        <v>34.406307934497889</v>
      </c>
      <c r="J119" s="31">
        <v>3.1704799343785304</v>
      </c>
      <c r="K119" s="30">
        <v>9.9206440117168455</v>
      </c>
      <c r="L119" s="31">
        <v>2.2593764146544189</v>
      </c>
      <c r="M119" s="30">
        <v>9.4021602561576589</v>
      </c>
      <c r="N119" s="31">
        <v>2.1680629973733381</v>
      </c>
      <c r="O119" s="30">
        <v>32.457598959032644</v>
      </c>
      <c r="P119" s="31">
        <v>4.0326210066250141</v>
      </c>
      <c r="Q119" s="30">
        <v>38.572838006840996</v>
      </c>
      <c r="R119" s="31">
        <v>3.3699667959771</v>
      </c>
      <c r="S119" s="30">
        <v>4.3800815590930409</v>
      </c>
      <c r="T119" s="31">
        <v>1.33834843162457</v>
      </c>
      <c r="U119" s="30">
        <v>20.879441945685883</v>
      </c>
      <c r="V119" s="31">
        <v>2.4826968357666108</v>
      </c>
      <c r="W119" s="30">
        <v>11.07309917363764</v>
      </c>
      <c r="X119" s="437">
        <v>2.5085631524375662</v>
      </c>
    </row>
    <row r="120" spans="1:24">
      <c r="A120" s="621"/>
      <c r="B120" s="32" t="s">
        <v>78</v>
      </c>
      <c r="C120" s="33">
        <v>88.053453241521623</v>
      </c>
      <c r="D120" s="34">
        <v>2.0201944184579683</v>
      </c>
      <c r="E120" s="33">
        <v>84.655846973162468</v>
      </c>
      <c r="F120" s="34">
        <v>2.640082672919295</v>
      </c>
      <c r="G120" s="33">
        <v>54.73477228822766</v>
      </c>
      <c r="H120" s="34">
        <v>3.8297212375345611</v>
      </c>
      <c r="I120" s="33">
        <v>37.183425650030692</v>
      </c>
      <c r="J120" s="34">
        <v>3.4623659495853087</v>
      </c>
      <c r="K120" s="33">
        <v>3.7118464001364391</v>
      </c>
      <c r="L120" s="34">
        <v>1.2789501721149772</v>
      </c>
      <c r="M120" s="33">
        <v>3.9442802032932516</v>
      </c>
      <c r="N120" s="34">
        <v>1.2990428003612731</v>
      </c>
      <c r="O120" s="33">
        <v>8.8164818417451265</v>
      </c>
      <c r="P120" s="34">
        <v>1.8220303615242766</v>
      </c>
      <c r="Q120" s="33">
        <v>11.354076910080142</v>
      </c>
      <c r="R120" s="34">
        <v>1.9708179428836392</v>
      </c>
      <c r="S120" s="33">
        <v>2.6943741508231525</v>
      </c>
      <c r="T120" s="34">
        <v>0.91797264801335965</v>
      </c>
      <c r="U120" s="33">
        <v>5.3095765741943826</v>
      </c>
      <c r="V120" s="34">
        <v>1.5660753583812506</v>
      </c>
      <c r="W120" s="33">
        <v>3.3056417031776295</v>
      </c>
      <c r="X120" s="438">
        <v>1.0770326275380573</v>
      </c>
    </row>
    <row r="121" spans="1:24">
      <c r="A121" s="622" t="s">
        <v>8</v>
      </c>
      <c r="B121" s="35" t="s">
        <v>81</v>
      </c>
      <c r="C121" s="36">
        <v>1.5798821664648466</v>
      </c>
      <c r="D121" s="37">
        <v>0.60941391771181053</v>
      </c>
      <c r="E121" s="36">
        <v>1.3282175904067486</v>
      </c>
      <c r="F121" s="37">
        <v>0.5806773498303146</v>
      </c>
      <c r="G121" s="36">
        <v>2.2435886489423034</v>
      </c>
      <c r="H121" s="37">
        <v>0.87246153962100714</v>
      </c>
      <c r="I121" s="36">
        <v>5.103782624899619</v>
      </c>
      <c r="J121" s="37">
        <v>1.1536993654784669</v>
      </c>
      <c r="K121" s="36">
        <v>19.865597315869373</v>
      </c>
      <c r="L121" s="37">
        <v>2.630009627631996</v>
      </c>
      <c r="M121" s="36">
        <v>32.527807089759051</v>
      </c>
      <c r="N121" s="37">
        <v>3.1000292639209306</v>
      </c>
      <c r="O121" s="36">
        <v>22.02679129495823</v>
      </c>
      <c r="P121" s="37">
        <v>2.5299559458082035</v>
      </c>
      <c r="Q121" s="36">
        <v>16.306053658250445</v>
      </c>
      <c r="R121" s="37">
        <v>2.3617354919399949</v>
      </c>
      <c r="S121" s="36">
        <v>77.02540430517233</v>
      </c>
      <c r="T121" s="37">
        <v>2.6700750985137995</v>
      </c>
      <c r="U121" s="36">
        <v>31.525256442962331</v>
      </c>
      <c r="V121" s="37">
        <v>2.7387336304685492</v>
      </c>
      <c r="W121" s="36">
        <v>53.419750586717619</v>
      </c>
      <c r="X121" s="439">
        <v>3.2756676340998365</v>
      </c>
    </row>
    <row r="122" spans="1:24">
      <c r="A122" s="623"/>
      <c r="B122" s="29" t="s">
        <v>80</v>
      </c>
      <c r="C122" s="30">
        <v>1.8474968602751021</v>
      </c>
      <c r="D122" s="31">
        <v>0.86514293954524979</v>
      </c>
      <c r="E122" s="30">
        <v>1.69200342407577</v>
      </c>
      <c r="F122" s="31">
        <v>0.67124192282981698</v>
      </c>
      <c r="G122" s="30">
        <v>5.9026332114866742</v>
      </c>
      <c r="H122" s="31">
        <v>1.2558207513162714</v>
      </c>
      <c r="I122" s="30">
        <v>18.614156675856691</v>
      </c>
      <c r="J122" s="31">
        <v>2.2667575388928838</v>
      </c>
      <c r="K122" s="30">
        <v>27.566856603862348</v>
      </c>
      <c r="L122" s="31">
        <v>2.4268236750864207</v>
      </c>
      <c r="M122" s="30">
        <v>28.856555349657327</v>
      </c>
      <c r="N122" s="31">
        <v>2.5929383603567508</v>
      </c>
      <c r="O122" s="30">
        <v>42.45175003942343</v>
      </c>
      <c r="P122" s="31">
        <v>2.6278840293462555</v>
      </c>
      <c r="Q122" s="30">
        <v>39.882488759762516</v>
      </c>
      <c r="R122" s="31">
        <v>2.588877822153552</v>
      </c>
      <c r="S122" s="30">
        <v>10.413736614173429</v>
      </c>
      <c r="T122" s="31">
        <v>1.6071560794388016</v>
      </c>
      <c r="U122" s="30">
        <v>42.294380049453054</v>
      </c>
      <c r="V122" s="31">
        <v>2.4955348569744897</v>
      </c>
      <c r="W122" s="30">
        <v>27.850074904139159</v>
      </c>
      <c r="X122" s="437">
        <v>2.3039019866194561</v>
      </c>
    </row>
    <row r="123" spans="1:24">
      <c r="A123" s="623"/>
      <c r="B123" s="29" t="s">
        <v>79</v>
      </c>
      <c r="C123" s="30">
        <v>13.500071418859209</v>
      </c>
      <c r="D123" s="31">
        <v>1.9596321616590431</v>
      </c>
      <c r="E123" s="30">
        <v>19.906696452884258</v>
      </c>
      <c r="F123" s="31">
        <v>2.1617963853873685</v>
      </c>
      <c r="G123" s="30">
        <v>34.992558083918034</v>
      </c>
      <c r="H123" s="31">
        <v>2.9600710449780974</v>
      </c>
      <c r="I123" s="30">
        <v>39.896106849136309</v>
      </c>
      <c r="J123" s="31">
        <v>2.670177397425161</v>
      </c>
      <c r="K123" s="30">
        <v>31.139015590791086</v>
      </c>
      <c r="L123" s="31">
        <v>2.3695887929377526</v>
      </c>
      <c r="M123" s="30">
        <v>21.817219622772349</v>
      </c>
      <c r="N123" s="31">
        <v>2.0538663376386044</v>
      </c>
      <c r="O123" s="30">
        <v>24.580382108003395</v>
      </c>
      <c r="P123" s="31">
        <v>2.2508285575350091</v>
      </c>
      <c r="Q123" s="30">
        <v>33.536221293342763</v>
      </c>
      <c r="R123" s="31">
        <v>2.5834313977640671</v>
      </c>
      <c r="S123" s="30">
        <v>5.253329938545015</v>
      </c>
      <c r="T123" s="31">
        <v>0.91985714373741634</v>
      </c>
      <c r="U123" s="30">
        <v>23.117581161764804</v>
      </c>
      <c r="V123" s="31">
        <v>2.3386475101432964</v>
      </c>
      <c r="W123" s="30">
        <v>11.927655620225391</v>
      </c>
      <c r="X123" s="437">
        <v>1.8847899790068658</v>
      </c>
    </row>
    <row r="124" spans="1:24">
      <c r="A124" s="624"/>
      <c r="B124" s="32" t="s">
        <v>78</v>
      </c>
      <c r="C124" s="33">
        <v>83.072549554400837</v>
      </c>
      <c r="D124" s="34">
        <v>2.0852705153902438</v>
      </c>
      <c r="E124" s="33">
        <v>77.073082532633236</v>
      </c>
      <c r="F124" s="34">
        <v>2.219873342337606</v>
      </c>
      <c r="G124" s="33">
        <v>56.861220055652993</v>
      </c>
      <c r="H124" s="34">
        <v>3.0462827526999252</v>
      </c>
      <c r="I124" s="33">
        <v>36.385953850107377</v>
      </c>
      <c r="J124" s="34">
        <v>2.7363102875962064</v>
      </c>
      <c r="K124" s="33">
        <v>21.428530489477197</v>
      </c>
      <c r="L124" s="34">
        <v>2.3195099276102726</v>
      </c>
      <c r="M124" s="33">
        <v>16.798417937811276</v>
      </c>
      <c r="N124" s="34">
        <v>2.0880329513598421</v>
      </c>
      <c r="O124" s="33">
        <v>10.941076557614947</v>
      </c>
      <c r="P124" s="34">
        <v>1.8797384102498684</v>
      </c>
      <c r="Q124" s="33">
        <v>10.275236288644276</v>
      </c>
      <c r="R124" s="34">
        <v>1.7902732822427811</v>
      </c>
      <c r="S124" s="33">
        <v>7.3075291421092317</v>
      </c>
      <c r="T124" s="34">
        <v>1.951607214352133</v>
      </c>
      <c r="U124" s="33">
        <v>3.0627823458198171</v>
      </c>
      <c r="V124" s="34">
        <v>0.82618642990422686</v>
      </c>
      <c r="W124" s="33">
        <v>6.8025188889178256</v>
      </c>
      <c r="X124" s="438">
        <v>1.4113503712658959</v>
      </c>
    </row>
    <row r="125" spans="1:24">
      <c r="A125" s="619" t="s">
        <v>9</v>
      </c>
      <c r="B125" s="35" t="s">
        <v>81</v>
      </c>
      <c r="C125" s="36">
        <v>0.95239984829208224</v>
      </c>
      <c r="D125" s="37">
        <v>0.42591584797700976</v>
      </c>
      <c r="E125" s="36">
        <v>1.3502729205357438</v>
      </c>
      <c r="F125" s="37">
        <v>0.49117348529576593</v>
      </c>
      <c r="G125" s="36">
        <v>1.0815040831199818</v>
      </c>
      <c r="H125" s="37">
        <v>0.44384463639637772</v>
      </c>
      <c r="I125" s="36">
        <v>2.4227487097610636</v>
      </c>
      <c r="J125" s="37">
        <v>0.62172845020924461</v>
      </c>
      <c r="K125" s="36">
        <v>20.820212621993807</v>
      </c>
      <c r="L125" s="37">
        <v>1.8279741601724928</v>
      </c>
      <c r="M125" s="36">
        <v>31.206599325317985</v>
      </c>
      <c r="N125" s="37">
        <v>2.2552267954046838</v>
      </c>
      <c r="O125" s="36">
        <v>11.83537112524832</v>
      </c>
      <c r="P125" s="37">
        <v>1.2918193022187447</v>
      </c>
      <c r="Q125" s="36">
        <v>9.7572028877109549</v>
      </c>
      <c r="R125" s="37">
        <v>1.203998209412956</v>
      </c>
      <c r="S125" s="36">
        <v>57.879899894139101</v>
      </c>
      <c r="T125" s="37">
        <v>2.487401947922506</v>
      </c>
      <c r="U125" s="36">
        <v>19.392914809033723</v>
      </c>
      <c r="V125" s="37">
        <v>1.5683948391899669</v>
      </c>
      <c r="W125" s="36">
        <v>42.064315559859246</v>
      </c>
      <c r="X125" s="439">
        <v>2.5632617125804691</v>
      </c>
    </row>
    <row r="126" spans="1:24">
      <c r="A126" s="620"/>
      <c r="B126" s="29" t="s">
        <v>80</v>
      </c>
      <c r="C126" s="30">
        <v>1.0828631047346124</v>
      </c>
      <c r="D126" s="31">
        <v>0.39315127867950173</v>
      </c>
      <c r="E126" s="30">
        <v>1.4002342100283485</v>
      </c>
      <c r="F126" s="31">
        <v>0.46503121259142532</v>
      </c>
      <c r="G126" s="30">
        <v>7.8445633286085963</v>
      </c>
      <c r="H126" s="31">
        <v>1.2930198850854082</v>
      </c>
      <c r="I126" s="30">
        <v>13.063355185134053</v>
      </c>
      <c r="J126" s="31">
        <v>1.5877473838562706</v>
      </c>
      <c r="K126" s="30">
        <v>30.454085100193122</v>
      </c>
      <c r="L126" s="31">
        <v>2.040678023154741</v>
      </c>
      <c r="M126" s="30">
        <v>34.121704558294155</v>
      </c>
      <c r="N126" s="31">
        <v>1.9890419303494196</v>
      </c>
      <c r="O126" s="30">
        <v>32.795127248727781</v>
      </c>
      <c r="P126" s="31">
        <v>1.9631976739998331</v>
      </c>
      <c r="Q126" s="30">
        <v>33.206320320760994</v>
      </c>
      <c r="R126" s="31">
        <v>2.0371961628450062</v>
      </c>
      <c r="S126" s="30">
        <v>17.925514960565685</v>
      </c>
      <c r="T126" s="31">
        <v>1.7202671572640353</v>
      </c>
      <c r="U126" s="30">
        <v>37.422001590179136</v>
      </c>
      <c r="V126" s="31">
        <v>2.0555489235708584</v>
      </c>
      <c r="W126" s="30">
        <v>26.002488074613179</v>
      </c>
      <c r="X126" s="437">
        <v>1.9732040683746406</v>
      </c>
    </row>
    <row r="127" spans="1:24">
      <c r="A127" s="620"/>
      <c r="B127" s="29" t="s">
        <v>79</v>
      </c>
      <c r="C127" s="30">
        <v>12.405697583436586</v>
      </c>
      <c r="D127" s="31">
        <v>1.3752249521989228</v>
      </c>
      <c r="E127" s="30">
        <v>16.989796070844026</v>
      </c>
      <c r="F127" s="31">
        <v>1.4501265504195375</v>
      </c>
      <c r="G127" s="30">
        <v>30.534570207768585</v>
      </c>
      <c r="H127" s="31">
        <v>1.7902350271905583</v>
      </c>
      <c r="I127" s="30">
        <v>36.308037519889865</v>
      </c>
      <c r="J127" s="31">
        <v>1.8099582491728277</v>
      </c>
      <c r="K127" s="30">
        <v>28.240352131264295</v>
      </c>
      <c r="L127" s="31">
        <v>1.731153994021335</v>
      </c>
      <c r="M127" s="30">
        <v>22.294554597023389</v>
      </c>
      <c r="N127" s="31">
        <v>1.6763349593382839</v>
      </c>
      <c r="O127" s="30">
        <v>39.671509532050102</v>
      </c>
      <c r="P127" s="31">
        <v>1.8965497209880986</v>
      </c>
      <c r="Q127" s="30">
        <v>41.519350892232474</v>
      </c>
      <c r="R127" s="31">
        <v>1.9338157397254518</v>
      </c>
      <c r="S127" s="30">
        <v>10.472141914144505</v>
      </c>
      <c r="T127" s="31">
        <v>1.3275955949185481</v>
      </c>
      <c r="U127" s="30">
        <v>34.400919817331804</v>
      </c>
      <c r="V127" s="31">
        <v>1.9956546165715647</v>
      </c>
      <c r="W127" s="30">
        <v>21.034230779538081</v>
      </c>
      <c r="X127" s="437">
        <v>1.8828973602034647</v>
      </c>
    </row>
    <row r="128" spans="1:24">
      <c r="A128" s="621"/>
      <c r="B128" s="32" t="s">
        <v>78</v>
      </c>
      <c r="C128" s="33">
        <v>85.55903946353672</v>
      </c>
      <c r="D128" s="34">
        <v>1.484351764133937</v>
      </c>
      <c r="E128" s="33">
        <v>80.259696798591889</v>
      </c>
      <c r="F128" s="34">
        <v>1.5655339325153288</v>
      </c>
      <c r="G128" s="33">
        <v>60.539362380502837</v>
      </c>
      <c r="H128" s="34">
        <v>2.1798134489562635</v>
      </c>
      <c r="I128" s="33">
        <v>48.205858585215019</v>
      </c>
      <c r="J128" s="34">
        <v>2.0170058800375639</v>
      </c>
      <c r="K128" s="33">
        <v>20.485350146548772</v>
      </c>
      <c r="L128" s="34">
        <v>1.9596941790469917</v>
      </c>
      <c r="M128" s="33">
        <v>12.377141519364473</v>
      </c>
      <c r="N128" s="34">
        <v>1.5108317625673608</v>
      </c>
      <c r="O128" s="33">
        <v>15.697992093973797</v>
      </c>
      <c r="P128" s="34">
        <v>1.4461314577310738</v>
      </c>
      <c r="Q128" s="33">
        <v>15.517125899295575</v>
      </c>
      <c r="R128" s="34">
        <v>1.5913712223242311</v>
      </c>
      <c r="S128" s="33">
        <v>13.722443231150708</v>
      </c>
      <c r="T128" s="34">
        <v>1.747660334278248</v>
      </c>
      <c r="U128" s="33">
        <v>8.7841637834553357</v>
      </c>
      <c r="V128" s="34">
        <v>1.2860640362708153</v>
      </c>
      <c r="W128" s="33">
        <v>10.898965585989494</v>
      </c>
      <c r="X128" s="438">
        <v>1.4633510892939372</v>
      </c>
    </row>
    <row r="129" spans="1:24">
      <c r="A129" s="622" t="s">
        <v>10</v>
      </c>
      <c r="B129" s="35" t="s">
        <v>81</v>
      </c>
      <c r="C129" s="36">
        <v>0.63953037219980702</v>
      </c>
      <c r="D129" s="37">
        <v>0.35743644676201675</v>
      </c>
      <c r="E129" s="36">
        <v>0.76140452885525911</v>
      </c>
      <c r="F129" s="37">
        <v>0.37720336198251725</v>
      </c>
      <c r="G129" s="36">
        <v>1.4241428952296975</v>
      </c>
      <c r="H129" s="37">
        <v>0.4596166244855423</v>
      </c>
      <c r="I129" s="36">
        <v>3.2648187483873596</v>
      </c>
      <c r="J129" s="37">
        <v>0.83424962420091553</v>
      </c>
      <c r="K129" s="36">
        <v>20.580987544761836</v>
      </c>
      <c r="L129" s="37">
        <v>2.2562163848663532</v>
      </c>
      <c r="M129" s="36">
        <v>33.338467405414093</v>
      </c>
      <c r="N129" s="37">
        <v>2.5733598215734461</v>
      </c>
      <c r="O129" s="36">
        <v>14.000224521007443</v>
      </c>
      <c r="P129" s="37">
        <v>1.6323912663451063</v>
      </c>
      <c r="Q129" s="36">
        <v>12.003227180625732</v>
      </c>
      <c r="R129" s="37">
        <v>1.5608045573796876</v>
      </c>
      <c r="S129" s="36">
        <v>59.3029851718073</v>
      </c>
      <c r="T129" s="37">
        <v>2.7236395995499714</v>
      </c>
      <c r="U129" s="36">
        <v>22.418421024057491</v>
      </c>
      <c r="V129" s="37">
        <v>2.2314914533538031</v>
      </c>
      <c r="W129" s="36">
        <v>50.569259268470226</v>
      </c>
      <c r="X129" s="439">
        <v>2.8509595685805378</v>
      </c>
    </row>
    <row r="130" spans="1:24">
      <c r="A130" s="623"/>
      <c r="B130" s="29" t="s">
        <v>80</v>
      </c>
      <c r="C130" s="30">
        <v>1.0558723896160238</v>
      </c>
      <c r="D130" s="31">
        <v>0.34875330054603026</v>
      </c>
      <c r="E130" s="30">
        <v>1.0859501974947747</v>
      </c>
      <c r="F130" s="31">
        <v>0.33732268726294368</v>
      </c>
      <c r="G130" s="30">
        <v>6.8284411429080514</v>
      </c>
      <c r="H130" s="31">
        <v>1.2363382849403806</v>
      </c>
      <c r="I130" s="30">
        <v>15.825037104963199</v>
      </c>
      <c r="J130" s="31">
        <v>1.6811583982263325</v>
      </c>
      <c r="K130" s="30">
        <v>30.307128095535933</v>
      </c>
      <c r="L130" s="31">
        <v>2.2959230161569244</v>
      </c>
      <c r="M130" s="30">
        <v>32.542856473184358</v>
      </c>
      <c r="N130" s="31">
        <v>2.2544142387664499</v>
      </c>
      <c r="O130" s="30">
        <v>32.153474216857077</v>
      </c>
      <c r="P130" s="31">
        <v>2.334922303238633</v>
      </c>
      <c r="Q130" s="30">
        <v>32.472517053879521</v>
      </c>
      <c r="R130" s="31">
        <v>2.038625819444539</v>
      </c>
      <c r="S130" s="30">
        <v>18.6608033216352</v>
      </c>
      <c r="T130" s="31">
        <v>1.9134120541170225</v>
      </c>
      <c r="U130" s="30">
        <v>41.920658587044116</v>
      </c>
      <c r="V130" s="31">
        <v>2.3247391145859759</v>
      </c>
      <c r="W130" s="30">
        <v>28.273098800025803</v>
      </c>
      <c r="X130" s="437">
        <v>2.2215429657805013</v>
      </c>
    </row>
    <row r="131" spans="1:24">
      <c r="A131" s="623"/>
      <c r="B131" s="29" t="s">
        <v>79</v>
      </c>
      <c r="C131" s="30">
        <v>14.298994159649277</v>
      </c>
      <c r="D131" s="31">
        <v>1.5631999560397229</v>
      </c>
      <c r="E131" s="30">
        <v>23.504709606359857</v>
      </c>
      <c r="F131" s="31">
        <v>2.1377440277938038</v>
      </c>
      <c r="G131" s="30">
        <v>35.125941134723092</v>
      </c>
      <c r="H131" s="31">
        <v>2.3466963617403316</v>
      </c>
      <c r="I131" s="30">
        <v>39.772689510681602</v>
      </c>
      <c r="J131" s="31">
        <v>2.1263006589304894</v>
      </c>
      <c r="K131" s="30">
        <v>30.321972672776564</v>
      </c>
      <c r="L131" s="31">
        <v>2.297180690407032</v>
      </c>
      <c r="M131" s="30">
        <v>24.38834776798323</v>
      </c>
      <c r="N131" s="31">
        <v>2.0675796265528108</v>
      </c>
      <c r="O131" s="30">
        <v>38.765152160300069</v>
      </c>
      <c r="P131" s="31">
        <v>2.2838560930936205</v>
      </c>
      <c r="Q131" s="30">
        <v>41.823209836802974</v>
      </c>
      <c r="R131" s="31">
        <v>2.4002415802180139</v>
      </c>
      <c r="S131" s="30">
        <v>9.909433583933918</v>
      </c>
      <c r="T131" s="31">
        <v>1.5581224700550407</v>
      </c>
      <c r="U131" s="30">
        <v>28.696329673121824</v>
      </c>
      <c r="V131" s="31">
        <v>2.1434584640906946</v>
      </c>
      <c r="W131" s="30">
        <v>15.515655091271302</v>
      </c>
      <c r="X131" s="437">
        <v>1.8793875333144878</v>
      </c>
    </row>
    <row r="132" spans="1:24">
      <c r="A132" s="624"/>
      <c r="B132" s="32" t="s">
        <v>78</v>
      </c>
      <c r="C132" s="33">
        <v>84.00560307853489</v>
      </c>
      <c r="D132" s="34">
        <v>1.5979594466092175</v>
      </c>
      <c r="E132" s="33">
        <v>74.647935667290113</v>
      </c>
      <c r="F132" s="34">
        <v>2.2104494576097604</v>
      </c>
      <c r="G132" s="33">
        <v>56.621474827139153</v>
      </c>
      <c r="H132" s="34">
        <v>2.7407744556246638</v>
      </c>
      <c r="I132" s="33">
        <v>41.137454635967835</v>
      </c>
      <c r="J132" s="34">
        <v>2.3635315547417677</v>
      </c>
      <c r="K132" s="33">
        <v>18.789911686925663</v>
      </c>
      <c r="L132" s="34">
        <v>2.1213442269900677</v>
      </c>
      <c r="M132" s="33">
        <v>9.7303283534183187</v>
      </c>
      <c r="N132" s="34">
        <v>1.4735297396770783</v>
      </c>
      <c r="O132" s="33">
        <v>15.081149101835411</v>
      </c>
      <c r="P132" s="34">
        <v>1.8551342683299654</v>
      </c>
      <c r="Q132" s="33">
        <v>13.701045928691775</v>
      </c>
      <c r="R132" s="34">
        <v>1.5935830179549941</v>
      </c>
      <c r="S132" s="33">
        <v>12.126777922623578</v>
      </c>
      <c r="T132" s="34">
        <v>2.1423715644922847</v>
      </c>
      <c r="U132" s="33">
        <v>6.9645907157765752</v>
      </c>
      <c r="V132" s="34">
        <v>1.3643495761761528</v>
      </c>
      <c r="W132" s="33">
        <v>5.6419868402326658</v>
      </c>
      <c r="X132" s="438">
        <v>1.1876961653579283</v>
      </c>
    </row>
    <row r="133" spans="1:24">
      <c r="A133" s="619" t="s">
        <v>11</v>
      </c>
      <c r="B133" s="35" t="s">
        <v>81</v>
      </c>
      <c r="C133" s="36">
        <v>1.8867854038663079</v>
      </c>
      <c r="D133" s="37">
        <v>1.4189449140382318</v>
      </c>
      <c r="E133" s="36">
        <v>2.3087211249915502</v>
      </c>
      <c r="F133" s="37">
        <v>1.4779265545990994</v>
      </c>
      <c r="G133" s="36">
        <v>1.9305232524097649</v>
      </c>
      <c r="H133" s="37">
        <v>1.4514285976098888</v>
      </c>
      <c r="I133" s="36">
        <v>7.2011755534709749</v>
      </c>
      <c r="J133" s="37">
        <v>2.0837706548161976</v>
      </c>
      <c r="K133" s="36">
        <v>10.53486067970389</v>
      </c>
      <c r="L133" s="37">
        <v>2.4503575288615687</v>
      </c>
      <c r="M133" s="36">
        <v>15.040029851650877</v>
      </c>
      <c r="N133" s="37">
        <v>3.1234135741414515</v>
      </c>
      <c r="O133" s="36">
        <v>11.589361272256314</v>
      </c>
      <c r="P133" s="37">
        <v>2.8982378564461517</v>
      </c>
      <c r="Q133" s="36">
        <v>10.720144257018196</v>
      </c>
      <c r="R133" s="37">
        <v>2.4371746121616362</v>
      </c>
      <c r="S133" s="36">
        <v>55.254843424921731</v>
      </c>
      <c r="T133" s="37">
        <v>4.5215612558844809</v>
      </c>
      <c r="U133" s="36">
        <v>17.642102499064826</v>
      </c>
      <c r="V133" s="37">
        <v>3.1919913867203711</v>
      </c>
      <c r="W133" s="36">
        <v>47.364591052283629</v>
      </c>
      <c r="X133" s="439">
        <v>4.1995001331618917</v>
      </c>
    </row>
    <row r="134" spans="1:24">
      <c r="A134" s="620"/>
      <c r="B134" s="29" t="s">
        <v>80</v>
      </c>
      <c r="C134" s="30">
        <v>1.8388451275820201</v>
      </c>
      <c r="D134" s="31">
        <v>0.91118564607660757</v>
      </c>
      <c r="E134" s="30">
        <v>1.1167166479462942</v>
      </c>
      <c r="F134" s="31">
        <v>0.6347008147792117</v>
      </c>
      <c r="G134" s="30">
        <v>9.8425559194087846</v>
      </c>
      <c r="H134" s="31">
        <v>2.0650378295668164</v>
      </c>
      <c r="I134" s="30">
        <v>21.053342363310907</v>
      </c>
      <c r="J134" s="31">
        <v>3.5786784364552688</v>
      </c>
      <c r="K134" s="30">
        <v>25.693484500418567</v>
      </c>
      <c r="L134" s="31">
        <v>3.6365944976621538</v>
      </c>
      <c r="M134" s="30">
        <v>31.441580426111205</v>
      </c>
      <c r="N134" s="31">
        <v>3.7700987673957478</v>
      </c>
      <c r="O134" s="30">
        <v>44.430156575623805</v>
      </c>
      <c r="P134" s="31">
        <v>4.2689067340131164</v>
      </c>
      <c r="Q134" s="30">
        <v>38.119337064212488</v>
      </c>
      <c r="R134" s="31">
        <v>3.9530553619037909</v>
      </c>
      <c r="S134" s="30">
        <v>24.203258041302995</v>
      </c>
      <c r="T134" s="31">
        <v>3.7179726575780268</v>
      </c>
      <c r="U134" s="30">
        <v>40.591147907164569</v>
      </c>
      <c r="V134" s="31">
        <v>4.3793319861346358</v>
      </c>
      <c r="W134" s="30">
        <v>29.689621149756167</v>
      </c>
      <c r="X134" s="437">
        <v>3.7482034783797116</v>
      </c>
    </row>
    <row r="135" spans="1:24">
      <c r="A135" s="620"/>
      <c r="B135" s="29" t="s">
        <v>79</v>
      </c>
      <c r="C135" s="30">
        <v>12.861757899369719</v>
      </c>
      <c r="D135" s="31">
        <v>2.5030118865511128</v>
      </c>
      <c r="E135" s="30">
        <v>17.929374948561435</v>
      </c>
      <c r="F135" s="31">
        <v>3.0213109148892316</v>
      </c>
      <c r="G135" s="30">
        <v>35.904720506983978</v>
      </c>
      <c r="H135" s="31">
        <v>3.9833175905017217</v>
      </c>
      <c r="I135" s="30">
        <v>31.859908295365695</v>
      </c>
      <c r="J135" s="31">
        <v>3.8964425181245614</v>
      </c>
      <c r="K135" s="30">
        <v>36.557740407266152</v>
      </c>
      <c r="L135" s="31">
        <v>3.8114022308633486</v>
      </c>
      <c r="M135" s="30">
        <v>33.507305368645405</v>
      </c>
      <c r="N135" s="31">
        <v>3.6818365965889885</v>
      </c>
      <c r="O135" s="30">
        <v>28.995104077021466</v>
      </c>
      <c r="P135" s="31">
        <v>3.3364474860660716</v>
      </c>
      <c r="Q135" s="30">
        <v>37.139662008500274</v>
      </c>
      <c r="R135" s="31">
        <v>3.7672202710944491</v>
      </c>
      <c r="S135" s="30">
        <v>12.140108823416753</v>
      </c>
      <c r="T135" s="31">
        <v>2.4199361933807508</v>
      </c>
      <c r="U135" s="30">
        <v>34.146846554482323</v>
      </c>
      <c r="V135" s="31">
        <v>3.8387117464286851</v>
      </c>
      <c r="W135" s="30">
        <v>16.660344944973566</v>
      </c>
      <c r="X135" s="437">
        <v>2.6931838529214205</v>
      </c>
    </row>
    <row r="136" spans="1:24">
      <c r="A136" s="621"/>
      <c r="B136" s="32" t="s">
        <v>78</v>
      </c>
      <c r="C136" s="33">
        <v>83.412611569181948</v>
      </c>
      <c r="D136" s="34">
        <v>2.8969585895917018</v>
      </c>
      <c r="E136" s="33">
        <v>78.645187278500714</v>
      </c>
      <c r="F136" s="34">
        <v>3.5092065770781269</v>
      </c>
      <c r="G136" s="33">
        <v>52.322200321197478</v>
      </c>
      <c r="H136" s="34">
        <v>4.0057972687845815</v>
      </c>
      <c r="I136" s="33">
        <v>39.885573787852422</v>
      </c>
      <c r="J136" s="34">
        <v>4.71085683839868</v>
      </c>
      <c r="K136" s="33">
        <v>27.213914412611395</v>
      </c>
      <c r="L136" s="34">
        <v>4.2487656439042532</v>
      </c>
      <c r="M136" s="33">
        <v>20.011084353592512</v>
      </c>
      <c r="N136" s="34">
        <v>3.2474651654472795</v>
      </c>
      <c r="O136" s="33">
        <v>14.985378075098414</v>
      </c>
      <c r="P136" s="34">
        <v>3.0837473460946274</v>
      </c>
      <c r="Q136" s="33">
        <v>14.02085667026904</v>
      </c>
      <c r="R136" s="34">
        <v>3.1402318583570517</v>
      </c>
      <c r="S136" s="33">
        <v>8.4017897103585266</v>
      </c>
      <c r="T136" s="34">
        <v>2.3884491334484097</v>
      </c>
      <c r="U136" s="33">
        <v>7.6199030392882854</v>
      </c>
      <c r="V136" s="34">
        <v>2.083922103965453</v>
      </c>
      <c r="W136" s="33">
        <v>6.2854428529866322</v>
      </c>
      <c r="X136" s="438">
        <v>1.8713881205127341</v>
      </c>
    </row>
    <row r="137" spans="1:24">
      <c r="A137" s="622" t="s">
        <v>12</v>
      </c>
      <c r="B137" s="35" t="s">
        <v>81</v>
      </c>
      <c r="C137" s="36">
        <v>0.7333006575746257</v>
      </c>
      <c r="D137" s="37">
        <v>0.39122101084249516</v>
      </c>
      <c r="E137" s="36">
        <v>0.30398713123856813</v>
      </c>
      <c r="F137" s="37">
        <v>0.21766864994852028</v>
      </c>
      <c r="G137" s="36">
        <v>3.5438099333990807</v>
      </c>
      <c r="H137" s="37">
        <v>0.88176898232132894</v>
      </c>
      <c r="I137" s="36">
        <v>5.6064607498844277</v>
      </c>
      <c r="J137" s="37">
        <v>1.1352003398421064</v>
      </c>
      <c r="K137" s="36">
        <v>60.586600405811829</v>
      </c>
      <c r="L137" s="37">
        <v>3.1862231741060509</v>
      </c>
      <c r="M137" s="36">
        <v>64.487651187455199</v>
      </c>
      <c r="N137" s="37">
        <v>3.0318287763114289</v>
      </c>
      <c r="O137" s="36">
        <v>27.559505700850686</v>
      </c>
      <c r="P137" s="37">
        <v>2.5395084202277443</v>
      </c>
      <c r="Q137" s="36">
        <v>21.497448829984368</v>
      </c>
      <c r="R137" s="37">
        <v>2.1220088793311946</v>
      </c>
      <c r="S137" s="36">
        <v>82.259509205047692</v>
      </c>
      <c r="T137" s="37">
        <v>2.5485478035941509</v>
      </c>
      <c r="U137" s="36">
        <v>40.85318202119786</v>
      </c>
      <c r="V137" s="37">
        <v>3.0559833097094837</v>
      </c>
      <c r="W137" s="36">
        <v>68.389828196949267</v>
      </c>
      <c r="X137" s="439">
        <v>3.1453674627269472</v>
      </c>
    </row>
    <row r="138" spans="1:24">
      <c r="A138" s="623"/>
      <c r="B138" s="29" t="s">
        <v>80</v>
      </c>
      <c r="C138" s="30">
        <v>0.937453083401389</v>
      </c>
      <c r="D138" s="31">
        <v>0.4433611273428622</v>
      </c>
      <c r="E138" s="30">
        <v>0.87469040265319276</v>
      </c>
      <c r="F138" s="31">
        <v>0.39358057266968233</v>
      </c>
      <c r="G138" s="30">
        <v>8.6914895294388756</v>
      </c>
      <c r="H138" s="31">
        <v>1.4306709795059234</v>
      </c>
      <c r="I138" s="30">
        <v>19.954815468759371</v>
      </c>
      <c r="J138" s="31">
        <v>2.1942248008973158</v>
      </c>
      <c r="K138" s="30">
        <v>24.419902646200878</v>
      </c>
      <c r="L138" s="31">
        <v>2.6303208990546447</v>
      </c>
      <c r="M138" s="30">
        <v>26.709100181649877</v>
      </c>
      <c r="N138" s="31">
        <v>2.634803626063499</v>
      </c>
      <c r="O138" s="30">
        <v>30.09973696828953</v>
      </c>
      <c r="P138" s="31">
        <v>2.4642475937695023</v>
      </c>
      <c r="Q138" s="30">
        <v>33.301780389220333</v>
      </c>
      <c r="R138" s="31">
        <v>2.8133327461201185</v>
      </c>
      <c r="S138" s="30">
        <v>9.2463392140078415</v>
      </c>
      <c r="T138" s="31">
        <v>1.8138200945826028</v>
      </c>
      <c r="U138" s="30">
        <v>37.024639705112804</v>
      </c>
      <c r="V138" s="31">
        <v>3.0749353931155241</v>
      </c>
      <c r="W138" s="30">
        <v>19.648546937786495</v>
      </c>
      <c r="X138" s="437">
        <v>2.7077527922944751</v>
      </c>
    </row>
    <row r="139" spans="1:24">
      <c r="A139" s="623"/>
      <c r="B139" s="29" t="s">
        <v>79</v>
      </c>
      <c r="C139" s="30">
        <v>8.570530911618679</v>
      </c>
      <c r="D139" s="31">
        <v>1.9111106850231305</v>
      </c>
      <c r="E139" s="30">
        <v>14.763461829908403</v>
      </c>
      <c r="F139" s="31">
        <v>2.3118560996305106</v>
      </c>
      <c r="G139" s="30">
        <v>33.338780043460929</v>
      </c>
      <c r="H139" s="31">
        <v>2.7713968770970028</v>
      </c>
      <c r="I139" s="30">
        <v>40.807960804295142</v>
      </c>
      <c r="J139" s="31">
        <v>3.1218234662072994</v>
      </c>
      <c r="K139" s="30">
        <v>12.630846084015515</v>
      </c>
      <c r="L139" s="31">
        <v>2.0098931066569548</v>
      </c>
      <c r="M139" s="30">
        <v>7.1450065474679638</v>
      </c>
      <c r="N139" s="31">
        <v>1.7242126736685053</v>
      </c>
      <c r="O139" s="30">
        <v>33.443756176349297</v>
      </c>
      <c r="P139" s="31">
        <v>2.7643665594633693</v>
      </c>
      <c r="Q139" s="30">
        <v>34.905094434673636</v>
      </c>
      <c r="R139" s="31">
        <v>2.8292369095582282</v>
      </c>
      <c r="S139" s="30">
        <v>4.3334205308408809</v>
      </c>
      <c r="T139" s="31">
        <v>1.5406706892814388</v>
      </c>
      <c r="U139" s="30">
        <v>17.989052752495237</v>
      </c>
      <c r="V139" s="31">
        <v>2.3312826161362614</v>
      </c>
      <c r="W139" s="30">
        <v>7.8079404386504638</v>
      </c>
      <c r="X139" s="437">
        <v>1.4685662963377333</v>
      </c>
    </row>
    <row r="140" spans="1:24">
      <c r="A140" s="624"/>
      <c r="B140" s="32" t="s">
        <v>78</v>
      </c>
      <c r="C140" s="33">
        <v>89.7587153474053</v>
      </c>
      <c r="D140" s="34">
        <v>1.9670844398194305</v>
      </c>
      <c r="E140" s="33">
        <v>84.057860636199834</v>
      </c>
      <c r="F140" s="34">
        <v>2.3193816205969657</v>
      </c>
      <c r="G140" s="33">
        <v>54.425920493701121</v>
      </c>
      <c r="H140" s="34">
        <v>2.7437889940578235</v>
      </c>
      <c r="I140" s="33">
        <v>33.63076297706106</v>
      </c>
      <c r="J140" s="34">
        <v>2.8159004674064727</v>
      </c>
      <c r="K140" s="33">
        <v>2.3626508639717776</v>
      </c>
      <c r="L140" s="34">
        <v>0.83823719856576573</v>
      </c>
      <c r="M140" s="33">
        <v>1.6582420834269667</v>
      </c>
      <c r="N140" s="34">
        <v>0.75550362259508019</v>
      </c>
      <c r="O140" s="33">
        <v>8.8970011545104928</v>
      </c>
      <c r="P140" s="34">
        <v>1.3756947923305876</v>
      </c>
      <c r="Q140" s="33">
        <v>10.29567634612167</v>
      </c>
      <c r="R140" s="34">
        <v>1.6513657584844954</v>
      </c>
      <c r="S140" s="33">
        <v>4.1607310501035757</v>
      </c>
      <c r="T140" s="34">
        <v>1.1716445781288718</v>
      </c>
      <c r="U140" s="33">
        <v>4.1331255211940974</v>
      </c>
      <c r="V140" s="34">
        <v>1.1601444913719157</v>
      </c>
      <c r="W140" s="33">
        <v>4.1536844266137773</v>
      </c>
      <c r="X140" s="438">
        <v>1.0873718158856154</v>
      </c>
    </row>
    <row r="141" spans="1:24">
      <c r="A141" s="619" t="s">
        <v>13</v>
      </c>
      <c r="B141" s="35" t="s">
        <v>81</v>
      </c>
      <c r="C141" s="36">
        <v>1.5636753206158598</v>
      </c>
      <c r="D141" s="37">
        <v>0.79600122612852753</v>
      </c>
      <c r="E141" s="36">
        <v>1.7318638177645322</v>
      </c>
      <c r="F141" s="37">
        <v>0.81315833980097163</v>
      </c>
      <c r="G141" s="36">
        <v>5.1633997273978602</v>
      </c>
      <c r="H141" s="37">
        <v>2.2575890327304484</v>
      </c>
      <c r="I141" s="36">
        <v>4.801431500619044</v>
      </c>
      <c r="J141" s="37">
        <v>1.5660941984142127</v>
      </c>
      <c r="K141" s="36">
        <v>64.543385161560778</v>
      </c>
      <c r="L141" s="37">
        <v>4.053799762989355</v>
      </c>
      <c r="M141" s="36">
        <v>62.532813365786296</v>
      </c>
      <c r="N141" s="37">
        <v>4.030672883479542</v>
      </c>
      <c r="O141" s="36">
        <v>25.086079769580838</v>
      </c>
      <c r="P141" s="37">
        <v>2.9804525974666496</v>
      </c>
      <c r="Q141" s="36">
        <v>20.63479960476684</v>
      </c>
      <c r="R141" s="37">
        <v>2.8723400085469573</v>
      </c>
      <c r="S141" s="36">
        <v>84.404794808212984</v>
      </c>
      <c r="T141" s="37">
        <v>2.1867997858454178</v>
      </c>
      <c r="U141" s="36">
        <v>35.562559617127171</v>
      </c>
      <c r="V141" s="37">
        <v>3.5864831767845122</v>
      </c>
      <c r="W141" s="36">
        <v>53.401404770287641</v>
      </c>
      <c r="X141" s="439">
        <v>3.9263173036924344</v>
      </c>
    </row>
    <row r="142" spans="1:24">
      <c r="A142" s="620"/>
      <c r="B142" s="29" t="s">
        <v>80</v>
      </c>
      <c r="C142" s="30">
        <v>0.53169861811040797</v>
      </c>
      <c r="D142" s="31">
        <v>0.39199753373328866</v>
      </c>
      <c r="E142" s="30">
        <v>0.52635583498812066</v>
      </c>
      <c r="F142" s="31">
        <v>0.31675454054286262</v>
      </c>
      <c r="G142" s="30">
        <v>8.7495550879809834</v>
      </c>
      <c r="H142" s="31">
        <v>1.8919783608675795</v>
      </c>
      <c r="I142" s="30">
        <v>19.17561758949331</v>
      </c>
      <c r="J142" s="31">
        <v>3.338291324636061</v>
      </c>
      <c r="K142" s="30">
        <v>21.239803647936029</v>
      </c>
      <c r="L142" s="31">
        <v>2.620512265952947</v>
      </c>
      <c r="M142" s="30">
        <v>23.299780041679259</v>
      </c>
      <c r="N142" s="31">
        <v>2.8158014388536685</v>
      </c>
      <c r="O142" s="30">
        <v>29.891475272590075</v>
      </c>
      <c r="P142" s="31">
        <v>2.608646306429248</v>
      </c>
      <c r="Q142" s="30">
        <v>24.958030646112505</v>
      </c>
      <c r="R142" s="31">
        <v>2.5828845610098279</v>
      </c>
      <c r="S142" s="30">
        <v>7.5760817677799119</v>
      </c>
      <c r="T142" s="31">
        <v>1.4294415015123132</v>
      </c>
      <c r="U142" s="30">
        <v>35.257233218999104</v>
      </c>
      <c r="V142" s="31">
        <v>3.0690837119289709</v>
      </c>
      <c r="W142" s="30">
        <v>18.727039401286159</v>
      </c>
      <c r="X142" s="437">
        <v>2.2417600169373406</v>
      </c>
    </row>
    <row r="143" spans="1:24">
      <c r="A143" s="620"/>
      <c r="B143" s="29" t="s">
        <v>79</v>
      </c>
      <c r="C143" s="30">
        <v>11.111984591843962</v>
      </c>
      <c r="D143" s="31">
        <v>2.5154816065796939</v>
      </c>
      <c r="E143" s="30">
        <v>13.640194416011592</v>
      </c>
      <c r="F143" s="31">
        <v>2.5718225306734226</v>
      </c>
      <c r="G143" s="30">
        <v>25.620081453812528</v>
      </c>
      <c r="H143" s="31">
        <v>2.5310990387515448</v>
      </c>
      <c r="I143" s="30">
        <v>30.034311569083616</v>
      </c>
      <c r="J143" s="31">
        <v>2.622831804019548</v>
      </c>
      <c r="K143" s="30">
        <v>10.552246941046795</v>
      </c>
      <c r="L143" s="31">
        <v>1.9035730053154249</v>
      </c>
      <c r="M143" s="30">
        <v>11.355637166819351</v>
      </c>
      <c r="N143" s="31">
        <v>1.9819576148090896</v>
      </c>
      <c r="O143" s="30">
        <v>30.406236095555762</v>
      </c>
      <c r="P143" s="31">
        <v>2.7778303161275208</v>
      </c>
      <c r="Q143" s="30">
        <v>41.624361597969148</v>
      </c>
      <c r="R143" s="31">
        <v>2.7865209236475463</v>
      </c>
      <c r="S143" s="30">
        <v>2.8813519882849072</v>
      </c>
      <c r="T143" s="31">
        <v>0.90760201131809026</v>
      </c>
      <c r="U143" s="30">
        <v>23.201308293342006</v>
      </c>
      <c r="V143" s="31">
        <v>3.1478041609578158</v>
      </c>
      <c r="W143" s="30">
        <v>16.801830600293929</v>
      </c>
      <c r="X143" s="437">
        <v>2.7002742465036382</v>
      </c>
    </row>
    <row r="144" spans="1:24">
      <c r="A144" s="621"/>
      <c r="B144" s="32" t="s">
        <v>78</v>
      </c>
      <c r="C144" s="33">
        <v>86.792641469429768</v>
      </c>
      <c r="D144" s="34">
        <v>2.585394882651074</v>
      </c>
      <c r="E144" s="33">
        <v>84.101585931235761</v>
      </c>
      <c r="F144" s="34">
        <v>2.6254441498719241</v>
      </c>
      <c r="G144" s="33">
        <v>60.466963730808629</v>
      </c>
      <c r="H144" s="34">
        <v>2.6766346452802998</v>
      </c>
      <c r="I144" s="33">
        <v>45.988639340804028</v>
      </c>
      <c r="J144" s="34">
        <v>3.6398228424657058</v>
      </c>
      <c r="K144" s="33">
        <v>3.664564249456395</v>
      </c>
      <c r="L144" s="34">
        <v>1.1482276806419758</v>
      </c>
      <c r="M144" s="33">
        <v>2.8117694257150849</v>
      </c>
      <c r="N144" s="34">
        <v>1.0328221015027144</v>
      </c>
      <c r="O144" s="33">
        <v>14.616208862273325</v>
      </c>
      <c r="P144" s="34">
        <v>2.0103670846067989</v>
      </c>
      <c r="Q144" s="33">
        <v>12.782808151151508</v>
      </c>
      <c r="R144" s="34">
        <v>1.8227677464966225</v>
      </c>
      <c r="S144" s="33">
        <v>5.1377714357221915</v>
      </c>
      <c r="T144" s="34">
        <v>1.6538564235258419</v>
      </c>
      <c r="U144" s="33">
        <v>5.9788988705317205</v>
      </c>
      <c r="V144" s="34">
        <v>1.5280476305009523</v>
      </c>
      <c r="W144" s="33">
        <v>11.069725228132272</v>
      </c>
      <c r="X144" s="438">
        <v>2.3888971563953212</v>
      </c>
    </row>
    <row r="145" spans="1:24">
      <c r="A145" s="622" t="s">
        <v>14</v>
      </c>
      <c r="B145" s="35" t="s">
        <v>81</v>
      </c>
      <c r="C145" s="36">
        <v>0.59800638170752218</v>
      </c>
      <c r="D145" s="37">
        <v>0.44165416848138295</v>
      </c>
      <c r="E145" s="36">
        <v>0.59624561695937794</v>
      </c>
      <c r="F145" s="37">
        <v>0.4403314163803872</v>
      </c>
      <c r="G145" s="36">
        <v>1.451967747801052</v>
      </c>
      <c r="H145" s="37">
        <v>0.66030734693166471</v>
      </c>
      <c r="I145" s="36">
        <v>4.5606011418614649</v>
      </c>
      <c r="J145" s="37">
        <v>1.4176911330243109</v>
      </c>
      <c r="K145" s="36">
        <v>12.578786315244706</v>
      </c>
      <c r="L145" s="37">
        <v>2.1087916241842071</v>
      </c>
      <c r="M145" s="36">
        <v>23.293827425458325</v>
      </c>
      <c r="N145" s="37">
        <v>2.897538600694376</v>
      </c>
      <c r="O145" s="36">
        <v>16.358449168375515</v>
      </c>
      <c r="P145" s="37">
        <v>2.3218839680198871</v>
      </c>
      <c r="Q145" s="36">
        <v>13.43569679771158</v>
      </c>
      <c r="R145" s="37">
        <v>2.1945508908480851</v>
      </c>
      <c r="S145" s="36">
        <v>70.440188664314306</v>
      </c>
      <c r="T145" s="37">
        <v>3.2965634913877988</v>
      </c>
      <c r="U145" s="36">
        <v>28.002207170402293</v>
      </c>
      <c r="V145" s="37">
        <v>2.8980931797622644</v>
      </c>
      <c r="W145" s="36">
        <v>50.005371887205499</v>
      </c>
      <c r="X145" s="439">
        <v>3.8555947189393898</v>
      </c>
    </row>
    <row r="146" spans="1:24">
      <c r="A146" s="623"/>
      <c r="B146" s="29" t="s">
        <v>80</v>
      </c>
      <c r="C146" s="30">
        <v>2.4385342412542017</v>
      </c>
      <c r="D146" s="31">
        <v>1.0509957456158592</v>
      </c>
      <c r="E146" s="30">
        <v>2.6074249757547818</v>
      </c>
      <c r="F146" s="31">
        <v>1.0949070725174779</v>
      </c>
      <c r="G146" s="30">
        <v>10.792238148130552</v>
      </c>
      <c r="H146" s="31">
        <v>1.8816155143311226</v>
      </c>
      <c r="I146" s="30">
        <v>16.762908966841305</v>
      </c>
      <c r="J146" s="31">
        <v>2.4082291859171399</v>
      </c>
      <c r="K146" s="30">
        <v>25.962099989832023</v>
      </c>
      <c r="L146" s="31">
        <v>2.7390309004149951</v>
      </c>
      <c r="M146" s="30">
        <v>33.690198249086365</v>
      </c>
      <c r="N146" s="31">
        <v>3.2742244597000996</v>
      </c>
      <c r="O146" s="30">
        <v>39.153423111203544</v>
      </c>
      <c r="P146" s="31">
        <v>3.5389212112801385</v>
      </c>
      <c r="Q146" s="30">
        <v>34.932544504074301</v>
      </c>
      <c r="R146" s="31">
        <v>3.4777270041196178</v>
      </c>
      <c r="S146" s="30">
        <v>16.421684954162473</v>
      </c>
      <c r="T146" s="31">
        <v>2.5322055799276444</v>
      </c>
      <c r="U146" s="30">
        <v>47.303153025952597</v>
      </c>
      <c r="V146" s="31">
        <v>2.701998112583921</v>
      </c>
      <c r="W146" s="30">
        <v>29.118920054776904</v>
      </c>
      <c r="X146" s="437">
        <v>2.5524243098226629</v>
      </c>
    </row>
    <row r="147" spans="1:24">
      <c r="A147" s="623"/>
      <c r="B147" s="29" t="s">
        <v>79</v>
      </c>
      <c r="C147" s="30">
        <v>12.116754466233617</v>
      </c>
      <c r="D147" s="31">
        <v>1.8598729786204689</v>
      </c>
      <c r="E147" s="30">
        <v>18.512345655920694</v>
      </c>
      <c r="F147" s="31">
        <v>2.6375417598731943</v>
      </c>
      <c r="G147" s="30">
        <v>33.05085955878306</v>
      </c>
      <c r="H147" s="31">
        <v>3.0307437692351442</v>
      </c>
      <c r="I147" s="30">
        <v>34.389371049619903</v>
      </c>
      <c r="J147" s="31">
        <v>3.2485318104034855</v>
      </c>
      <c r="K147" s="30">
        <v>38.981524251711122</v>
      </c>
      <c r="L147" s="31">
        <v>2.8979531031297645</v>
      </c>
      <c r="M147" s="30">
        <v>26.760572077634166</v>
      </c>
      <c r="N147" s="31">
        <v>3.171959028026254</v>
      </c>
      <c r="O147" s="30">
        <v>30.213644251557024</v>
      </c>
      <c r="P147" s="31">
        <v>2.9873940168250201</v>
      </c>
      <c r="Q147" s="30">
        <v>40.59879471945181</v>
      </c>
      <c r="R147" s="31">
        <v>3.0846352247123172</v>
      </c>
      <c r="S147" s="30">
        <v>5.5631074292121587</v>
      </c>
      <c r="T147" s="31">
        <v>1.6650138750668859</v>
      </c>
      <c r="U147" s="30">
        <v>21.9234048554321</v>
      </c>
      <c r="V147" s="31">
        <v>2.484929239205286</v>
      </c>
      <c r="W147" s="30">
        <v>13.69066067008491</v>
      </c>
      <c r="X147" s="437">
        <v>2.1778680853953665</v>
      </c>
    </row>
    <row r="148" spans="1:24">
      <c r="A148" s="624"/>
      <c r="B148" s="32" t="s">
        <v>78</v>
      </c>
      <c r="C148" s="33">
        <v>84.846704910804661</v>
      </c>
      <c r="D148" s="34">
        <v>2.1185553955044325</v>
      </c>
      <c r="E148" s="33">
        <v>78.283983751365156</v>
      </c>
      <c r="F148" s="34">
        <v>2.8182116050301782</v>
      </c>
      <c r="G148" s="33">
        <v>54.704934545285333</v>
      </c>
      <c r="H148" s="34">
        <v>3.3404668087458287</v>
      </c>
      <c r="I148" s="33">
        <v>44.287118841677326</v>
      </c>
      <c r="J148" s="34">
        <v>3.9393497002544762</v>
      </c>
      <c r="K148" s="33">
        <v>22.477589443212157</v>
      </c>
      <c r="L148" s="34">
        <v>2.637113870443927</v>
      </c>
      <c r="M148" s="33">
        <v>16.255402247821145</v>
      </c>
      <c r="N148" s="34">
        <v>2.3506004658884838</v>
      </c>
      <c r="O148" s="33">
        <v>14.274483468863913</v>
      </c>
      <c r="P148" s="34">
        <v>3.0597658944914263</v>
      </c>
      <c r="Q148" s="33">
        <v>11.032963978762316</v>
      </c>
      <c r="R148" s="34">
        <v>2.9414113443424132</v>
      </c>
      <c r="S148" s="33">
        <v>7.5750189523110594</v>
      </c>
      <c r="T148" s="34">
        <v>1.8038214062430273</v>
      </c>
      <c r="U148" s="33">
        <v>2.771234948213011</v>
      </c>
      <c r="V148" s="34">
        <v>0.76948193766386674</v>
      </c>
      <c r="W148" s="33">
        <v>7.1850473879326859</v>
      </c>
      <c r="X148" s="438">
        <v>1.7792827656283174</v>
      </c>
    </row>
    <row r="149" spans="1:24">
      <c r="A149" s="635" t="s">
        <v>15</v>
      </c>
      <c r="B149" s="35" t="s">
        <v>81</v>
      </c>
      <c r="C149" s="36">
        <v>0.2777456055088946</v>
      </c>
      <c r="D149" s="37">
        <v>0.19793795230282321</v>
      </c>
      <c r="E149" s="36">
        <v>0.13486145574325104</v>
      </c>
      <c r="F149" s="37">
        <v>0.13558322315636048</v>
      </c>
      <c r="G149" s="36">
        <v>0.54540921873722559</v>
      </c>
      <c r="H149" s="37">
        <v>0.27429811682118405</v>
      </c>
      <c r="I149" s="36">
        <v>1.7514920256513971</v>
      </c>
      <c r="J149" s="37">
        <v>0.70836892361984038</v>
      </c>
      <c r="K149" s="36">
        <v>53.069874146171827</v>
      </c>
      <c r="L149" s="37">
        <v>3.357498753123314</v>
      </c>
      <c r="M149" s="36">
        <v>56.232862991367107</v>
      </c>
      <c r="N149" s="37">
        <v>3.1645346546251991</v>
      </c>
      <c r="O149" s="36">
        <v>18.297078425432385</v>
      </c>
      <c r="P149" s="37">
        <v>2.0434579445734076</v>
      </c>
      <c r="Q149" s="36">
        <v>13.663700973661246</v>
      </c>
      <c r="R149" s="37">
        <v>1.7551758573943754</v>
      </c>
      <c r="S149" s="36">
        <v>75.725105709093469</v>
      </c>
      <c r="T149" s="37">
        <v>2.9638589014019039</v>
      </c>
      <c r="U149" s="36">
        <v>32.356014673484047</v>
      </c>
      <c r="V149" s="37">
        <v>2.8186273290186867</v>
      </c>
      <c r="W149" s="36">
        <v>64.139591713583471</v>
      </c>
      <c r="X149" s="439">
        <v>3.0408616694160959</v>
      </c>
    </row>
    <row r="150" spans="1:24">
      <c r="A150" s="636"/>
      <c r="B150" s="29" t="s">
        <v>80</v>
      </c>
      <c r="C150" s="30">
        <v>0.42614992516226813</v>
      </c>
      <c r="D150" s="31">
        <v>0.30449362230700705</v>
      </c>
      <c r="E150" s="38" t="s">
        <v>216</v>
      </c>
      <c r="F150" s="39" t="s">
        <v>216</v>
      </c>
      <c r="G150" s="30">
        <v>6.8961805478186147</v>
      </c>
      <c r="H150" s="31">
        <v>1.2881972537294333</v>
      </c>
      <c r="I150" s="30">
        <v>13.016852229434484</v>
      </c>
      <c r="J150" s="31">
        <v>1.8204608657769135</v>
      </c>
      <c r="K150" s="30">
        <v>22.673027849604431</v>
      </c>
      <c r="L150" s="31">
        <v>2.5342534038179716</v>
      </c>
      <c r="M150" s="30">
        <v>18.537843711606133</v>
      </c>
      <c r="N150" s="31">
        <v>2.1880828442455376</v>
      </c>
      <c r="O150" s="30">
        <v>31.657865295221434</v>
      </c>
      <c r="P150" s="31">
        <v>2.6096227310702775</v>
      </c>
      <c r="Q150" s="30">
        <v>29.581909091656566</v>
      </c>
      <c r="R150" s="31">
        <v>2.841794001135038</v>
      </c>
      <c r="S150" s="30">
        <v>13.400599043557987</v>
      </c>
      <c r="T150" s="31">
        <v>1.9328470908494693</v>
      </c>
      <c r="U150" s="30">
        <v>34.047204371751164</v>
      </c>
      <c r="V150" s="31">
        <v>2.3216766804496278</v>
      </c>
      <c r="W150" s="30">
        <v>19.382507150855819</v>
      </c>
      <c r="X150" s="437">
        <v>2.1196059772532738</v>
      </c>
    </row>
    <row r="151" spans="1:24">
      <c r="A151" s="636"/>
      <c r="B151" s="29" t="s">
        <v>79</v>
      </c>
      <c r="C151" s="30">
        <v>10.251471135361422</v>
      </c>
      <c r="D151" s="31">
        <v>1.5461411876246722</v>
      </c>
      <c r="E151" s="30">
        <v>12.361008458264791</v>
      </c>
      <c r="F151" s="31">
        <v>1.7538975907193519</v>
      </c>
      <c r="G151" s="30">
        <v>32.372519163502886</v>
      </c>
      <c r="H151" s="31">
        <v>2.4949555216139627</v>
      </c>
      <c r="I151" s="30">
        <v>38.946948893976376</v>
      </c>
      <c r="J151" s="31">
        <v>2.7293221106271504</v>
      </c>
      <c r="K151" s="30">
        <v>17.96833696264579</v>
      </c>
      <c r="L151" s="31">
        <v>2.4001681203623435</v>
      </c>
      <c r="M151" s="30">
        <v>20.819067659414994</v>
      </c>
      <c r="N151" s="31">
        <v>2.4529975570184592</v>
      </c>
      <c r="O151" s="30">
        <v>36.754418884130565</v>
      </c>
      <c r="P151" s="31">
        <v>3.0960643591153398</v>
      </c>
      <c r="Q151" s="30">
        <v>42.193267447464834</v>
      </c>
      <c r="R151" s="31">
        <v>2.9494412175821267</v>
      </c>
      <c r="S151" s="30">
        <v>4.5832810606644427</v>
      </c>
      <c r="T151" s="31">
        <v>1.2262804635027027</v>
      </c>
      <c r="U151" s="30">
        <v>29.691669245661917</v>
      </c>
      <c r="V151" s="31">
        <v>2.7943378274732091</v>
      </c>
      <c r="W151" s="30">
        <v>11.497756128696091</v>
      </c>
      <c r="X151" s="437">
        <v>2.2751278484815685</v>
      </c>
    </row>
    <row r="152" spans="1:24" ht="15" thickBot="1">
      <c r="A152" s="637"/>
      <c r="B152" s="42" t="s">
        <v>78</v>
      </c>
      <c r="C152" s="43">
        <v>89.044633333967411</v>
      </c>
      <c r="D152" s="44">
        <v>1.5857337306755752</v>
      </c>
      <c r="E152" s="43">
        <v>87.50413008599196</v>
      </c>
      <c r="F152" s="44">
        <v>1.758433185080295</v>
      </c>
      <c r="G152" s="43">
        <v>60.185891069941263</v>
      </c>
      <c r="H152" s="44">
        <v>2.5110306119030321</v>
      </c>
      <c r="I152" s="43">
        <v>46.284706850937745</v>
      </c>
      <c r="J152" s="44">
        <v>2.8147303476748613</v>
      </c>
      <c r="K152" s="43">
        <v>6.2887610415779562</v>
      </c>
      <c r="L152" s="44">
        <v>1.7260747662706251</v>
      </c>
      <c r="M152" s="43">
        <v>4.410225637611771</v>
      </c>
      <c r="N152" s="44">
        <v>1.1374651911204359</v>
      </c>
      <c r="O152" s="43">
        <v>13.29063739521562</v>
      </c>
      <c r="P152" s="44">
        <v>1.9461007585990251</v>
      </c>
      <c r="Q152" s="43">
        <v>14.561122487217357</v>
      </c>
      <c r="R152" s="44">
        <v>2.0376433725544643</v>
      </c>
      <c r="S152" s="43">
        <v>6.2910141866840892</v>
      </c>
      <c r="T152" s="44">
        <v>1.6912875748173806</v>
      </c>
      <c r="U152" s="43">
        <v>3.9051117091028757</v>
      </c>
      <c r="V152" s="44">
        <v>1.0874910093651646</v>
      </c>
      <c r="W152" s="43">
        <v>4.9801450068646131</v>
      </c>
      <c r="X152" s="440">
        <v>1.2053947834676915</v>
      </c>
    </row>
    <row r="153" spans="1:24">
      <c r="A153" s="625" t="s">
        <v>17</v>
      </c>
      <c r="B153" s="48" t="s">
        <v>81</v>
      </c>
      <c r="C153" s="49">
        <v>1.4111472100267419</v>
      </c>
      <c r="D153" s="50">
        <v>0.22150536328239939</v>
      </c>
      <c r="E153" s="49">
        <v>1.4660340390771265</v>
      </c>
      <c r="F153" s="50">
        <v>0.22115362602135419</v>
      </c>
      <c r="G153" s="49">
        <v>1.8405744500244281</v>
      </c>
      <c r="H153" s="50">
        <v>0.24891173018685891</v>
      </c>
      <c r="I153" s="49">
        <v>4.3152064120535041</v>
      </c>
      <c r="J153" s="50">
        <v>0.36404558651676544</v>
      </c>
      <c r="K153" s="49">
        <v>22.041785370997907</v>
      </c>
      <c r="L153" s="50">
        <v>0.85646623243206477</v>
      </c>
      <c r="M153" s="49">
        <v>33.159171969274254</v>
      </c>
      <c r="N153" s="50">
        <v>0.9851289131744807</v>
      </c>
      <c r="O153" s="49">
        <v>18.398804959239293</v>
      </c>
      <c r="P153" s="50">
        <v>0.72635319411860688</v>
      </c>
      <c r="Q153" s="49">
        <v>13.834700793351509</v>
      </c>
      <c r="R153" s="50">
        <v>0.63027366744486968</v>
      </c>
      <c r="S153" s="49">
        <v>66.301578768889897</v>
      </c>
      <c r="T153" s="50">
        <v>0.98245439799207346</v>
      </c>
      <c r="U153" s="49">
        <v>26.927937942016754</v>
      </c>
      <c r="V153" s="50">
        <v>0.81228861089008153</v>
      </c>
      <c r="W153" s="49">
        <v>52.585767719875051</v>
      </c>
      <c r="X153" s="444">
        <v>1.0812516155809426</v>
      </c>
    </row>
    <row r="154" spans="1:24">
      <c r="A154" s="625"/>
      <c r="B154" s="48" t="s">
        <v>80</v>
      </c>
      <c r="C154" s="49">
        <v>1.2213725737895769</v>
      </c>
      <c r="D154" s="50">
        <v>0.18868475551602218</v>
      </c>
      <c r="E154" s="49">
        <v>1.3461579830031214</v>
      </c>
      <c r="F154" s="50">
        <v>0.19269714048009584</v>
      </c>
      <c r="G154" s="49">
        <v>6.7630228076877064</v>
      </c>
      <c r="H154" s="50">
        <v>0.50282573512367823</v>
      </c>
      <c r="I154" s="49">
        <v>16.105433820849484</v>
      </c>
      <c r="J154" s="50">
        <v>0.70200321564780921</v>
      </c>
      <c r="K154" s="49">
        <v>28.437422932184337</v>
      </c>
      <c r="L154" s="50">
        <v>0.85903595508248742</v>
      </c>
      <c r="M154" s="49">
        <v>30.846563738582887</v>
      </c>
      <c r="N154" s="50">
        <v>0.85954053270239728</v>
      </c>
      <c r="O154" s="49">
        <v>35.758750537611483</v>
      </c>
      <c r="P154" s="50">
        <v>0.86364682491917211</v>
      </c>
      <c r="Q154" s="49">
        <v>33.946249491120554</v>
      </c>
      <c r="R154" s="50">
        <v>0.87309666391759511</v>
      </c>
      <c r="S154" s="49">
        <v>16.671665294629658</v>
      </c>
      <c r="T154" s="50">
        <v>0.68123993717996467</v>
      </c>
      <c r="U154" s="49">
        <v>39.721269050226105</v>
      </c>
      <c r="V154" s="50">
        <v>0.88554772392927805</v>
      </c>
      <c r="W154" s="49">
        <v>24.472590321891417</v>
      </c>
      <c r="X154" s="444">
        <v>0.81551112223986022</v>
      </c>
    </row>
    <row r="155" spans="1:24">
      <c r="A155" s="625"/>
      <c r="B155" s="48" t="s">
        <v>79</v>
      </c>
      <c r="C155" s="49">
        <v>12.530945534481171</v>
      </c>
      <c r="D155" s="50">
        <v>0.59243843609587954</v>
      </c>
      <c r="E155" s="49">
        <v>18.589811531352943</v>
      </c>
      <c r="F155" s="50">
        <v>0.69241057320667398</v>
      </c>
      <c r="G155" s="49">
        <v>30.922941008372639</v>
      </c>
      <c r="H155" s="50">
        <v>0.83055126854039096</v>
      </c>
      <c r="I155" s="49">
        <v>36.319006333290694</v>
      </c>
      <c r="J155" s="50">
        <v>0.8630089709969091</v>
      </c>
      <c r="K155" s="49">
        <v>28.416468682796069</v>
      </c>
      <c r="L155" s="50">
        <v>0.79904338845227829</v>
      </c>
      <c r="M155" s="49">
        <v>21.759150130029951</v>
      </c>
      <c r="N155" s="50">
        <v>0.75723242486917552</v>
      </c>
      <c r="O155" s="49">
        <v>33.454343854310373</v>
      </c>
      <c r="P155" s="50">
        <v>0.85833403203078618</v>
      </c>
      <c r="Q155" s="49">
        <v>38.977397544157974</v>
      </c>
      <c r="R155" s="50">
        <v>0.88504773585782714</v>
      </c>
      <c r="S155" s="49">
        <v>8.1577298037380501</v>
      </c>
      <c r="T155" s="50">
        <v>0.50500558555354624</v>
      </c>
      <c r="U155" s="49">
        <v>27.028685943897703</v>
      </c>
      <c r="V155" s="50">
        <v>0.81616026619199566</v>
      </c>
      <c r="W155" s="49">
        <v>15.275877266077535</v>
      </c>
      <c r="X155" s="444">
        <v>0.70214339016466043</v>
      </c>
    </row>
    <row r="156" spans="1:24">
      <c r="A156" s="625"/>
      <c r="B156" s="48" t="s">
        <v>78</v>
      </c>
      <c r="C156" s="49">
        <v>84.836534681702517</v>
      </c>
      <c r="D156" s="50">
        <v>0.64120403790124592</v>
      </c>
      <c r="E156" s="49">
        <v>78.59799644656681</v>
      </c>
      <c r="F156" s="50">
        <v>0.72620711381771019</v>
      </c>
      <c r="G156" s="49">
        <v>60.473461733915222</v>
      </c>
      <c r="H156" s="50">
        <v>0.92708573991690746</v>
      </c>
      <c r="I156" s="49">
        <v>43.260353433806316</v>
      </c>
      <c r="J156" s="50">
        <v>0.95428053128975132</v>
      </c>
      <c r="K156" s="49">
        <v>21.104323014021688</v>
      </c>
      <c r="L156" s="50">
        <v>0.85381062699880594</v>
      </c>
      <c r="M156" s="49">
        <v>14.235114162112906</v>
      </c>
      <c r="N156" s="50">
        <v>0.6986493912106253</v>
      </c>
      <c r="O156" s="49">
        <v>12.388100648838851</v>
      </c>
      <c r="P156" s="50">
        <v>0.61832744530053374</v>
      </c>
      <c r="Q156" s="49">
        <v>13.241652171369967</v>
      </c>
      <c r="R156" s="50">
        <v>0.65563306847554281</v>
      </c>
      <c r="S156" s="49">
        <v>8.8690261327423912</v>
      </c>
      <c r="T156" s="50">
        <v>0.64561865949455388</v>
      </c>
      <c r="U156" s="49">
        <v>6.3221070638594403</v>
      </c>
      <c r="V156" s="50">
        <v>0.4801040403460074</v>
      </c>
      <c r="W156" s="49">
        <v>7.6657646921559897</v>
      </c>
      <c r="X156" s="444">
        <v>0.55768511531824738</v>
      </c>
    </row>
    <row r="157" spans="1:24">
      <c r="A157" s="626" t="s">
        <v>16</v>
      </c>
      <c r="B157" s="51" t="s">
        <v>81</v>
      </c>
      <c r="C157" s="52">
        <v>0.63709262483878026</v>
      </c>
      <c r="D157" s="53">
        <v>0.18053547119082461</v>
      </c>
      <c r="E157" s="52">
        <v>0.46067125473291592</v>
      </c>
      <c r="F157" s="53">
        <v>0.14288828388150729</v>
      </c>
      <c r="G157" s="52">
        <v>1.8972087230843537</v>
      </c>
      <c r="H157" s="53">
        <v>0.38937181479807037</v>
      </c>
      <c r="I157" s="52">
        <v>3.8355369427482287</v>
      </c>
      <c r="J157" s="53">
        <v>0.46973771106098816</v>
      </c>
      <c r="K157" s="52">
        <v>47.900974184173315</v>
      </c>
      <c r="L157" s="53">
        <v>1.633483376814884</v>
      </c>
      <c r="M157" s="52">
        <v>52.540747403905094</v>
      </c>
      <c r="N157" s="53">
        <v>1.7666501525797778</v>
      </c>
      <c r="O157" s="52">
        <v>23.00133209536574</v>
      </c>
      <c r="P157" s="53">
        <v>1.3482835082515336</v>
      </c>
      <c r="Q157" s="52">
        <v>16.694080215309125</v>
      </c>
      <c r="R157" s="53">
        <v>1.0491581905042029</v>
      </c>
      <c r="S157" s="52">
        <v>79.351949589130783</v>
      </c>
      <c r="T157" s="53">
        <v>1.271401325267314</v>
      </c>
      <c r="U157" s="52">
        <v>32.754063108838828</v>
      </c>
      <c r="V157" s="53">
        <v>1.4427166577036441</v>
      </c>
      <c r="W157" s="52">
        <v>59.724068602833512</v>
      </c>
      <c r="X157" s="445">
        <v>1.7981127151451461</v>
      </c>
    </row>
    <row r="158" spans="1:24">
      <c r="A158" s="627"/>
      <c r="B158" s="48" t="s">
        <v>80</v>
      </c>
      <c r="C158" s="49">
        <v>0.68690288745688155</v>
      </c>
      <c r="D158" s="50">
        <v>0.26090074414796066</v>
      </c>
      <c r="E158" s="49">
        <v>0.67585507555527136</v>
      </c>
      <c r="F158" s="50">
        <v>0.17419455796333611</v>
      </c>
      <c r="G158" s="49">
        <v>7.8742031763775016</v>
      </c>
      <c r="H158" s="50">
        <v>0.7775131952325367</v>
      </c>
      <c r="I158" s="49">
        <v>16.973211086629142</v>
      </c>
      <c r="J158" s="50">
        <v>1.1266644168740367</v>
      </c>
      <c r="K158" s="49">
        <v>25.492465013617931</v>
      </c>
      <c r="L158" s="50">
        <v>1.3758723735588891</v>
      </c>
      <c r="M158" s="49">
        <v>27.758951434825264</v>
      </c>
      <c r="N158" s="50">
        <v>1.3369268724963337</v>
      </c>
      <c r="O158" s="49">
        <v>29.84856694630718</v>
      </c>
      <c r="P158" s="50">
        <v>1.2404626516261488</v>
      </c>
      <c r="Q158" s="49">
        <v>29.564602383920075</v>
      </c>
      <c r="R158" s="50">
        <v>1.2634674772134111</v>
      </c>
      <c r="S158" s="49">
        <v>10.578054613827263</v>
      </c>
      <c r="T158" s="50">
        <v>0.93907976799314208</v>
      </c>
      <c r="U158" s="49">
        <v>36.617429197584023</v>
      </c>
      <c r="V158" s="50">
        <v>1.4271026614756877</v>
      </c>
      <c r="W158" s="49">
        <v>20.272787254078615</v>
      </c>
      <c r="X158" s="444">
        <v>1.2837254463324226</v>
      </c>
    </row>
    <row r="159" spans="1:24">
      <c r="A159" s="627"/>
      <c r="B159" s="48" t="s">
        <v>79</v>
      </c>
      <c r="C159" s="49">
        <v>10.243163402178814</v>
      </c>
      <c r="D159" s="50">
        <v>1.0105966188356086</v>
      </c>
      <c r="E159" s="49">
        <v>14.533248997148295</v>
      </c>
      <c r="F159" s="50">
        <v>1.1504894684700058</v>
      </c>
      <c r="G159" s="49">
        <v>31.786805694463727</v>
      </c>
      <c r="H159" s="50">
        <v>1.4030517883456726</v>
      </c>
      <c r="I159" s="49">
        <v>38.707194569011321</v>
      </c>
      <c r="J159" s="50">
        <v>1.5027953218630039</v>
      </c>
      <c r="K159" s="49">
        <v>17.950909466305117</v>
      </c>
      <c r="L159" s="50">
        <v>1.3934847066603304</v>
      </c>
      <c r="M159" s="49">
        <v>14.594105883298337</v>
      </c>
      <c r="N159" s="50">
        <v>1.2250800774035435</v>
      </c>
      <c r="O159" s="49">
        <v>34.022358970347476</v>
      </c>
      <c r="P159" s="50">
        <v>1.4896091175726149</v>
      </c>
      <c r="Q159" s="49">
        <v>39.798812162750323</v>
      </c>
      <c r="R159" s="50">
        <v>1.3884058033470565</v>
      </c>
      <c r="S159" s="49">
        <v>5.4621446677015761</v>
      </c>
      <c r="T159" s="50">
        <v>0.87823204831176116</v>
      </c>
      <c r="U159" s="49">
        <v>24.237107062901909</v>
      </c>
      <c r="V159" s="50">
        <v>1.2005713848803894</v>
      </c>
      <c r="W159" s="49">
        <v>13.537105471226981</v>
      </c>
      <c r="X159" s="444">
        <v>1.075527197840447</v>
      </c>
    </row>
    <row r="160" spans="1:24">
      <c r="A160" s="628"/>
      <c r="B160" s="54" t="s">
        <v>78</v>
      </c>
      <c r="C160" s="55">
        <v>88.432841085525524</v>
      </c>
      <c r="D160" s="56">
        <v>1.0357072676898265</v>
      </c>
      <c r="E160" s="55">
        <v>84.330224672563517</v>
      </c>
      <c r="F160" s="56">
        <v>1.1593030096181052</v>
      </c>
      <c r="G160" s="55">
        <v>58.441782406074417</v>
      </c>
      <c r="H160" s="56">
        <v>1.6444190098726243</v>
      </c>
      <c r="I160" s="55">
        <v>40.48405740161131</v>
      </c>
      <c r="J160" s="56">
        <v>1.5179377671525947</v>
      </c>
      <c r="K160" s="55">
        <v>8.6556513359036309</v>
      </c>
      <c r="L160" s="56">
        <v>0.9907801942901926</v>
      </c>
      <c r="M160" s="55">
        <v>5.1061952779712971</v>
      </c>
      <c r="N160" s="56">
        <v>0.88299650369527538</v>
      </c>
      <c r="O160" s="55">
        <v>13.127741987979604</v>
      </c>
      <c r="P160" s="56">
        <v>1.1011691618388191</v>
      </c>
      <c r="Q160" s="55">
        <v>13.94250523802048</v>
      </c>
      <c r="R160" s="56">
        <v>1.1822349279427593</v>
      </c>
      <c r="S160" s="55">
        <v>4.6078511293403785</v>
      </c>
      <c r="T160" s="56">
        <v>0.59903292907666672</v>
      </c>
      <c r="U160" s="55">
        <v>6.39140063067524</v>
      </c>
      <c r="V160" s="56">
        <v>0.77405549224928794</v>
      </c>
      <c r="W160" s="55">
        <v>6.4660386718608924</v>
      </c>
      <c r="X160" s="446">
        <v>0.75544594250141683</v>
      </c>
    </row>
    <row r="161" spans="1:24">
      <c r="A161" s="633" t="s">
        <v>18</v>
      </c>
      <c r="B161" s="51" t="s">
        <v>81</v>
      </c>
      <c r="C161" s="52">
        <v>1.2488909133253228</v>
      </c>
      <c r="D161" s="53">
        <v>0.1791251827216884</v>
      </c>
      <c r="E161" s="52">
        <v>1.2557480214122989</v>
      </c>
      <c r="F161" s="53">
        <v>0.17736378649069032</v>
      </c>
      <c r="G161" s="52">
        <v>1.8524219932021742</v>
      </c>
      <c r="H161" s="53">
        <v>0.21303765775874389</v>
      </c>
      <c r="I161" s="52">
        <v>4.2148519956850343</v>
      </c>
      <c r="J161" s="53">
        <v>0.30423684725734335</v>
      </c>
      <c r="K161" s="52">
        <v>27.484636797271435</v>
      </c>
      <c r="L161" s="53">
        <v>0.77112792589206891</v>
      </c>
      <c r="M161" s="52">
        <v>37.238492746212273</v>
      </c>
      <c r="N161" s="53">
        <v>0.86479318846587117</v>
      </c>
      <c r="O161" s="52">
        <v>19.36608437255606</v>
      </c>
      <c r="P161" s="53">
        <v>0.63983423008064788</v>
      </c>
      <c r="Q161" s="52">
        <v>14.435108280681524</v>
      </c>
      <c r="R161" s="53">
        <v>0.54495220384777454</v>
      </c>
      <c r="S161" s="52">
        <v>69.024358764944154</v>
      </c>
      <c r="T161" s="53">
        <v>0.82626842242437737</v>
      </c>
      <c r="U161" s="52">
        <v>28.150812525839896</v>
      </c>
      <c r="V161" s="53">
        <v>0.70923487714175459</v>
      </c>
      <c r="W161" s="52">
        <v>54.096623211898418</v>
      </c>
      <c r="X161" s="445">
        <v>0.93245705804261736</v>
      </c>
    </row>
    <row r="162" spans="1:24">
      <c r="A162" s="625"/>
      <c r="B162" s="48" t="s">
        <v>80</v>
      </c>
      <c r="C162" s="49">
        <v>1.1093377461908824</v>
      </c>
      <c r="D162" s="50">
        <v>0.1588615353965695</v>
      </c>
      <c r="E162" s="49">
        <v>1.2059545348236587</v>
      </c>
      <c r="F162" s="50">
        <v>0.15687673396674198</v>
      </c>
      <c r="G162" s="49">
        <v>6.9954749375558904</v>
      </c>
      <c r="H162" s="50">
        <v>0.42961729505184748</v>
      </c>
      <c r="I162" s="49">
        <v>16.286986507893069</v>
      </c>
      <c r="J162" s="50">
        <v>0.60331221167159599</v>
      </c>
      <c r="K162" s="49">
        <v>27.817567122971255</v>
      </c>
      <c r="L162" s="50">
        <v>0.73813671841513662</v>
      </c>
      <c r="M162" s="49">
        <v>30.196701137664355</v>
      </c>
      <c r="N162" s="50">
        <v>0.73509837180945992</v>
      </c>
      <c r="O162" s="49">
        <v>34.516650546083227</v>
      </c>
      <c r="P162" s="50">
        <v>0.73165139040038152</v>
      </c>
      <c r="Q162" s="49">
        <v>33.026198899093849</v>
      </c>
      <c r="R162" s="50">
        <v>0.73991653165617388</v>
      </c>
      <c r="S162" s="49">
        <v>15.400317415403261</v>
      </c>
      <c r="T162" s="50">
        <v>0.57545619153316618</v>
      </c>
      <c r="U162" s="49">
        <v>39.069788562016186</v>
      </c>
      <c r="V162" s="50">
        <v>0.76155184113838403</v>
      </c>
      <c r="W162" s="49">
        <v>23.583681933962588</v>
      </c>
      <c r="X162" s="444">
        <v>0.69813950596334862</v>
      </c>
    </row>
    <row r="163" spans="1:24">
      <c r="A163" s="625"/>
      <c r="B163" s="48" t="s">
        <v>79</v>
      </c>
      <c r="C163" s="49">
        <v>12.05138367469719</v>
      </c>
      <c r="D163" s="50">
        <v>0.51360494641163412</v>
      </c>
      <c r="E163" s="49">
        <v>17.741323409443133</v>
      </c>
      <c r="F163" s="50">
        <v>0.59780044555298772</v>
      </c>
      <c r="G163" s="49">
        <v>31.103656211644775</v>
      </c>
      <c r="H163" s="50">
        <v>0.71938376556048622</v>
      </c>
      <c r="I163" s="49">
        <v>36.818652968964436</v>
      </c>
      <c r="J163" s="50">
        <v>0.7512524976270949</v>
      </c>
      <c r="K163" s="49">
        <v>26.213673988818464</v>
      </c>
      <c r="L163" s="50">
        <v>0.69550746460648483</v>
      </c>
      <c r="M163" s="49">
        <v>20.251093472718843</v>
      </c>
      <c r="N163" s="50">
        <v>0.65094847137621925</v>
      </c>
      <c r="O163" s="49">
        <v>33.573719430367881</v>
      </c>
      <c r="P163" s="50">
        <v>0.74681396491605778</v>
      </c>
      <c r="Q163" s="49">
        <v>39.149876748357997</v>
      </c>
      <c r="R163" s="50">
        <v>0.75757980477159281</v>
      </c>
      <c r="S163" s="49">
        <v>7.5953331188348212</v>
      </c>
      <c r="T163" s="50">
        <v>0.43957488889040264</v>
      </c>
      <c r="U163" s="49">
        <v>26.442747474578947</v>
      </c>
      <c r="V163" s="50">
        <v>0.6919135377583544</v>
      </c>
      <c r="W163" s="49">
        <v>14.907857907031335</v>
      </c>
      <c r="X163" s="444">
        <v>0.59786833686492735</v>
      </c>
    </row>
    <row r="164" spans="1:24" ht="15" thickBot="1">
      <c r="A164" s="634"/>
      <c r="B164" s="57" t="s">
        <v>78</v>
      </c>
      <c r="C164" s="58">
        <v>85.590387665786608</v>
      </c>
      <c r="D164" s="59">
        <v>0.55089132968735577</v>
      </c>
      <c r="E164" s="58">
        <v>79.796974034320911</v>
      </c>
      <c r="F164" s="59">
        <v>0.6232595972470466</v>
      </c>
      <c r="G164" s="58">
        <v>60.048446857597156</v>
      </c>
      <c r="H164" s="59">
        <v>0.8098851490126705</v>
      </c>
      <c r="I164" s="58">
        <v>42.679508527457457</v>
      </c>
      <c r="J164" s="59">
        <v>0.81897655560152827</v>
      </c>
      <c r="K164" s="58">
        <v>18.484122090938843</v>
      </c>
      <c r="L164" s="59">
        <v>0.70942277686493127</v>
      </c>
      <c r="M164" s="58">
        <v>12.313712643404527</v>
      </c>
      <c r="N164" s="59">
        <v>0.58249540638959263</v>
      </c>
      <c r="O164" s="58">
        <v>12.543545650992824</v>
      </c>
      <c r="P164" s="59">
        <v>0.54053681737661829</v>
      </c>
      <c r="Q164" s="58">
        <v>13.388816071866627</v>
      </c>
      <c r="R164" s="59">
        <v>0.57442204285763199</v>
      </c>
      <c r="S164" s="58">
        <v>7.9799907008177646</v>
      </c>
      <c r="T164" s="59">
        <v>0.52710994152735369</v>
      </c>
      <c r="U164" s="58">
        <v>6.3366514375649778</v>
      </c>
      <c r="V164" s="59">
        <v>0.41267120161232879</v>
      </c>
      <c r="W164" s="58">
        <v>7.4118369471076528</v>
      </c>
      <c r="X164" s="447">
        <v>0.46796355037575443</v>
      </c>
    </row>
    <row r="165" spans="1:24">
      <c r="A165" s="726" t="s">
        <v>93</v>
      </c>
      <c r="B165" s="726"/>
      <c r="C165" s="726"/>
      <c r="D165" s="726"/>
      <c r="E165" s="726"/>
      <c r="F165" s="726"/>
      <c r="G165" s="726"/>
      <c r="H165" s="726"/>
      <c r="I165" s="726"/>
      <c r="J165" s="726"/>
      <c r="K165" s="726"/>
      <c r="L165" s="726"/>
      <c r="M165" s="726"/>
      <c r="N165" s="726"/>
      <c r="O165" s="726"/>
      <c r="P165" s="726"/>
      <c r="Q165" s="726"/>
      <c r="R165" s="726"/>
      <c r="S165" s="726"/>
      <c r="T165" s="726"/>
      <c r="U165" s="726"/>
      <c r="V165" s="726"/>
      <c r="W165" s="726"/>
      <c r="X165" s="726"/>
    </row>
    <row r="166" spans="1:24">
      <c r="A166" s="726" t="s">
        <v>224</v>
      </c>
      <c r="B166" s="726"/>
      <c r="C166" s="726"/>
      <c r="D166" s="726"/>
      <c r="E166" s="726"/>
      <c r="F166" s="726"/>
      <c r="G166" s="726"/>
      <c r="H166" s="726"/>
      <c r="I166" s="726"/>
      <c r="J166" s="726"/>
      <c r="K166" s="726"/>
      <c r="L166" s="726"/>
      <c r="M166" s="726"/>
      <c r="N166" s="726"/>
      <c r="O166" s="726"/>
      <c r="P166" s="726"/>
      <c r="Q166" s="726"/>
      <c r="R166" s="726"/>
      <c r="S166" s="726"/>
      <c r="T166" s="726"/>
      <c r="U166" s="726"/>
      <c r="V166" s="726"/>
      <c r="W166" s="726"/>
      <c r="X166" s="726"/>
    </row>
    <row r="167" spans="1:24">
      <c r="A167" s="726" t="s">
        <v>253</v>
      </c>
      <c r="B167" s="726"/>
      <c r="C167" s="726"/>
      <c r="D167" s="726"/>
      <c r="E167" s="726"/>
      <c r="F167" s="726"/>
      <c r="G167" s="726"/>
      <c r="H167" s="726"/>
      <c r="I167" s="726"/>
      <c r="J167" s="726"/>
      <c r="K167" s="726"/>
      <c r="L167" s="726"/>
      <c r="M167" s="726"/>
      <c r="N167" s="726"/>
      <c r="O167" s="726"/>
      <c r="P167" s="726"/>
      <c r="Q167" s="726"/>
      <c r="R167" s="726"/>
      <c r="S167" s="726"/>
      <c r="T167" s="726"/>
      <c r="U167" s="726"/>
      <c r="V167" s="726"/>
      <c r="W167" s="726"/>
      <c r="X167" s="726"/>
    </row>
    <row r="168" spans="1:24">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row>
    <row r="169" spans="1:24">
      <c r="A169" s="639" t="s">
        <v>287</v>
      </c>
      <c r="B169" s="639"/>
      <c r="C169" s="639"/>
      <c r="D169" s="639"/>
      <c r="E169" s="639"/>
      <c r="F169" s="639"/>
      <c r="G169" s="639"/>
      <c r="H169" s="639"/>
      <c r="I169" s="639"/>
      <c r="J169" s="639"/>
      <c r="K169" s="639"/>
      <c r="L169" s="639"/>
      <c r="M169" s="639"/>
      <c r="N169" s="639"/>
      <c r="O169" s="639"/>
      <c r="P169" s="639"/>
      <c r="Q169" s="639"/>
      <c r="R169" s="639"/>
      <c r="S169" s="639"/>
      <c r="T169" s="639"/>
      <c r="U169" s="639"/>
      <c r="V169" s="639"/>
      <c r="W169" s="639"/>
      <c r="X169" s="639"/>
    </row>
    <row r="170" spans="1:24" ht="43.5" customHeight="1">
      <c r="A170" s="629"/>
      <c r="B170" s="629"/>
      <c r="C170" s="618" t="s">
        <v>92</v>
      </c>
      <c r="D170" s="618"/>
      <c r="E170" s="618" t="s">
        <v>91</v>
      </c>
      <c r="F170" s="618"/>
      <c r="G170" s="618" t="s">
        <v>90</v>
      </c>
      <c r="H170" s="618"/>
      <c r="I170" s="618" t="s">
        <v>87</v>
      </c>
      <c r="J170" s="618"/>
      <c r="K170" s="618" t="s">
        <v>89</v>
      </c>
      <c r="L170" s="618"/>
      <c r="M170" s="618" t="s">
        <v>88</v>
      </c>
      <c r="N170" s="618"/>
      <c r="O170" s="618" t="s">
        <v>86</v>
      </c>
      <c r="P170" s="618"/>
      <c r="Q170" s="618" t="s">
        <v>85</v>
      </c>
      <c r="R170" s="618"/>
      <c r="S170" s="618" t="s">
        <v>82</v>
      </c>
      <c r="T170" s="618"/>
      <c r="U170" s="618" t="s">
        <v>83</v>
      </c>
      <c r="V170" s="618"/>
      <c r="W170" s="618" t="s">
        <v>84</v>
      </c>
      <c r="X170" s="618"/>
    </row>
    <row r="171" spans="1:24" ht="15" thickBot="1">
      <c r="A171" s="630"/>
      <c r="B171" s="630"/>
      <c r="C171" s="327" t="s">
        <v>63</v>
      </c>
      <c r="D171" s="327" t="s">
        <v>64</v>
      </c>
      <c r="E171" s="327" t="s">
        <v>63</v>
      </c>
      <c r="F171" s="327" t="s">
        <v>64</v>
      </c>
      <c r="G171" s="327" t="s">
        <v>63</v>
      </c>
      <c r="H171" s="327" t="s">
        <v>64</v>
      </c>
      <c r="I171" s="327" t="s">
        <v>63</v>
      </c>
      <c r="J171" s="327" t="s">
        <v>64</v>
      </c>
      <c r="K171" s="327" t="s">
        <v>63</v>
      </c>
      <c r="L171" s="327" t="s">
        <v>64</v>
      </c>
      <c r="M171" s="327" t="s">
        <v>63</v>
      </c>
      <c r="N171" s="327" t="s">
        <v>64</v>
      </c>
      <c r="O171" s="327" t="s">
        <v>63</v>
      </c>
      <c r="P171" s="327" t="s">
        <v>64</v>
      </c>
      <c r="Q171" s="327" t="s">
        <v>63</v>
      </c>
      <c r="R171" s="327" t="s">
        <v>64</v>
      </c>
      <c r="S171" s="327" t="s">
        <v>63</v>
      </c>
      <c r="T171" s="327" t="s">
        <v>64</v>
      </c>
      <c r="U171" s="327" t="s">
        <v>63</v>
      </c>
      <c r="V171" s="327" t="s">
        <v>64</v>
      </c>
      <c r="W171" s="327" t="s">
        <v>63</v>
      </c>
      <c r="X171" s="327" t="s">
        <v>64</v>
      </c>
    </row>
    <row r="172" spans="1:24">
      <c r="A172" s="623" t="s">
        <v>2</v>
      </c>
      <c r="B172" s="29" t="s">
        <v>81</v>
      </c>
      <c r="C172" s="30">
        <v>3.8353774560971035</v>
      </c>
      <c r="D172" s="31">
        <v>1.3566994558933612</v>
      </c>
      <c r="E172" s="30">
        <v>1.5363957506306793</v>
      </c>
      <c r="F172" s="31">
        <v>0.68193707135049308</v>
      </c>
      <c r="G172" s="30">
        <v>1.5716010870917569</v>
      </c>
      <c r="H172" s="60">
        <v>0.66807752655732011</v>
      </c>
      <c r="I172" s="30">
        <v>27.362187414168687</v>
      </c>
      <c r="J172" s="31">
        <v>3.2834138603353611</v>
      </c>
      <c r="K172" s="30">
        <v>18.284687084527601</v>
      </c>
      <c r="L172" s="31">
        <v>2.92082001469428</v>
      </c>
      <c r="M172" s="30">
        <v>19.191563885604999</v>
      </c>
      <c r="N172" s="31">
        <v>2.906150202072912</v>
      </c>
      <c r="O172" s="30">
        <v>8.9379659019588757</v>
      </c>
      <c r="P172" s="31">
        <v>1.2971243947215514</v>
      </c>
      <c r="Q172" s="30">
        <v>1.5844328638272109</v>
      </c>
      <c r="R172" s="31">
        <v>0.60232768519043922</v>
      </c>
      <c r="S172" s="30">
        <v>84.636216723250186</v>
      </c>
      <c r="T172" s="31">
        <v>2.4049323040754635</v>
      </c>
      <c r="U172" s="30">
        <v>36.13134370654366</v>
      </c>
      <c r="V172" s="31">
        <v>2.5360064899424168</v>
      </c>
      <c r="W172" s="30">
        <v>24.897689583459115</v>
      </c>
      <c r="X172" s="437">
        <v>2.3529968922459501</v>
      </c>
    </row>
    <row r="173" spans="1:24">
      <c r="A173" s="623"/>
      <c r="B173" s="29" t="s">
        <v>80</v>
      </c>
      <c r="C173" s="30">
        <v>10.753190159680285</v>
      </c>
      <c r="D173" s="31">
        <v>2.9110317485550095</v>
      </c>
      <c r="E173" s="30">
        <v>3.7027471701466106</v>
      </c>
      <c r="F173" s="31">
        <v>1.3474191529389097</v>
      </c>
      <c r="G173" s="30">
        <v>2.4090514054979537</v>
      </c>
      <c r="H173" s="60">
        <v>1.0539275534318679</v>
      </c>
      <c r="I173" s="30">
        <v>36.538049007211818</v>
      </c>
      <c r="J173" s="31">
        <v>3.2403548985909851</v>
      </c>
      <c r="K173" s="30">
        <v>33.368168113791512</v>
      </c>
      <c r="L173" s="31">
        <v>2.7918670511805401</v>
      </c>
      <c r="M173" s="30">
        <v>32.525159157113961</v>
      </c>
      <c r="N173" s="31">
        <v>2.2867671771996765</v>
      </c>
      <c r="O173" s="30">
        <v>34.071377450086295</v>
      </c>
      <c r="P173" s="31">
        <v>2.7065627984868819</v>
      </c>
      <c r="Q173" s="30">
        <v>16.475662513627263</v>
      </c>
      <c r="R173" s="31">
        <v>2.7331494114710844</v>
      </c>
      <c r="S173" s="30">
        <v>9.4200751593630692</v>
      </c>
      <c r="T173" s="31">
        <v>1.6045238612300405</v>
      </c>
      <c r="U173" s="30">
        <v>34.092137751450011</v>
      </c>
      <c r="V173" s="31">
        <v>3.4993196802630355</v>
      </c>
      <c r="W173" s="30">
        <v>33.039049123870932</v>
      </c>
      <c r="X173" s="437">
        <v>3.6407816351746449</v>
      </c>
    </row>
    <row r="174" spans="1:24">
      <c r="A174" s="623"/>
      <c r="B174" s="29" t="s">
        <v>79</v>
      </c>
      <c r="C174" s="30">
        <v>28.349257568846291</v>
      </c>
      <c r="D174" s="31">
        <v>3.2140674801447751</v>
      </c>
      <c r="E174" s="30">
        <v>18.49242835002936</v>
      </c>
      <c r="F174" s="31">
        <v>2.5300816217338147</v>
      </c>
      <c r="G174" s="30">
        <v>24.046917855336126</v>
      </c>
      <c r="H174" s="60">
        <v>2.6493717567836956</v>
      </c>
      <c r="I174" s="30">
        <v>26.647096587686438</v>
      </c>
      <c r="J174" s="31">
        <v>3.4199049273808582</v>
      </c>
      <c r="K174" s="30">
        <v>24.035614764646521</v>
      </c>
      <c r="L174" s="31">
        <v>2.7766635676033</v>
      </c>
      <c r="M174" s="30">
        <v>28.98528939989146</v>
      </c>
      <c r="N174" s="31">
        <v>2.7591144251989137</v>
      </c>
      <c r="O174" s="30">
        <v>39.34657987154759</v>
      </c>
      <c r="P174" s="31">
        <v>3.8366457704849908</v>
      </c>
      <c r="Q174" s="30">
        <v>45.182051624691873</v>
      </c>
      <c r="R174" s="31">
        <v>3.3810539509738597</v>
      </c>
      <c r="S174" s="30">
        <v>2.976780230927786</v>
      </c>
      <c r="T174" s="31">
        <v>1.2310480568974709</v>
      </c>
      <c r="U174" s="30">
        <v>23.57473824486943</v>
      </c>
      <c r="V174" s="31">
        <v>2.4918045824480131</v>
      </c>
      <c r="W174" s="30">
        <v>26.909504133790417</v>
      </c>
      <c r="X174" s="437">
        <v>2.7141444643084913</v>
      </c>
    </row>
    <row r="175" spans="1:24">
      <c r="A175" s="624"/>
      <c r="B175" s="32" t="s">
        <v>78</v>
      </c>
      <c r="C175" s="33">
        <v>57.062174815376324</v>
      </c>
      <c r="D175" s="34">
        <v>3.2535804009053968</v>
      </c>
      <c r="E175" s="33">
        <v>76.268428729193346</v>
      </c>
      <c r="F175" s="34">
        <v>3.0985953770630745</v>
      </c>
      <c r="G175" s="33">
        <v>71.972429652074169</v>
      </c>
      <c r="H175" s="61">
        <v>3.2173631349767633</v>
      </c>
      <c r="I175" s="33">
        <v>9.4526669909330678</v>
      </c>
      <c r="J175" s="34">
        <v>1.4478861726175591</v>
      </c>
      <c r="K175" s="33">
        <v>24.311530037034366</v>
      </c>
      <c r="L175" s="34">
        <v>3.1998434763254529</v>
      </c>
      <c r="M175" s="33">
        <v>19.297987557389579</v>
      </c>
      <c r="N175" s="34">
        <v>2.2970762032202736</v>
      </c>
      <c r="O175" s="33">
        <v>17.644076776407235</v>
      </c>
      <c r="P175" s="34">
        <v>2.3286008651378198</v>
      </c>
      <c r="Q175" s="33">
        <v>36.757852997853654</v>
      </c>
      <c r="R175" s="34">
        <v>3.2367846667987172</v>
      </c>
      <c r="S175" s="33">
        <v>2.9669278864589579</v>
      </c>
      <c r="T175" s="34">
        <v>1.2002968537815213</v>
      </c>
      <c r="U175" s="33">
        <v>6.201780297136902</v>
      </c>
      <c r="V175" s="34">
        <v>1.3624414538740786</v>
      </c>
      <c r="W175" s="33">
        <v>15.153757158879538</v>
      </c>
      <c r="X175" s="438">
        <v>2.5412109708406736</v>
      </c>
    </row>
    <row r="176" spans="1:24">
      <c r="A176" s="619" t="s">
        <v>3</v>
      </c>
      <c r="B176" s="35" t="s">
        <v>81</v>
      </c>
      <c r="C176" s="36">
        <v>2.0657186505487655</v>
      </c>
      <c r="D176" s="37">
        <v>0.81255090685221099</v>
      </c>
      <c r="E176" s="36">
        <v>1.1486250281941401</v>
      </c>
      <c r="F176" s="37">
        <v>0.72038739742471225</v>
      </c>
      <c r="G176" s="36">
        <v>0.40856024546037106</v>
      </c>
      <c r="H176" s="62">
        <v>0.33770332690593696</v>
      </c>
      <c r="I176" s="36">
        <v>22.399208528748353</v>
      </c>
      <c r="J176" s="37">
        <v>3.0560988486901621</v>
      </c>
      <c r="K176" s="36">
        <v>22.421630794760159</v>
      </c>
      <c r="L176" s="37">
        <v>3.1765790848705686</v>
      </c>
      <c r="M176" s="36">
        <v>27.847427910196128</v>
      </c>
      <c r="N176" s="37">
        <v>3.6574535391040919</v>
      </c>
      <c r="O176" s="36">
        <v>8.1421761588522248</v>
      </c>
      <c r="P176" s="37">
        <v>2.0319702116621001</v>
      </c>
      <c r="Q176" s="36">
        <v>1.1759536954557439</v>
      </c>
      <c r="R176" s="37">
        <v>0.51180607071990702</v>
      </c>
      <c r="S176" s="36">
        <v>80.918567330894234</v>
      </c>
      <c r="T176" s="37">
        <v>2.8306679239831234</v>
      </c>
      <c r="U176" s="36">
        <v>30.192352299545405</v>
      </c>
      <c r="V176" s="37">
        <v>3.2840756984124226</v>
      </c>
      <c r="W176" s="36">
        <v>19.8640131588587</v>
      </c>
      <c r="X176" s="439">
        <v>3.0646257762433309</v>
      </c>
    </row>
    <row r="177" spans="1:24">
      <c r="A177" s="620"/>
      <c r="B177" s="29" t="s">
        <v>80</v>
      </c>
      <c r="C177" s="30">
        <v>9.6659951759611786</v>
      </c>
      <c r="D177" s="31">
        <v>2.0075488164421005</v>
      </c>
      <c r="E177" s="30">
        <v>3.9608778108013403</v>
      </c>
      <c r="F177" s="31">
        <v>2.0048363568966976</v>
      </c>
      <c r="G177" s="30">
        <v>0.92544878923775509</v>
      </c>
      <c r="H177" s="60">
        <v>0.54439301463187517</v>
      </c>
      <c r="I177" s="30">
        <v>36.570454242620308</v>
      </c>
      <c r="J177" s="31">
        <v>3.9921584147666418</v>
      </c>
      <c r="K177" s="30">
        <v>30.051464434123528</v>
      </c>
      <c r="L177" s="31">
        <v>3.4154964903978104</v>
      </c>
      <c r="M177" s="30">
        <v>33.671718833056403</v>
      </c>
      <c r="N177" s="31">
        <v>4.0010428115157675</v>
      </c>
      <c r="O177" s="30">
        <v>27.920493476325298</v>
      </c>
      <c r="P177" s="31">
        <v>2.9910193488479062</v>
      </c>
      <c r="Q177" s="30">
        <v>12.539115046319091</v>
      </c>
      <c r="R177" s="31">
        <v>2.724617165965284</v>
      </c>
      <c r="S177" s="30">
        <v>13.421092696673414</v>
      </c>
      <c r="T177" s="31">
        <v>2.9285894513506001</v>
      </c>
      <c r="U177" s="30">
        <v>33.831693289691827</v>
      </c>
      <c r="V177" s="31">
        <v>3.0754565547428525</v>
      </c>
      <c r="W177" s="30">
        <v>29.346695594979522</v>
      </c>
      <c r="X177" s="437">
        <v>3.0077656843811567</v>
      </c>
    </row>
    <row r="178" spans="1:24">
      <c r="A178" s="620"/>
      <c r="B178" s="29" t="s">
        <v>79</v>
      </c>
      <c r="C178" s="30">
        <v>25.420029053407568</v>
      </c>
      <c r="D178" s="31">
        <v>3.3579781027003119</v>
      </c>
      <c r="E178" s="30">
        <v>9.7453725504815143</v>
      </c>
      <c r="F178" s="31">
        <v>1.8513275023529037</v>
      </c>
      <c r="G178" s="30">
        <v>21.444706450616554</v>
      </c>
      <c r="H178" s="60">
        <v>2.6938712499877076</v>
      </c>
      <c r="I178" s="30">
        <v>32.30605823466508</v>
      </c>
      <c r="J178" s="31">
        <v>3.5708669342255197</v>
      </c>
      <c r="K178" s="30">
        <v>23.204299939025631</v>
      </c>
      <c r="L178" s="31">
        <v>4.4118045135063415</v>
      </c>
      <c r="M178" s="30">
        <v>19.256399697139948</v>
      </c>
      <c r="N178" s="31">
        <v>3.3644647851336611</v>
      </c>
      <c r="O178" s="30">
        <v>41.952471083622896</v>
      </c>
      <c r="P178" s="31">
        <v>2.8905912425953542</v>
      </c>
      <c r="Q178" s="30">
        <v>40.584607345962063</v>
      </c>
      <c r="R178" s="31">
        <v>4.1642194323278137</v>
      </c>
      <c r="S178" s="30">
        <v>4.6645908258215529</v>
      </c>
      <c r="T178" s="31">
        <v>1.2127569649037484</v>
      </c>
      <c r="U178" s="30">
        <v>26.897798560247793</v>
      </c>
      <c r="V178" s="31">
        <v>2.9863540497905592</v>
      </c>
      <c r="W178" s="30">
        <v>34.970651179492549</v>
      </c>
      <c r="X178" s="437">
        <v>3.9407888426262825</v>
      </c>
    </row>
    <row r="179" spans="1:24">
      <c r="A179" s="621"/>
      <c r="B179" s="32" t="s">
        <v>78</v>
      </c>
      <c r="C179" s="33">
        <v>62.848257120082486</v>
      </c>
      <c r="D179" s="34">
        <v>3.1641291416309274</v>
      </c>
      <c r="E179" s="33">
        <v>85.145124610522998</v>
      </c>
      <c r="F179" s="34">
        <v>2.3108240243589226</v>
      </c>
      <c r="G179" s="33">
        <v>77.221284514685323</v>
      </c>
      <c r="H179" s="61">
        <v>2.7005147911032195</v>
      </c>
      <c r="I179" s="33">
        <v>8.7242789939662551</v>
      </c>
      <c r="J179" s="34">
        <v>2.1115306175074298</v>
      </c>
      <c r="K179" s="33">
        <v>24.322604832090683</v>
      </c>
      <c r="L179" s="34">
        <v>4.1493771477961738</v>
      </c>
      <c r="M179" s="33">
        <v>19.224453559607522</v>
      </c>
      <c r="N179" s="34">
        <v>4.0870975425618612</v>
      </c>
      <c r="O179" s="33">
        <v>21.984859281199583</v>
      </c>
      <c r="P179" s="34">
        <v>3.4215985991882372</v>
      </c>
      <c r="Q179" s="33">
        <v>45.700323912263109</v>
      </c>
      <c r="R179" s="34">
        <v>4.2660057845483061</v>
      </c>
      <c r="S179" s="33">
        <v>0.99574914661079883</v>
      </c>
      <c r="T179" s="34">
        <v>0.59430105587411586</v>
      </c>
      <c r="U179" s="33">
        <v>9.0781558505149764</v>
      </c>
      <c r="V179" s="34">
        <v>1.9625012394016201</v>
      </c>
      <c r="W179" s="33">
        <v>15.818640066669232</v>
      </c>
      <c r="X179" s="438">
        <v>2.6022334468194344</v>
      </c>
    </row>
    <row r="180" spans="1:24">
      <c r="A180" s="622" t="s">
        <v>21</v>
      </c>
      <c r="B180" s="35" t="s">
        <v>81</v>
      </c>
      <c r="C180" s="63" t="s">
        <v>211</v>
      </c>
      <c r="D180" s="64" t="s">
        <v>211</v>
      </c>
      <c r="E180" s="64" t="s">
        <v>211</v>
      </c>
      <c r="F180" s="64" t="s">
        <v>211</v>
      </c>
      <c r="G180" s="64" t="s">
        <v>211</v>
      </c>
      <c r="H180" s="65" t="s">
        <v>211</v>
      </c>
      <c r="I180" s="63" t="s">
        <v>211</v>
      </c>
      <c r="J180" s="63" t="s">
        <v>211</v>
      </c>
      <c r="K180" s="63" t="s">
        <v>211</v>
      </c>
      <c r="L180" s="64" t="s">
        <v>211</v>
      </c>
      <c r="M180" s="63" t="s">
        <v>211</v>
      </c>
      <c r="N180" s="64" t="s">
        <v>211</v>
      </c>
      <c r="O180" s="64" t="s">
        <v>211</v>
      </c>
      <c r="P180" s="64" t="s">
        <v>211</v>
      </c>
      <c r="Q180" s="64" t="s">
        <v>211</v>
      </c>
      <c r="R180" s="64" t="s">
        <v>211</v>
      </c>
      <c r="S180" s="64" t="s">
        <v>211</v>
      </c>
      <c r="T180" s="64" t="s">
        <v>211</v>
      </c>
      <c r="U180" s="64" t="s">
        <v>211</v>
      </c>
      <c r="V180" s="64" t="s">
        <v>211</v>
      </c>
      <c r="W180" s="64" t="s">
        <v>211</v>
      </c>
      <c r="X180" s="448" t="s">
        <v>211</v>
      </c>
    </row>
    <row r="181" spans="1:24">
      <c r="A181" s="623"/>
      <c r="B181" s="29" t="s">
        <v>80</v>
      </c>
      <c r="C181" s="64" t="s">
        <v>211</v>
      </c>
      <c r="D181" s="64" t="s">
        <v>211</v>
      </c>
      <c r="E181" s="64" t="s">
        <v>211</v>
      </c>
      <c r="F181" s="64" t="s">
        <v>211</v>
      </c>
      <c r="G181" s="64" t="s">
        <v>211</v>
      </c>
      <c r="H181" s="65" t="s">
        <v>211</v>
      </c>
      <c r="I181" s="64" t="s">
        <v>211</v>
      </c>
      <c r="J181" s="64" t="s">
        <v>211</v>
      </c>
      <c r="K181" s="64" t="s">
        <v>211</v>
      </c>
      <c r="L181" s="64" t="s">
        <v>211</v>
      </c>
      <c r="M181" s="64" t="s">
        <v>211</v>
      </c>
      <c r="N181" s="64" t="s">
        <v>211</v>
      </c>
      <c r="O181" s="64" t="s">
        <v>211</v>
      </c>
      <c r="P181" s="64" t="s">
        <v>211</v>
      </c>
      <c r="Q181" s="64" t="s">
        <v>211</v>
      </c>
      <c r="R181" s="64" t="s">
        <v>211</v>
      </c>
      <c r="S181" s="64" t="s">
        <v>211</v>
      </c>
      <c r="T181" s="64" t="s">
        <v>211</v>
      </c>
      <c r="U181" s="64" t="s">
        <v>211</v>
      </c>
      <c r="V181" s="64" t="s">
        <v>211</v>
      </c>
      <c r="W181" s="64" t="s">
        <v>211</v>
      </c>
      <c r="X181" s="448" t="s">
        <v>211</v>
      </c>
    </row>
    <row r="182" spans="1:24">
      <c r="A182" s="623"/>
      <c r="B182" s="29" t="s">
        <v>79</v>
      </c>
      <c r="C182" s="64" t="s">
        <v>211</v>
      </c>
      <c r="D182" s="64" t="s">
        <v>211</v>
      </c>
      <c r="E182" s="64" t="s">
        <v>211</v>
      </c>
      <c r="F182" s="64" t="s">
        <v>211</v>
      </c>
      <c r="G182" s="64" t="s">
        <v>211</v>
      </c>
      <c r="H182" s="65" t="s">
        <v>211</v>
      </c>
      <c r="I182" s="64" t="s">
        <v>211</v>
      </c>
      <c r="J182" s="64" t="s">
        <v>211</v>
      </c>
      <c r="K182" s="64" t="s">
        <v>211</v>
      </c>
      <c r="L182" s="64" t="s">
        <v>211</v>
      </c>
      <c r="M182" s="64" t="s">
        <v>211</v>
      </c>
      <c r="N182" s="64" t="s">
        <v>211</v>
      </c>
      <c r="O182" s="64" t="s">
        <v>211</v>
      </c>
      <c r="P182" s="64" t="s">
        <v>211</v>
      </c>
      <c r="Q182" s="64" t="s">
        <v>211</v>
      </c>
      <c r="R182" s="64" t="s">
        <v>211</v>
      </c>
      <c r="S182" s="64" t="s">
        <v>211</v>
      </c>
      <c r="T182" s="64" t="s">
        <v>211</v>
      </c>
      <c r="U182" s="64" t="s">
        <v>211</v>
      </c>
      <c r="V182" s="64" t="s">
        <v>211</v>
      </c>
      <c r="W182" s="64" t="s">
        <v>211</v>
      </c>
      <c r="X182" s="448" t="s">
        <v>211</v>
      </c>
    </row>
    <row r="183" spans="1:24">
      <c r="A183" s="624"/>
      <c r="B183" s="32" t="s">
        <v>78</v>
      </c>
      <c r="C183" s="64" t="s">
        <v>211</v>
      </c>
      <c r="D183" s="64" t="s">
        <v>211</v>
      </c>
      <c r="E183" s="64" t="s">
        <v>211</v>
      </c>
      <c r="F183" s="64" t="s">
        <v>211</v>
      </c>
      <c r="G183" s="64" t="s">
        <v>211</v>
      </c>
      <c r="H183" s="65" t="s">
        <v>211</v>
      </c>
      <c r="I183" s="66" t="s">
        <v>211</v>
      </c>
      <c r="J183" s="66" t="s">
        <v>211</v>
      </c>
      <c r="K183" s="66" t="s">
        <v>211</v>
      </c>
      <c r="L183" s="64" t="s">
        <v>211</v>
      </c>
      <c r="M183" s="66" t="s">
        <v>211</v>
      </c>
      <c r="N183" s="64" t="s">
        <v>211</v>
      </c>
      <c r="O183" s="64" t="s">
        <v>211</v>
      </c>
      <c r="P183" s="64" t="s">
        <v>211</v>
      </c>
      <c r="Q183" s="64" t="s">
        <v>211</v>
      </c>
      <c r="R183" s="64" t="s">
        <v>211</v>
      </c>
      <c r="S183" s="64" t="s">
        <v>211</v>
      </c>
      <c r="T183" s="64" t="s">
        <v>211</v>
      </c>
      <c r="U183" s="64" t="s">
        <v>211</v>
      </c>
      <c r="V183" s="64" t="s">
        <v>211</v>
      </c>
      <c r="W183" s="64" t="s">
        <v>211</v>
      </c>
      <c r="X183" s="448" t="s">
        <v>211</v>
      </c>
    </row>
    <row r="184" spans="1:24">
      <c r="A184" s="619" t="s">
        <v>4</v>
      </c>
      <c r="B184" s="35" t="s">
        <v>81</v>
      </c>
      <c r="C184" s="40" t="s">
        <v>216</v>
      </c>
      <c r="D184" s="37" t="s">
        <v>225</v>
      </c>
      <c r="E184" s="36">
        <v>1.1022470970783209</v>
      </c>
      <c r="F184" s="37">
        <v>1.0559746129623571</v>
      </c>
      <c r="G184" s="36" t="s">
        <v>225</v>
      </c>
      <c r="H184" s="62" t="s">
        <v>225</v>
      </c>
      <c r="I184" s="36">
        <v>16.797005602815197</v>
      </c>
      <c r="J184" s="37">
        <v>3.9614312745595646</v>
      </c>
      <c r="K184" s="36">
        <v>45.20228458069252</v>
      </c>
      <c r="L184" s="37">
        <v>13.051239818594107</v>
      </c>
      <c r="M184" s="36">
        <v>33.104625761333978</v>
      </c>
      <c r="N184" s="37">
        <v>9.6871602040732494</v>
      </c>
      <c r="O184" s="36">
        <v>7.0140549522853934</v>
      </c>
      <c r="P184" s="37">
        <v>2.5736229370853771</v>
      </c>
      <c r="Q184" s="36">
        <v>1.1022470970783209</v>
      </c>
      <c r="R184" s="37">
        <v>1.0559746129623571</v>
      </c>
      <c r="S184" s="36">
        <v>98.414555801252931</v>
      </c>
      <c r="T184" s="37">
        <v>1.3957853189846829</v>
      </c>
      <c r="U184" s="36">
        <v>28.487764292967928</v>
      </c>
      <c r="V184" s="37">
        <v>5.1598218466893542</v>
      </c>
      <c r="W184" s="36">
        <v>29.668724168321752</v>
      </c>
      <c r="X184" s="439">
        <v>6.7667340487152989</v>
      </c>
    </row>
    <row r="185" spans="1:24">
      <c r="A185" s="620"/>
      <c r="B185" s="29" t="s">
        <v>80</v>
      </c>
      <c r="C185" s="30">
        <v>11.885913190451801</v>
      </c>
      <c r="D185" s="31">
        <v>4.0946203840865971</v>
      </c>
      <c r="E185" s="30" t="s">
        <v>225</v>
      </c>
      <c r="F185" s="31" t="s">
        <v>225</v>
      </c>
      <c r="G185" s="30" t="s">
        <v>225</v>
      </c>
      <c r="H185" s="60" t="s">
        <v>225</v>
      </c>
      <c r="I185" s="30">
        <v>35.673112685143991</v>
      </c>
      <c r="J185" s="31">
        <v>9.2479969378389502</v>
      </c>
      <c r="K185" s="30">
        <v>29.152931551242762</v>
      </c>
      <c r="L185" s="31">
        <v>8.3420311884233591</v>
      </c>
      <c r="M185" s="30">
        <v>20.003222244326707</v>
      </c>
      <c r="N185" s="31">
        <v>3.1588317895787887</v>
      </c>
      <c r="O185" s="30">
        <v>19.299939926750582</v>
      </c>
      <c r="P185" s="31">
        <v>8.2965174397935009</v>
      </c>
      <c r="Q185" s="30">
        <v>9.3629494312575012</v>
      </c>
      <c r="R185" s="31">
        <v>3.0865710034137637</v>
      </c>
      <c r="S185" s="30">
        <v>1.5854441987470702</v>
      </c>
      <c r="T185" s="31">
        <v>1.3957853189846829</v>
      </c>
      <c r="U185" s="30">
        <v>25.554101117330664</v>
      </c>
      <c r="V185" s="31">
        <v>8.4110770883025978</v>
      </c>
      <c r="W185" s="30">
        <v>20.513183248745865</v>
      </c>
      <c r="X185" s="437">
        <v>5.6739373082480284</v>
      </c>
    </row>
    <row r="186" spans="1:24">
      <c r="A186" s="620"/>
      <c r="B186" s="29" t="s">
        <v>79</v>
      </c>
      <c r="C186" s="30">
        <v>8.5938278584525651</v>
      </c>
      <c r="D186" s="31">
        <v>5.8685102965464058</v>
      </c>
      <c r="E186" s="30">
        <v>11.206608912035554</v>
      </c>
      <c r="F186" s="31">
        <v>5.93427729422275</v>
      </c>
      <c r="G186" s="30">
        <v>14.784440495104349</v>
      </c>
      <c r="H186" s="60">
        <v>7.2294284437818197</v>
      </c>
      <c r="I186" s="30">
        <v>36.975833994766504</v>
      </c>
      <c r="J186" s="31">
        <v>6.7276217157933997</v>
      </c>
      <c r="K186" s="30">
        <v>18.416305115228361</v>
      </c>
      <c r="L186" s="31">
        <v>5.64704549601558</v>
      </c>
      <c r="M186" s="30">
        <v>26.216674657696103</v>
      </c>
      <c r="N186" s="31">
        <v>8.0526177104735392</v>
      </c>
      <c r="O186" s="30">
        <v>45.2679388489139</v>
      </c>
      <c r="P186" s="31">
        <v>8.5678665539205134</v>
      </c>
      <c r="Q186" s="30">
        <v>26.144515783541099</v>
      </c>
      <c r="R186" s="31">
        <v>8.9474716113547412</v>
      </c>
      <c r="S186" s="30" t="s">
        <v>225</v>
      </c>
      <c r="T186" s="31" t="s">
        <v>225</v>
      </c>
      <c r="U186" s="30">
        <v>27.906115322117564</v>
      </c>
      <c r="V186" s="31">
        <v>8.6121007916652808</v>
      </c>
      <c r="W186" s="30">
        <v>25.519599631674151</v>
      </c>
      <c r="X186" s="437">
        <v>6.1948267283315257</v>
      </c>
    </row>
    <row r="187" spans="1:24">
      <c r="A187" s="621"/>
      <c r="B187" s="32" t="s">
        <v>78</v>
      </c>
      <c r="C187" s="33">
        <v>79.520258951095641</v>
      </c>
      <c r="D187" s="34">
        <v>4.8342489275976277</v>
      </c>
      <c r="E187" s="33">
        <v>87.691143990886118</v>
      </c>
      <c r="F187" s="34">
        <v>6.874204053305089</v>
      </c>
      <c r="G187" s="33">
        <v>85.215559504895651</v>
      </c>
      <c r="H187" s="61">
        <v>7.2294284437818197</v>
      </c>
      <c r="I187" s="33">
        <v>10.55404771727431</v>
      </c>
      <c r="J187" s="34">
        <v>5.2022324238992832</v>
      </c>
      <c r="K187" s="33">
        <v>7.2284787528363568</v>
      </c>
      <c r="L187" s="34">
        <v>6.1851940985560487</v>
      </c>
      <c r="M187" s="33">
        <v>20.675477336643215</v>
      </c>
      <c r="N187" s="34">
        <v>5.0917451918313619</v>
      </c>
      <c r="O187" s="33">
        <v>28.418066272050126</v>
      </c>
      <c r="P187" s="34">
        <v>6.0113017774805213</v>
      </c>
      <c r="Q187" s="33">
        <v>63.390287688123081</v>
      </c>
      <c r="R187" s="34">
        <v>9.8056172116327538</v>
      </c>
      <c r="S187" s="33" t="s">
        <v>225</v>
      </c>
      <c r="T187" s="34" t="s">
        <v>225</v>
      </c>
      <c r="U187" s="33">
        <v>18.052019267583844</v>
      </c>
      <c r="V187" s="34">
        <v>4.8286279386236499</v>
      </c>
      <c r="W187" s="33">
        <v>24.298492951258236</v>
      </c>
      <c r="X187" s="438">
        <v>4.7110849653569042</v>
      </c>
    </row>
    <row r="188" spans="1:24">
      <c r="A188" s="622" t="s">
        <v>5</v>
      </c>
      <c r="B188" s="35" t="s">
        <v>81</v>
      </c>
      <c r="C188" s="64" t="s">
        <v>211</v>
      </c>
      <c r="D188" s="64" t="s">
        <v>211</v>
      </c>
      <c r="E188" s="64" t="s">
        <v>211</v>
      </c>
      <c r="F188" s="64" t="s">
        <v>211</v>
      </c>
      <c r="G188" s="64" t="s">
        <v>211</v>
      </c>
      <c r="H188" s="65" t="s">
        <v>211</v>
      </c>
      <c r="I188" s="64" t="s">
        <v>211</v>
      </c>
      <c r="J188" s="64" t="s">
        <v>211</v>
      </c>
      <c r="K188" s="64" t="s">
        <v>211</v>
      </c>
      <c r="L188" s="64" t="s">
        <v>211</v>
      </c>
      <c r="M188" s="64" t="s">
        <v>211</v>
      </c>
      <c r="N188" s="64" t="s">
        <v>211</v>
      </c>
      <c r="O188" s="64" t="s">
        <v>211</v>
      </c>
      <c r="P188" s="64" t="s">
        <v>211</v>
      </c>
      <c r="Q188" s="64" t="s">
        <v>211</v>
      </c>
      <c r="R188" s="64" t="s">
        <v>211</v>
      </c>
      <c r="S188" s="64" t="s">
        <v>211</v>
      </c>
      <c r="T188" s="64" t="s">
        <v>211</v>
      </c>
      <c r="U188" s="64" t="s">
        <v>211</v>
      </c>
      <c r="V188" s="64" t="s">
        <v>211</v>
      </c>
      <c r="W188" s="64" t="s">
        <v>211</v>
      </c>
      <c r="X188" s="448" t="s">
        <v>211</v>
      </c>
    </row>
    <row r="189" spans="1:24">
      <c r="A189" s="623"/>
      <c r="B189" s="29" t="s">
        <v>80</v>
      </c>
      <c r="C189" s="64" t="s">
        <v>211</v>
      </c>
      <c r="D189" s="64" t="s">
        <v>211</v>
      </c>
      <c r="E189" s="64" t="s">
        <v>211</v>
      </c>
      <c r="F189" s="64" t="s">
        <v>211</v>
      </c>
      <c r="G189" s="64" t="s">
        <v>211</v>
      </c>
      <c r="H189" s="65" t="s">
        <v>211</v>
      </c>
      <c r="I189" s="64" t="s">
        <v>211</v>
      </c>
      <c r="J189" s="64" t="s">
        <v>211</v>
      </c>
      <c r="K189" s="64" t="s">
        <v>211</v>
      </c>
      <c r="L189" s="64" t="s">
        <v>211</v>
      </c>
      <c r="M189" s="64" t="s">
        <v>211</v>
      </c>
      <c r="N189" s="64" t="s">
        <v>211</v>
      </c>
      <c r="O189" s="64" t="s">
        <v>211</v>
      </c>
      <c r="P189" s="64" t="s">
        <v>211</v>
      </c>
      <c r="Q189" s="64" t="s">
        <v>211</v>
      </c>
      <c r="R189" s="64" t="s">
        <v>211</v>
      </c>
      <c r="S189" s="64" t="s">
        <v>211</v>
      </c>
      <c r="T189" s="64" t="s">
        <v>211</v>
      </c>
      <c r="U189" s="64" t="s">
        <v>211</v>
      </c>
      <c r="V189" s="64" t="s">
        <v>211</v>
      </c>
      <c r="W189" s="64" t="s">
        <v>211</v>
      </c>
      <c r="X189" s="448" t="s">
        <v>211</v>
      </c>
    </row>
    <row r="190" spans="1:24">
      <c r="A190" s="623"/>
      <c r="B190" s="29" t="s">
        <v>79</v>
      </c>
      <c r="C190" s="64" t="s">
        <v>211</v>
      </c>
      <c r="D190" s="64" t="s">
        <v>211</v>
      </c>
      <c r="E190" s="64" t="s">
        <v>211</v>
      </c>
      <c r="F190" s="64" t="s">
        <v>211</v>
      </c>
      <c r="G190" s="64" t="s">
        <v>211</v>
      </c>
      <c r="H190" s="65" t="s">
        <v>211</v>
      </c>
      <c r="I190" s="64" t="s">
        <v>211</v>
      </c>
      <c r="J190" s="64" t="s">
        <v>211</v>
      </c>
      <c r="K190" s="64" t="s">
        <v>211</v>
      </c>
      <c r="L190" s="64" t="s">
        <v>211</v>
      </c>
      <c r="M190" s="64" t="s">
        <v>211</v>
      </c>
      <c r="N190" s="64" t="s">
        <v>211</v>
      </c>
      <c r="O190" s="64" t="s">
        <v>211</v>
      </c>
      <c r="P190" s="64" t="s">
        <v>211</v>
      </c>
      <c r="Q190" s="64" t="s">
        <v>211</v>
      </c>
      <c r="R190" s="64" t="s">
        <v>211</v>
      </c>
      <c r="S190" s="64" t="s">
        <v>211</v>
      </c>
      <c r="T190" s="64" t="s">
        <v>211</v>
      </c>
      <c r="U190" s="64" t="s">
        <v>211</v>
      </c>
      <c r="V190" s="64" t="s">
        <v>211</v>
      </c>
      <c r="W190" s="64" t="s">
        <v>211</v>
      </c>
      <c r="X190" s="448" t="s">
        <v>211</v>
      </c>
    </row>
    <row r="191" spans="1:24">
      <c r="A191" s="624"/>
      <c r="B191" s="32" t="s">
        <v>78</v>
      </c>
      <c r="C191" s="64" t="s">
        <v>211</v>
      </c>
      <c r="D191" s="64" t="s">
        <v>211</v>
      </c>
      <c r="E191" s="64" t="s">
        <v>211</v>
      </c>
      <c r="F191" s="64" t="s">
        <v>211</v>
      </c>
      <c r="G191" s="64" t="s">
        <v>211</v>
      </c>
      <c r="H191" s="65" t="s">
        <v>211</v>
      </c>
      <c r="I191" s="64" t="s">
        <v>211</v>
      </c>
      <c r="J191" s="64" t="s">
        <v>211</v>
      </c>
      <c r="K191" s="64" t="s">
        <v>211</v>
      </c>
      <c r="L191" s="64" t="s">
        <v>211</v>
      </c>
      <c r="M191" s="64" t="s">
        <v>211</v>
      </c>
      <c r="N191" s="64" t="s">
        <v>211</v>
      </c>
      <c r="O191" s="64" t="s">
        <v>211</v>
      </c>
      <c r="P191" s="64" t="s">
        <v>211</v>
      </c>
      <c r="Q191" s="64" t="s">
        <v>211</v>
      </c>
      <c r="R191" s="64" t="s">
        <v>211</v>
      </c>
      <c r="S191" s="64" t="s">
        <v>211</v>
      </c>
      <c r="T191" s="64" t="s">
        <v>211</v>
      </c>
      <c r="U191" s="64" t="s">
        <v>211</v>
      </c>
      <c r="V191" s="64" t="s">
        <v>211</v>
      </c>
      <c r="W191" s="64" t="s">
        <v>211</v>
      </c>
      <c r="X191" s="448" t="s">
        <v>211</v>
      </c>
    </row>
    <row r="192" spans="1:24">
      <c r="A192" s="619" t="s">
        <v>22</v>
      </c>
      <c r="B192" s="35" t="s">
        <v>81</v>
      </c>
      <c r="C192" s="36" t="s">
        <v>225</v>
      </c>
      <c r="D192" s="37" t="s">
        <v>225</v>
      </c>
      <c r="E192" s="36">
        <v>5.6502553158046993</v>
      </c>
      <c r="F192" s="37">
        <v>4.488415536334899</v>
      </c>
      <c r="G192" s="36" t="s">
        <v>225</v>
      </c>
      <c r="H192" s="62" t="s">
        <v>225</v>
      </c>
      <c r="I192" s="36">
        <v>33.950130306943556</v>
      </c>
      <c r="J192" s="37">
        <v>3.4057471814300646</v>
      </c>
      <c r="K192" s="36">
        <v>19.369547023498477</v>
      </c>
      <c r="L192" s="37">
        <v>7.5644817113870282</v>
      </c>
      <c r="M192" s="36">
        <v>28.98817015039986</v>
      </c>
      <c r="N192" s="37">
        <v>9.8166836858607471</v>
      </c>
      <c r="O192" s="36">
        <v>14.519850751477989</v>
      </c>
      <c r="P192" s="37">
        <v>3.0356165578978778</v>
      </c>
      <c r="Q192" s="36" t="s">
        <v>225</v>
      </c>
      <c r="R192" s="37" t="s">
        <v>225</v>
      </c>
      <c r="S192" s="36">
        <v>72.910995353897178</v>
      </c>
      <c r="T192" s="37">
        <v>9.8868117892440903</v>
      </c>
      <c r="U192" s="36">
        <v>26.527067280211032</v>
      </c>
      <c r="V192" s="37">
        <v>5.3570777696281207</v>
      </c>
      <c r="W192" s="36">
        <v>25.905092950366694</v>
      </c>
      <c r="X192" s="439">
        <v>3.9904180042353459</v>
      </c>
    </row>
    <row r="193" spans="1:24">
      <c r="A193" s="620"/>
      <c r="B193" s="29" t="s">
        <v>80</v>
      </c>
      <c r="C193" s="30">
        <v>2.6529309849298595</v>
      </c>
      <c r="D193" s="31">
        <v>1.3274177296586016</v>
      </c>
      <c r="E193" s="30">
        <v>1.7787776387208645</v>
      </c>
      <c r="F193" s="31">
        <v>1.6462181777970515</v>
      </c>
      <c r="G193" s="30">
        <v>6.3732489467563918</v>
      </c>
      <c r="H193" s="60">
        <v>4.6946619499478857</v>
      </c>
      <c r="I193" s="30">
        <v>22.43820279467619</v>
      </c>
      <c r="J193" s="31">
        <v>2.6566782093625876</v>
      </c>
      <c r="K193" s="30">
        <v>18.020824974361325</v>
      </c>
      <c r="L193" s="31">
        <v>6.7741864580311599</v>
      </c>
      <c r="M193" s="30">
        <v>32.991432636750623</v>
      </c>
      <c r="N193" s="31">
        <v>7.7395482133715969</v>
      </c>
      <c r="O193" s="30">
        <v>16.070924172689697</v>
      </c>
      <c r="P193" s="31">
        <v>3.1682559170021647</v>
      </c>
      <c r="Q193" s="30">
        <v>13.59202283910976</v>
      </c>
      <c r="R193" s="31">
        <v>5.483052699867649</v>
      </c>
      <c r="S193" s="30">
        <v>21.376539521640264</v>
      </c>
      <c r="T193" s="31">
        <v>11.281404229479296</v>
      </c>
      <c r="U193" s="30">
        <v>44.192165056605035</v>
      </c>
      <c r="V193" s="31">
        <v>8.0038176657040321</v>
      </c>
      <c r="W193" s="30">
        <v>30.052148790602278</v>
      </c>
      <c r="X193" s="437">
        <v>6.6341287150608306</v>
      </c>
    </row>
    <row r="194" spans="1:24">
      <c r="A194" s="620"/>
      <c r="B194" s="29" t="s">
        <v>79</v>
      </c>
      <c r="C194" s="30">
        <v>24.517827133293508</v>
      </c>
      <c r="D194" s="31">
        <v>6.9085437951588116</v>
      </c>
      <c r="E194" s="30">
        <v>2.2198709700965229</v>
      </c>
      <c r="F194" s="31">
        <v>1.4024336351858071</v>
      </c>
      <c r="G194" s="30">
        <v>16.405890463232915</v>
      </c>
      <c r="H194" s="60">
        <v>6.1392585190351925</v>
      </c>
      <c r="I194" s="30">
        <v>35.220055294832378</v>
      </c>
      <c r="J194" s="31">
        <v>6.4818110852883111</v>
      </c>
      <c r="K194" s="30">
        <v>36.666081521100651</v>
      </c>
      <c r="L194" s="31">
        <v>12.080103682039065</v>
      </c>
      <c r="M194" s="30">
        <v>17.2386498331193</v>
      </c>
      <c r="N194" s="31">
        <v>10.461530592000932</v>
      </c>
      <c r="O194" s="30">
        <v>35.446581539625967</v>
      </c>
      <c r="P194" s="31">
        <v>10.698784168923412</v>
      </c>
      <c r="Q194" s="30">
        <v>25.506642669029887</v>
      </c>
      <c r="R194" s="31">
        <v>9.6129461774554716</v>
      </c>
      <c r="S194" s="30">
        <v>5.7124651244625522</v>
      </c>
      <c r="T194" s="31">
        <v>1.8977315029876061</v>
      </c>
      <c r="U194" s="30">
        <v>24.665632308421586</v>
      </c>
      <c r="V194" s="31">
        <v>4.7710932269987323</v>
      </c>
      <c r="W194" s="30">
        <v>20.994450327427963</v>
      </c>
      <c r="X194" s="437">
        <v>4.6648207682615617</v>
      </c>
    </row>
    <row r="195" spans="1:24">
      <c r="A195" s="621"/>
      <c r="B195" s="32" t="s">
        <v>78</v>
      </c>
      <c r="C195" s="33">
        <v>72.829241881776625</v>
      </c>
      <c r="D195" s="34">
        <v>6.3710807405470371</v>
      </c>
      <c r="E195" s="33">
        <v>90.35109607537791</v>
      </c>
      <c r="F195" s="34">
        <v>3.4519501850558596</v>
      </c>
      <c r="G195" s="33">
        <v>77.220860590010702</v>
      </c>
      <c r="H195" s="61">
        <v>10.181124277906248</v>
      </c>
      <c r="I195" s="33">
        <v>8.3916116035478741</v>
      </c>
      <c r="J195" s="34">
        <v>6.9971143251704477</v>
      </c>
      <c r="K195" s="33">
        <v>25.943546481039547</v>
      </c>
      <c r="L195" s="34">
        <v>5.335067586822575</v>
      </c>
      <c r="M195" s="33">
        <v>20.781747379730213</v>
      </c>
      <c r="N195" s="34">
        <v>6.6269057576975969</v>
      </c>
      <c r="O195" s="33">
        <v>33.962643536206343</v>
      </c>
      <c r="P195" s="34">
        <v>12.815838427750004</v>
      </c>
      <c r="Q195" s="33">
        <v>60.901334491860347</v>
      </c>
      <c r="R195" s="34">
        <v>13.631247285866433</v>
      </c>
      <c r="S195" s="33" t="s">
        <v>225</v>
      </c>
      <c r="T195" s="34" t="s">
        <v>225</v>
      </c>
      <c r="U195" s="33">
        <v>4.6151353547623488</v>
      </c>
      <c r="V195" s="34">
        <v>3.8482035667326739</v>
      </c>
      <c r="W195" s="33">
        <v>23.048307931603066</v>
      </c>
      <c r="X195" s="438">
        <v>5.5804885518692426</v>
      </c>
    </row>
    <row r="196" spans="1:24">
      <c r="A196" s="622" t="s">
        <v>6</v>
      </c>
      <c r="B196" s="35" t="s">
        <v>81</v>
      </c>
      <c r="C196" s="36" t="s">
        <v>225</v>
      </c>
      <c r="D196" s="37" t="s">
        <v>225</v>
      </c>
      <c r="E196" s="36">
        <v>0.41810065934430768</v>
      </c>
      <c r="F196" s="37">
        <v>0.42417101590230927</v>
      </c>
      <c r="G196" s="36">
        <v>0.41810065934430768</v>
      </c>
      <c r="H196" s="62">
        <v>0.42417101590230927</v>
      </c>
      <c r="I196" s="36">
        <v>23.091799576289119</v>
      </c>
      <c r="J196" s="37">
        <v>2.9635279427388275</v>
      </c>
      <c r="K196" s="36">
        <v>14.48072618446238</v>
      </c>
      <c r="L196" s="37">
        <v>3.0395540855306145</v>
      </c>
      <c r="M196" s="36">
        <v>18.631869573092718</v>
      </c>
      <c r="N196" s="37">
        <v>3.6639787410400908</v>
      </c>
      <c r="O196" s="36">
        <v>3.8710771771653949</v>
      </c>
      <c r="P196" s="37">
        <v>1.3167056164801882</v>
      </c>
      <c r="Q196" s="36">
        <v>2.3329676845882776</v>
      </c>
      <c r="R196" s="37">
        <v>1.3421708776404171</v>
      </c>
      <c r="S196" s="36">
        <v>90.783671520427944</v>
      </c>
      <c r="T196" s="37">
        <v>1.9951098104136742</v>
      </c>
      <c r="U196" s="36">
        <v>29.428855505835394</v>
      </c>
      <c r="V196" s="37">
        <v>3.85227824512469</v>
      </c>
      <c r="W196" s="36">
        <v>18.724366581726017</v>
      </c>
      <c r="X196" s="439">
        <v>4.5942003305952053</v>
      </c>
    </row>
    <row r="197" spans="1:24">
      <c r="A197" s="623"/>
      <c r="B197" s="29" t="s">
        <v>80</v>
      </c>
      <c r="C197" s="30">
        <v>2.7011000733100152</v>
      </c>
      <c r="D197" s="31">
        <v>0.91201408181348387</v>
      </c>
      <c r="E197" s="30">
        <v>1.6210285270434031</v>
      </c>
      <c r="F197" s="31">
        <v>0.79809670017580692</v>
      </c>
      <c r="G197" s="30">
        <v>2.3529339882958138</v>
      </c>
      <c r="H197" s="60">
        <v>1.0805562763814978</v>
      </c>
      <c r="I197" s="30">
        <v>37.687807171152883</v>
      </c>
      <c r="J197" s="31">
        <v>4.8579327965234995</v>
      </c>
      <c r="K197" s="30">
        <v>37.861644987554435</v>
      </c>
      <c r="L197" s="31">
        <v>4.7760902088785713</v>
      </c>
      <c r="M197" s="30">
        <v>42.178751339014006</v>
      </c>
      <c r="N197" s="31">
        <v>2.4837895088489379</v>
      </c>
      <c r="O197" s="30">
        <v>26.679929556403426</v>
      </c>
      <c r="P197" s="31">
        <v>3.7831163848450249</v>
      </c>
      <c r="Q197" s="30">
        <v>13.672124627925747</v>
      </c>
      <c r="R197" s="31">
        <v>2.7674619691563596</v>
      </c>
      <c r="S197" s="30">
        <v>6.757739379442901</v>
      </c>
      <c r="T197" s="31">
        <v>1.4832117535413873</v>
      </c>
      <c r="U197" s="30">
        <v>38.339887365921918</v>
      </c>
      <c r="V197" s="31">
        <v>3.1486112835754496</v>
      </c>
      <c r="W197" s="30">
        <v>31.331521245457992</v>
      </c>
      <c r="X197" s="437">
        <v>2.9179364370719281</v>
      </c>
    </row>
    <row r="198" spans="1:24">
      <c r="A198" s="623"/>
      <c r="B198" s="29" t="s">
        <v>79</v>
      </c>
      <c r="C198" s="30">
        <v>23.143697526730854</v>
      </c>
      <c r="D198" s="31">
        <v>3.5600711977454722</v>
      </c>
      <c r="E198" s="30">
        <v>12.441419342394417</v>
      </c>
      <c r="F198" s="31">
        <v>1.9132989090867618</v>
      </c>
      <c r="G198" s="30">
        <v>20.912495628266726</v>
      </c>
      <c r="H198" s="60">
        <v>3.4174257927308145</v>
      </c>
      <c r="I198" s="30">
        <v>33.120550248033581</v>
      </c>
      <c r="J198" s="31">
        <v>4.4253810925239243</v>
      </c>
      <c r="K198" s="30">
        <v>24.165707996767221</v>
      </c>
      <c r="L198" s="31">
        <v>3.1362477822603951</v>
      </c>
      <c r="M198" s="30">
        <v>24.606021127016486</v>
      </c>
      <c r="N198" s="31">
        <v>2.9683589125789211</v>
      </c>
      <c r="O198" s="30">
        <v>49.525464626925988</v>
      </c>
      <c r="P198" s="31">
        <v>4.165732703368338</v>
      </c>
      <c r="Q198" s="30">
        <v>40.953591062833446</v>
      </c>
      <c r="R198" s="31">
        <v>3.4976155406330056</v>
      </c>
      <c r="S198" s="30">
        <v>1.1254827844325386</v>
      </c>
      <c r="T198" s="31">
        <v>0.66943222773363764</v>
      </c>
      <c r="U198" s="30">
        <v>25.671047764615007</v>
      </c>
      <c r="V198" s="31">
        <v>3.668960635860862</v>
      </c>
      <c r="W198" s="30">
        <v>38.188675031340253</v>
      </c>
      <c r="X198" s="437">
        <v>4.7821409729107378</v>
      </c>
    </row>
    <row r="199" spans="1:24">
      <c r="A199" s="624"/>
      <c r="B199" s="32" t="s">
        <v>78</v>
      </c>
      <c r="C199" s="33">
        <v>74.155202399959137</v>
      </c>
      <c r="D199" s="34">
        <v>3.647103557199797</v>
      </c>
      <c r="E199" s="33">
        <v>85.519451471217877</v>
      </c>
      <c r="F199" s="34">
        <v>2.283185742991042</v>
      </c>
      <c r="G199" s="33">
        <v>76.316469724093153</v>
      </c>
      <c r="H199" s="61">
        <v>3.9936340959535279</v>
      </c>
      <c r="I199" s="33">
        <v>6.0998430045244172</v>
      </c>
      <c r="J199" s="34">
        <v>2.0718286753312731</v>
      </c>
      <c r="K199" s="33">
        <v>23.491920831215968</v>
      </c>
      <c r="L199" s="34">
        <v>2.6496057196743434</v>
      </c>
      <c r="M199" s="33">
        <v>14.583357960876786</v>
      </c>
      <c r="N199" s="34">
        <v>2.2068240408829736</v>
      </c>
      <c r="O199" s="33">
        <v>19.923528639505193</v>
      </c>
      <c r="P199" s="34">
        <v>2.5973240657024625</v>
      </c>
      <c r="Q199" s="33">
        <v>43.041316624652524</v>
      </c>
      <c r="R199" s="34">
        <v>3.3723965767648774</v>
      </c>
      <c r="S199" s="33">
        <v>1.3331063156966163</v>
      </c>
      <c r="T199" s="34">
        <v>0.7134644428295851</v>
      </c>
      <c r="U199" s="33">
        <v>6.5602093636276813</v>
      </c>
      <c r="V199" s="34">
        <v>1.5658877694427489</v>
      </c>
      <c r="W199" s="33">
        <v>11.755437141475744</v>
      </c>
      <c r="X199" s="438">
        <v>1.8198143264311843</v>
      </c>
    </row>
    <row r="200" spans="1:24">
      <c r="A200" s="619" t="s">
        <v>7</v>
      </c>
      <c r="B200" s="35" t="s">
        <v>81</v>
      </c>
      <c r="C200" s="36">
        <v>5.3083835151199601</v>
      </c>
      <c r="D200" s="37">
        <v>2.0060431087519763</v>
      </c>
      <c r="E200" s="36">
        <v>2.1775317298365877</v>
      </c>
      <c r="F200" s="37">
        <v>1.0737457668910826</v>
      </c>
      <c r="G200" s="36">
        <v>2.1775317298365877</v>
      </c>
      <c r="H200" s="62">
        <v>1.0737457668910833</v>
      </c>
      <c r="I200" s="36">
        <v>22.369262300651229</v>
      </c>
      <c r="J200" s="37">
        <v>2.5694940720289465</v>
      </c>
      <c r="K200" s="36">
        <v>51.466610125532938</v>
      </c>
      <c r="L200" s="37">
        <v>5.0575052962504738</v>
      </c>
      <c r="M200" s="36">
        <v>47.298267219941096</v>
      </c>
      <c r="N200" s="37">
        <v>6.8288797399659193</v>
      </c>
      <c r="O200" s="36">
        <v>9.7119881399491277</v>
      </c>
      <c r="P200" s="37">
        <v>4.9365949531635724</v>
      </c>
      <c r="Q200" s="36">
        <v>2.2446408941791698</v>
      </c>
      <c r="R200" s="37">
        <v>1.1409489746275057</v>
      </c>
      <c r="S200" s="36">
        <v>78.90819800025001</v>
      </c>
      <c r="T200" s="37">
        <v>1.5707290145937871</v>
      </c>
      <c r="U200" s="36">
        <v>11.896464102137582</v>
      </c>
      <c r="V200" s="37">
        <v>4.5463667255954645</v>
      </c>
      <c r="W200" s="36">
        <v>19.261979152166536</v>
      </c>
      <c r="X200" s="439">
        <v>0.90122968864932584</v>
      </c>
    </row>
    <row r="201" spans="1:24">
      <c r="A201" s="620"/>
      <c r="B201" s="29" t="s">
        <v>80</v>
      </c>
      <c r="C201" s="30">
        <v>3.2934887794976802</v>
      </c>
      <c r="D201" s="31">
        <v>0.48978813275681254</v>
      </c>
      <c r="E201" s="30">
        <v>1.866911671565161</v>
      </c>
      <c r="F201" s="31">
        <v>0.9205783213331552</v>
      </c>
      <c r="G201" s="30">
        <v>4.4527682706757554</v>
      </c>
      <c r="H201" s="60">
        <v>2.5636829030579693</v>
      </c>
      <c r="I201" s="30">
        <v>36.672330730329186</v>
      </c>
      <c r="J201" s="31">
        <v>7.7995588291831019</v>
      </c>
      <c r="K201" s="30">
        <v>22.144910487597514</v>
      </c>
      <c r="L201" s="31">
        <v>6.4354095041676826</v>
      </c>
      <c r="M201" s="30">
        <v>35.943172826416223</v>
      </c>
      <c r="N201" s="31">
        <v>6.739085080358814</v>
      </c>
      <c r="O201" s="30">
        <v>22.992672967922882</v>
      </c>
      <c r="P201" s="31">
        <v>5.8153218610499957</v>
      </c>
      <c r="Q201" s="30">
        <v>7.9906810483312745</v>
      </c>
      <c r="R201" s="31">
        <v>2.9176396875790984</v>
      </c>
      <c r="S201" s="30">
        <v>12.545753109193388</v>
      </c>
      <c r="T201" s="31">
        <v>4.9440175439920422</v>
      </c>
      <c r="U201" s="30">
        <v>25.688821178160744</v>
      </c>
      <c r="V201" s="31">
        <v>6.699633732109854</v>
      </c>
      <c r="W201" s="30">
        <v>35.917784062711263</v>
      </c>
      <c r="X201" s="437">
        <v>2.3099752972685179</v>
      </c>
    </row>
    <row r="202" spans="1:24">
      <c r="A202" s="620"/>
      <c r="B202" s="29" t="s">
        <v>79</v>
      </c>
      <c r="C202" s="30">
        <v>10.679953280625616</v>
      </c>
      <c r="D202" s="31">
        <v>2.2846312474067023</v>
      </c>
      <c r="E202" s="30">
        <v>9.0787902520879253</v>
      </c>
      <c r="F202" s="31">
        <v>4.0972652486618566</v>
      </c>
      <c r="G202" s="30">
        <v>3.6121652617793951</v>
      </c>
      <c r="H202" s="60">
        <v>1.7811667706158802</v>
      </c>
      <c r="I202" s="30">
        <v>31.777680864172471</v>
      </c>
      <c r="J202" s="31">
        <v>7.4547206015187992</v>
      </c>
      <c r="K202" s="30">
        <v>15.174532930338886</v>
      </c>
      <c r="L202" s="31">
        <v>1.0020960707635271</v>
      </c>
      <c r="M202" s="30">
        <v>11.933337780819942</v>
      </c>
      <c r="N202" s="31">
        <v>2.5027653649812867</v>
      </c>
      <c r="O202" s="30">
        <v>41.492528603880636</v>
      </c>
      <c r="P202" s="31">
        <v>1.9132559536791556</v>
      </c>
      <c r="Q202" s="30">
        <v>28.228298495258279</v>
      </c>
      <c r="R202" s="31">
        <v>6.9344079286773566</v>
      </c>
      <c r="S202" s="30">
        <v>6.3014079963774314</v>
      </c>
      <c r="T202" s="31">
        <v>4.9089789187544497</v>
      </c>
      <c r="U202" s="30">
        <v>46.478006952514491</v>
      </c>
      <c r="V202" s="31">
        <v>4.7239580428586772</v>
      </c>
      <c r="W202" s="30">
        <v>24.331941226997426</v>
      </c>
      <c r="X202" s="437">
        <v>2.7531768483216932</v>
      </c>
    </row>
    <row r="203" spans="1:24">
      <c r="A203" s="621"/>
      <c r="B203" s="32" t="s">
        <v>78</v>
      </c>
      <c r="C203" s="33">
        <v>80.718174424756739</v>
      </c>
      <c r="D203" s="34">
        <v>3.2738765259667737</v>
      </c>
      <c r="E203" s="33">
        <v>86.876766346510323</v>
      </c>
      <c r="F203" s="34">
        <v>4.6290098464280272</v>
      </c>
      <c r="G203" s="33">
        <v>89.757534737708269</v>
      </c>
      <c r="H203" s="61">
        <v>3.4780629645455625</v>
      </c>
      <c r="I203" s="33">
        <v>9.1807261048471087</v>
      </c>
      <c r="J203" s="34">
        <v>2.711987217829035</v>
      </c>
      <c r="K203" s="33">
        <v>11.21394645653066</v>
      </c>
      <c r="L203" s="34">
        <v>2.1764129451444165</v>
      </c>
      <c r="M203" s="33">
        <v>4.8252221728227411</v>
      </c>
      <c r="N203" s="34">
        <v>0.7107014785305692</v>
      </c>
      <c r="O203" s="33">
        <v>25.802810288247358</v>
      </c>
      <c r="P203" s="34">
        <v>8.0563164588864193</v>
      </c>
      <c r="Q203" s="33">
        <v>61.536379562231268</v>
      </c>
      <c r="R203" s="34">
        <v>10.510236514416826</v>
      </c>
      <c r="S203" s="33">
        <v>2.2446408941791698</v>
      </c>
      <c r="T203" s="34">
        <v>1.1409489746275054</v>
      </c>
      <c r="U203" s="33">
        <v>15.936707767187183</v>
      </c>
      <c r="V203" s="34">
        <v>0.80169940450351918</v>
      </c>
      <c r="W203" s="33">
        <v>20.488295558124769</v>
      </c>
      <c r="X203" s="438">
        <v>3.0367894844119778</v>
      </c>
    </row>
    <row r="204" spans="1:24">
      <c r="A204" s="622" t="s">
        <v>8</v>
      </c>
      <c r="B204" s="35" t="s">
        <v>81</v>
      </c>
      <c r="C204" s="36">
        <v>1.8797353248007354</v>
      </c>
      <c r="D204" s="37">
        <v>0.71329074206377319</v>
      </c>
      <c r="E204" s="36">
        <v>1.3175915688981266</v>
      </c>
      <c r="F204" s="37">
        <v>0.61558752845388853</v>
      </c>
      <c r="G204" s="36">
        <v>1.2391478466524992</v>
      </c>
      <c r="H204" s="62">
        <v>0.71682736021465066</v>
      </c>
      <c r="I204" s="36">
        <v>23.671446956975345</v>
      </c>
      <c r="J204" s="37">
        <v>2.7831736492581696</v>
      </c>
      <c r="K204" s="36">
        <v>17.601562841050118</v>
      </c>
      <c r="L204" s="37">
        <v>2.2701353261358381</v>
      </c>
      <c r="M204" s="36">
        <v>24.66797242876434</v>
      </c>
      <c r="N204" s="37">
        <v>1.96775637523533</v>
      </c>
      <c r="O204" s="36">
        <v>9.0095432703763816</v>
      </c>
      <c r="P204" s="37">
        <v>2.2928686397822755</v>
      </c>
      <c r="Q204" s="36">
        <v>0.67148157152720589</v>
      </c>
      <c r="R204" s="37">
        <v>0.3629259384860829</v>
      </c>
      <c r="S204" s="36">
        <v>81.835716331149769</v>
      </c>
      <c r="T204" s="37">
        <v>2.2381343687233461</v>
      </c>
      <c r="U204" s="36">
        <v>26.793007562926846</v>
      </c>
      <c r="V204" s="37">
        <v>2.0565181970186601</v>
      </c>
      <c r="W204" s="36">
        <v>19.711685213590574</v>
      </c>
      <c r="X204" s="439">
        <v>2.3017273670697396</v>
      </c>
    </row>
    <row r="205" spans="1:24">
      <c r="A205" s="623"/>
      <c r="B205" s="29" t="s">
        <v>80</v>
      </c>
      <c r="C205" s="30">
        <v>6.9264011380379591</v>
      </c>
      <c r="D205" s="31">
        <v>1.4202930539835239</v>
      </c>
      <c r="E205" s="30">
        <v>2.6298677836191442</v>
      </c>
      <c r="F205" s="31">
        <v>1.0195066857375272</v>
      </c>
      <c r="G205" s="30">
        <v>1.4318705415340782</v>
      </c>
      <c r="H205" s="60">
        <v>0.56520510385776068</v>
      </c>
      <c r="I205" s="30">
        <v>35.281122649901654</v>
      </c>
      <c r="J205" s="31">
        <v>1.9387285354962041</v>
      </c>
      <c r="K205" s="30">
        <v>31.119548531859991</v>
      </c>
      <c r="L205" s="31">
        <v>2.5162543132534552</v>
      </c>
      <c r="M205" s="30">
        <v>36.142373376087107</v>
      </c>
      <c r="N205" s="31">
        <v>2.5610020976305559</v>
      </c>
      <c r="O205" s="30">
        <v>27.397053514479207</v>
      </c>
      <c r="P205" s="31">
        <v>3.143785021902</v>
      </c>
      <c r="Q205" s="30">
        <v>13.051457014533185</v>
      </c>
      <c r="R205" s="31">
        <v>2.5997538164774205</v>
      </c>
      <c r="S205" s="30">
        <v>10.847525423979789</v>
      </c>
      <c r="T205" s="31">
        <v>1.413706656673545</v>
      </c>
      <c r="U205" s="30">
        <v>33.99655641371519</v>
      </c>
      <c r="V205" s="31">
        <v>2.7765759733584066</v>
      </c>
      <c r="W205" s="30">
        <v>32.735563800856632</v>
      </c>
      <c r="X205" s="437">
        <v>2.1538358563815669</v>
      </c>
    </row>
    <row r="206" spans="1:24">
      <c r="A206" s="623"/>
      <c r="B206" s="29" t="s">
        <v>79</v>
      </c>
      <c r="C206" s="30">
        <v>28.594855523729446</v>
      </c>
      <c r="D206" s="31">
        <v>3.4859573008212603</v>
      </c>
      <c r="E206" s="30">
        <v>14.95034492489661</v>
      </c>
      <c r="F206" s="31">
        <v>2.2935332244637752</v>
      </c>
      <c r="G206" s="30">
        <v>20.897089215023172</v>
      </c>
      <c r="H206" s="60">
        <v>2.254166391200576</v>
      </c>
      <c r="I206" s="30">
        <v>34.403858141851288</v>
      </c>
      <c r="J206" s="31">
        <v>2.804942867814491</v>
      </c>
      <c r="K206" s="30">
        <v>29.85710744067228</v>
      </c>
      <c r="L206" s="31">
        <v>2.6388595010196236</v>
      </c>
      <c r="M206" s="30">
        <v>27.854319158266787</v>
      </c>
      <c r="N206" s="31">
        <v>3.2271283790123588</v>
      </c>
      <c r="O206" s="30">
        <v>44.344809475883977</v>
      </c>
      <c r="P206" s="31">
        <v>2.4654411008555637</v>
      </c>
      <c r="Q206" s="30">
        <v>44.241543533844926</v>
      </c>
      <c r="R206" s="31">
        <v>2.619945490818187</v>
      </c>
      <c r="S206" s="30">
        <v>3.6108084071905839</v>
      </c>
      <c r="T206" s="31">
        <v>0.76448562518903529</v>
      </c>
      <c r="U206" s="30">
        <v>29.901438569945338</v>
      </c>
      <c r="V206" s="31">
        <v>2.5807289378089959</v>
      </c>
      <c r="W206" s="30">
        <v>32.738788640199409</v>
      </c>
      <c r="X206" s="437">
        <v>2.9093119571118491</v>
      </c>
    </row>
    <row r="207" spans="1:24">
      <c r="A207" s="624"/>
      <c r="B207" s="32" t="s">
        <v>78</v>
      </c>
      <c r="C207" s="33">
        <v>62.59900801343187</v>
      </c>
      <c r="D207" s="34">
        <v>3.8160953809618183</v>
      </c>
      <c r="E207" s="33">
        <v>81.102195722586117</v>
      </c>
      <c r="F207" s="34">
        <v>2.9166184906064103</v>
      </c>
      <c r="G207" s="33">
        <v>76.431892396790246</v>
      </c>
      <c r="H207" s="61">
        <v>2.5721683852541819</v>
      </c>
      <c r="I207" s="33">
        <v>6.6435722512717108</v>
      </c>
      <c r="J207" s="34">
        <v>1.2723789052643319</v>
      </c>
      <c r="K207" s="33">
        <v>21.421781186417601</v>
      </c>
      <c r="L207" s="34">
        <v>2.5566201522136316</v>
      </c>
      <c r="M207" s="33">
        <v>11.335335036881766</v>
      </c>
      <c r="N207" s="34">
        <v>1.7936803676322961</v>
      </c>
      <c r="O207" s="33">
        <v>19.248593739260432</v>
      </c>
      <c r="P207" s="34">
        <v>2.5520962557979878</v>
      </c>
      <c r="Q207" s="33">
        <v>42.03551788009468</v>
      </c>
      <c r="R207" s="34">
        <v>3.0744688786690122</v>
      </c>
      <c r="S207" s="33">
        <v>3.7059498376798632</v>
      </c>
      <c r="T207" s="34">
        <v>0.97543040552619809</v>
      </c>
      <c r="U207" s="33">
        <v>9.3089974534126281</v>
      </c>
      <c r="V207" s="34">
        <v>1.7127975175794765</v>
      </c>
      <c r="W207" s="33">
        <v>14.81396234535339</v>
      </c>
      <c r="X207" s="438">
        <v>1.3405785168264239</v>
      </c>
    </row>
    <row r="208" spans="1:24">
      <c r="A208" s="619" t="s">
        <v>9</v>
      </c>
      <c r="B208" s="35" t="s">
        <v>81</v>
      </c>
      <c r="C208" s="36">
        <v>1.1453829456949043</v>
      </c>
      <c r="D208" s="37">
        <v>0.36962911272673449</v>
      </c>
      <c r="E208" s="36">
        <v>1.0242508881685435</v>
      </c>
      <c r="F208" s="37">
        <v>0.33583930610276447</v>
      </c>
      <c r="G208" s="36">
        <v>0.85757017584749218</v>
      </c>
      <c r="H208" s="62">
        <v>0.30283937148140361</v>
      </c>
      <c r="I208" s="36">
        <v>25.795661305261536</v>
      </c>
      <c r="J208" s="37">
        <v>1.5452535735148749</v>
      </c>
      <c r="K208" s="36">
        <v>19.615387414966339</v>
      </c>
      <c r="L208" s="37">
        <v>1.9787224104166872</v>
      </c>
      <c r="M208" s="36">
        <v>28.203013615484306</v>
      </c>
      <c r="N208" s="37">
        <v>2.0615705930318828</v>
      </c>
      <c r="O208" s="36">
        <v>9.7615469224098348</v>
      </c>
      <c r="P208" s="37">
        <v>1.1174292741729925</v>
      </c>
      <c r="Q208" s="36">
        <v>1.7800692848701325</v>
      </c>
      <c r="R208" s="37">
        <v>0.455377443907302</v>
      </c>
      <c r="S208" s="36">
        <v>87.742045463242931</v>
      </c>
      <c r="T208" s="37">
        <v>1.2188297720595573</v>
      </c>
      <c r="U208" s="36">
        <v>31.316866456892452</v>
      </c>
      <c r="V208" s="37">
        <v>1.5577868013520002</v>
      </c>
      <c r="W208" s="36">
        <v>19.886405295628826</v>
      </c>
      <c r="X208" s="439">
        <v>1.5235587704826865</v>
      </c>
    </row>
    <row r="209" spans="1:24">
      <c r="A209" s="620"/>
      <c r="B209" s="29" t="s">
        <v>80</v>
      </c>
      <c r="C209" s="30">
        <v>5.1418631193820499</v>
      </c>
      <c r="D209" s="31">
        <v>0.79029643709004838</v>
      </c>
      <c r="E209" s="30">
        <v>1.2315031715633034</v>
      </c>
      <c r="F209" s="31">
        <v>0.33666186058315095</v>
      </c>
      <c r="G209" s="30">
        <v>1.0682317072235537</v>
      </c>
      <c r="H209" s="60">
        <v>0.29496742668703679</v>
      </c>
      <c r="I209" s="30">
        <v>39.035041664369835</v>
      </c>
      <c r="J209" s="31">
        <v>1.7677406773812712</v>
      </c>
      <c r="K209" s="30">
        <v>36.492421990656553</v>
      </c>
      <c r="L209" s="31">
        <v>1.4508397616739959</v>
      </c>
      <c r="M209" s="30">
        <v>38.929584644942508</v>
      </c>
      <c r="N209" s="31">
        <v>1.4796372268445719</v>
      </c>
      <c r="O209" s="30">
        <v>25.536806542366353</v>
      </c>
      <c r="P209" s="31">
        <v>1.536918586049892</v>
      </c>
      <c r="Q209" s="30">
        <v>10.213804383052501</v>
      </c>
      <c r="R209" s="31">
        <v>1.02958869662927</v>
      </c>
      <c r="S209" s="30">
        <v>7.9607294658179519</v>
      </c>
      <c r="T209" s="31">
        <v>1.1220498021685026</v>
      </c>
      <c r="U209" s="30">
        <v>34.783637539933245</v>
      </c>
      <c r="V209" s="31">
        <v>1.7249595230369521</v>
      </c>
      <c r="W209" s="30">
        <v>32.421576089555018</v>
      </c>
      <c r="X209" s="437">
        <v>1.6295059264652374</v>
      </c>
    </row>
    <row r="210" spans="1:24">
      <c r="A210" s="620"/>
      <c r="B210" s="29" t="s">
        <v>79</v>
      </c>
      <c r="C210" s="30">
        <v>25.009749524338453</v>
      </c>
      <c r="D210" s="31">
        <v>1.1894181929556746</v>
      </c>
      <c r="E210" s="30">
        <v>13.064079404788274</v>
      </c>
      <c r="F210" s="31">
        <v>1.4066314766637775</v>
      </c>
      <c r="G210" s="30">
        <v>18.818039866533528</v>
      </c>
      <c r="H210" s="60">
        <v>1.8106541318303213</v>
      </c>
      <c r="I210" s="30">
        <v>28.094601805029228</v>
      </c>
      <c r="J210" s="31">
        <v>1.5757638555907421</v>
      </c>
      <c r="K210" s="30">
        <v>26.915487844162833</v>
      </c>
      <c r="L210" s="31">
        <v>1.7248079805735659</v>
      </c>
      <c r="M210" s="30">
        <v>21.197406407932657</v>
      </c>
      <c r="N210" s="31">
        <v>1.6628506604369784</v>
      </c>
      <c r="O210" s="30">
        <v>45.670103127275311</v>
      </c>
      <c r="P210" s="31">
        <v>1.5460662385964241</v>
      </c>
      <c r="Q210" s="30">
        <v>39.621919137732647</v>
      </c>
      <c r="R210" s="31">
        <v>1.4781778880046119</v>
      </c>
      <c r="S210" s="30">
        <v>1.6975176714707565</v>
      </c>
      <c r="T210" s="31">
        <v>0.30305464933789411</v>
      </c>
      <c r="U210" s="30">
        <v>25.942248018975906</v>
      </c>
      <c r="V210" s="31">
        <v>1.6564216261428832</v>
      </c>
      <c r="W210" s="30">
        <v>36.094093734145666</v>
      </c>
      <c r="X210" s="437">
        <v>1.7129438707094171</v>
      </c>
    </row>
    <row r="211" spans="1:24">
      <c r="A211" s="621"/>
      <c r="B211" s="32" t="s">
        <v>78</v>
      </c>
      <c r="C211" s="33">
        <v>68.703004410584583</v>
      </c>
      <c r="D211" s="34">
        <v>1.4617520158988424</v>
      </c>
      <c r="E211" s="33">
        <v>84.680166535479884</v>
      </c>
      <c r="F211" s="34">
        <v>1.5105451743117519</v>
      </c>
      <c r="G211" s="33">
        <v>79.25615825039543</v>
      </c>
      <c r="H211" s="61">
        <v>1.8565617506548318</v>
      </c>
      <c r="I211" s="33">
        <v>7.0746952253393944</v>
      </c>
      <c r="J211" s="34">
        <v>0.88552705879996574</v>
      </c>
      <c r="K211" s="33">
        <v>16.976702750214272</v>
      </c>
      <c r="L211" s="34">
        <v>1.4309651481502139</v>
      </c>
      <c r="M211" s="33">
        <v>11.669995331640525</v>
      </c>
      <c r="N211" s="34">
        <v>1.0372924471386842</v>
      </c>
      <c r="O211" s="33">
        <v>19.031543407948497</v>
      </c>
      <c r="P211" s="34">
        <v>1.23677090639093</v>
      </c>
      <c r="Q211" s="33">
        <v>48.384207194344718</v>
      </c>
      <c r="R211" s="34">
        <v>1.7187387995598276</v>
      </c>
      <c r="S211" s="33">
        <v>2.5997073994683526</v>
      </c>
      <c r="T211" s="34">
        <v>0.59446272169771741</v>
      </c>
      <c r="U211" s="33">
        <v>7.9572479841983981</v>
      </c>
      <c r="V211" s="34">
        <v>0.84279887304566425</v>
      </c>
      <c r="W211" s="33">
        <v>11.597924880670492</v>
      </c>
      <c r="X211" s="438">
        <v>1.0893499737345576</v>
      </c>
    </row>
    <row r="212" spans="1:24">
      <c r="A212" s="622" t="s">
        <v>10</v>
      </c>
      <c r="B212" s="35" t="s">
        <v>81</v>
      </c>
      <c r="C212" s="36">
        <v>0.70638885308285093</v>
      </c>
      <c r="D212" s="37">
        <v>0.6172001180707648</v>
      </c>
      <c r="E212" s="36" t="s">
        <v>225</v>
      </c>
      <c r="F212" s="37" t="s">
        <v>225</v>
      </c>
      <c r="G212" s="36" t="s">
        <v>225</v>
      </c>
      <c r="H212" s="62" t="s">
        <v>225</v>
      </c>
      <c r="I212" s="36">
        <v>14.475989750355067</v>
      </c>
      <c r="J212" s="37">
        <v>4.2966940537195901</v>
      </c>
      <c r="K212" s="36">
        <v>17.225485758283408</v>
      </c>
      <c r="L212" s="37">
        <v>5.6119492960552959</v>
      </c>
      <c r="M212" s="36">
        <v>17.394056475008178</v>
      </c>
      <c r="N212" s="37">
        <v>5.6684200106461704</v>
      </c>
      <c r="O212" s="36">
        <v>8.4551444935074898</v>
      </c>
      <c r="P212" s="37">
        <v>3.4420211804252179</v>
      </c>
      <c r="Q212" s="36">
        <v>3.2890257953750472</v>
      </c>
      <c r="R212" s="37">
        <v>1.4599851329493514</v>
      </c>
      <c r="S212" s="36">
        <v>82.548446201001482</v>
      </c>
      <c r="T212" s="37">
        <v>5.4089471813081058</v>
      </c>
      <c r="U212" s="36">
        <v>28.593471846624759</v>
      </c>
      <c r="V212" s="37">
        <v>6.4360866053883417</v>
      </c>
      <c r="W212" s="36">
        <v>12.472149748157351</v>
      </c>
      <c r="X212" s="439">
        <v>2.417264505920238</v>
      </c>
    </row>
    <row r="213" spans="1:24">
      <c r="A213" s="623"/>
      <c r="B213" s="29" t="s">
        <v>80</v>
      </c>
      <c r="C213" s="30">
        <v>3.2762580967364499</v>
      </c>
      <c r="D213" s="31">
        <v>1.437025109526515</v>
      </c>
      <c r="E213" s="30">
        <v>1.0849981677006311</v>
      </c>
      <c r="F213" s="31">
        <v>0.73736846466604544</v>
      </c>
      <c r="G213" s="30">
        <v>2.8971184131813845</v>
      </c>
      <c r="H213" s="60">
        <v>1.5765584421801919</v>
      </c>
      <c r="I213" s="30">
        <v>39.039661287684311</v>
      </c>
      <c r="J213" s="31">
        <v>5.9694691918654303</v>
      </c>
      <c r="K213" s="30">
        <v>26.55978410917686</v>
      </c>
      <c r="L213" s="31">
        <v>8.6531215587325647</v>
      </c>
      <c r="M213" s="30">
        <v>26.851177718925101</v>
      </c>
      <c r="N213" s="31">
        <v>4.7157068927085852</v>
      </c>
      <c r="O213" s="30">
        <v>28.05163707364348</v>
      </c>
      <c r="P213" s="31">
        <v>6.7670450295691591</v>
      </c>
      <c r="Q213" s="30">
        <v>16.32130040384919</v>
      </c>
      <c r="R213" s="31">
        <v>5.0295525649621187</v>
      </c>
      <c r="S213" s="30">
        <v>10.130265527839072</v>
      </c>
      <c r="T213" s="31">
        <v>4.5936355316157309</v>
      </c>
      <c r="U213" s="30">
        <v>34.38357198578629</v>
      </c>
      <c r="V213" s="31">
        <v>7.2822867136215317</v>
      </c>
      <c r="W213" s="30">
        <v>36.632867276622164</v>
      </c>
      <c r="X213" s="437">
        <v>8.1810959348973444</v>
      </c>
    </row>
    <row r="214" spans="1:24">
      <c r="A214" s="623"/>
      <c r="B214" s="29" t="s">
        <v>79</v>
      </c>
      <c r="C214" s="30">
        <v>28.883706213528811</v>
      </c>
      <c r="D214" s="31">
        <v>5.2418227781662567</v>
      </c>
      <c r="E214" s="30">
        <v>23.43953117359057</v>
      </c>
      <c r="F214" s="31">
        <v>5.5858697499505592</v>
      </c>
      <c r="G214" s="30">
        <v>28.697531656112503</v>
      </c>
      <c r="H214" s="60">
        <v>5.2545142776059439</v>
      </c>
      <c r="I214" s="30">
        <v>33.843511462913661</v>
      </c>
      <c r="J214" s="31">
        <v>8.5026409528950513</v>
      </c>
      <c r="K214" s="30">
        <v>33.085883964039972</v>
      </c>
      <c r="L214" s="31">
        <v>7.5149534536869815</v>
      </c>
      <c r="M214" s="30">
        <v>32.596570275818323</v>
      </c>
      <c r="N214" s="31">
        <v>5.8566451043911938</v>
      </c>
      <c r="O214" s="30">
        <v>38.186212882294903</v>
      </c>
      <c r="P214" s="31">
        <v>5.0221965223560519</v>
      </c>
      <c r="Q214" s="30">
        <v>42.588070043021659</v>
      </c>
      <c r="R214" s="31">
        <v>6.2266053356454183</v>
      </c>
      <c r="S214" s="30">
        <v>0.19803469654621561</v>
      </c>
      <c r="T214" s="31">
        <v>0.19860064291515747</v>
      </c>
      <c r="U214" s="30">
        <v>30.098105753643217</v>
      </c>
      <c r="V214" s="31">
        <v>4.4745292199850253</v>
      </c>
      <c r="W214" s="30">
        <v>28.515189381679651</v>
      </c>
      <c r="X214" s="437">
        <v>4.121813870032069</v>
      </c>
    </row>
    <row r="215" spans="1:24">
      <c r="A215" s="624"/>
      <c r="B215" s="32" t="s">
        <v>78</v>
      </c>
      <c r="C215" s="33">
        <v>67.133646836651891</v>
      </c>
      <c r="D215" s="34">
        <v>4.4696110058347411</v>
      </c>
      <c r="E215" s="33">
        <v>75.475470658708801</v>
      </c>
      <c r="F215" s="34">
        <v>5.2907270250558334</v>
      </c>
      <c r="G215" s="33">
        <v>68.405349930706123</v>
      </c>
      <c r="H215" s="61">
        <v>5.0459011184120701</v>
      </c>
      <c r="I215" s="33">
        <v>12.640837499046956</v>
      </c>
      <c r="J215" s="34">
        <v>3.0152388054863084</v>
      </c>
      <c r="K215" s="33">
        <v>23.128846168499766</v>
      </c>
      <c r="L215" s="34">
        <v>4.9299631968994868</v>
      </c>
      <c r="M215" s="33">
        <v>23.158195530248395</v>
      </c>
      <c r="N215" s="34">
        <v>4.7795092149493517</v>
      </c>
      <c r="O215" s="33">
        <v>25.307005550554123</v>
      </c>
      <c r="P215" s="34">
        <v>5.4967016668436912</v>
      </c>
      <c r="Q215" s="33">
        <v>37.801603757754101</v>
      </c>
      <c r="R215" s="34">
        <v>4.5006343203099091</v>
      </c>
      <c r="S215" s="33">
        <v>7.1232535746132353</v>
      </c>
      <c r="T215" s="34">
        <v>4.0124777159059688</v>
      </c>
      <c r="U215" s="33">
        <v>6.9248504139457321</v>
      </c>
      <c r="V215" s="34">
        <v>1.6355857596259589</v>
      </c>
      <c r="W215" s="33">
        <v>22.379793593540832</v>
      </c>
      <c r="X215" s="438">
        <v>6.174171776099505</v>
      </c>
    </row>
    <row r="216" spans="1:24">
      <c r="A216" s="619" t="s">
        <v>11</v>
      </c>
      <c r="B216" s="35" t="s">
        <v>81</v>
      </c>
      <c r="C216" s="64" t="s">
        <v>211</v>
      </c>
      <c r="D216" s="64" t="s">
        <v>211</v>
      </c>
      <c r="E216" s="64" t="s">
        <v>211</v>
      </c>
      <c r="F216" s="64" t="s">
        <v>211</v>
      </c>
      <c r="G216" s="64" t="s">
        <v>211</v>
      </c>
      <c r="H216" s="65" t="s">
        <v>211</v>
      </c>
      <c r="I216" s="64" t="s">
        <v>211</v>
      </c>
      <c r="J216" s="64" t="s">
        <v>211</v>
      </c>
      <c r="K216" s="64" t="s">
        <v>211</v>
      </c>
      <c r="L216" s="64" t="s">
        <v>211</v>
      </c>
      <c r="M216" s="64" t="s">
        <v>211</v>
      </c>
      <c r="N216" s="64" t="s">
        <v>211</v>
      </c>
      <c r="O216" s="64" t="s">
        <v>211</v>
      </c>
      <c r="P216" s="64" t="s">
        <v>211</v>
      </c>
      <c r="Q216" s="64" t="s">
        <v>211</v>
      </c>
      <c r="R216" s="64" t="s">
        <v>211</v>
      </c>
      <c r="S216" s="64" t="s">
        <v>211</v>
      </c>
      <c r="T216" s="64" t="s">
        <v>211</v>
      </c>
      <c r="U216" s="64" t="s">
        <v>211</v>
      </c>
      <c r="V216" s="64" t="s">
        <v>211</v>
      </c>
      <c r="W216" s="64" t="s">
        <v>211</v>
      </c>
      <c r="X216" s="448" t="s">
        <v>211</v>
      </c>
    </row>
    <row r="217" spans="1:24">
      <c r="A217" s="620"/>
      <c r="B217" s="29" t="s">
        <v>80</v>
      </c>
      <c r="C217" s="64" t="s">
        <v>211</v>
      </c>
      <c r="D217" s="64" t="s">
        <v>211</v>
      </c>
      <c r="E217" s="64" t="s">
        <v>211</v>
      </c>
      <c r="F217" s="64" t="s">
        <v>211</v>
      </c>
      <c r="G217" s="64" t="s">
        <v>211</v>
      </c>
      <c r="H217" s="65" t="s">
        <v>211</v>
      </c>
      <c r="I217" s="64" t="s">
        <v>211</v>
      </c>
      <c r="J217" s="64" t="s">
        <v>211</v>
      </c>
      <c r="K217" s="64" t="s">
        <v>211</v>
      </c>
      <c r="L217" s="64" t="s">
        <v>211</v>
      </c>
      <c r="M217" s="64" t="s">
        <v>211</v>
      </c>
      <c r="N217" s="64" t="s">
        <v>211</v>
      </c>
      <c r="O217" s="64" t="s">
        <v>211</v>
      </c>
      <c r="P217" s="64" t="s">
        <v>211</v>
      </c>
      <c r="Q217" s="64" t="s">
        <v>211</v>
      </c>
      <c r="R217" s="64" t="s">
        <v>211</v>
      </c>
      <c r="S217" s="64" t="s">
        <v>211</v>
      </c>
      <c r="T217" s="64" t="s">
        <v>211</v>
      </c>
      <c r="U217" s="64" t="s">
        <v>211</v>
      </c>
      <c r="V217" s="64" t="s">
        <v>211</v>
      </c>
      <c r="W217" s="64" t="s">
        <v>211</v>
      </c>
      <c r="X217" s="448" t="s">
        <v>211</v>
      </c>
    </row>
    <row r="218" spans="1:24">
      <c r="A218" s="620"/>
      <c r="B218" s="29" t="s">
        <v>79</v>
      </c>
      <c r="C218" s="64" t="s">
        <v>211</v>
      </c>
      <c r="D218" s="64" t="s">
        <v>211</v>
      </c>
      <c r="E218" s="64" t="s">
        <v>211</v>
      </c>
      <c r="F218" s="64" t="s">
        <v>211</v>
      </c>
      <c r="G218" s="64" t="s">
        <v>211</v>
      </c>
      <c r="H218" s="65" t="s">
        <v>211</v>
      </c>
      <c r="I218" s="64" t="s">
        <v>211</v>
      </c>
      <c r="J218" s="64" t="s">
        <v>211</v>
      </c>
      <c r="K218" s="64" t="s">
        <v>211</v>
      </c>
      <c r="L218" s="64" t="s">
        <v>211</v>
      </c>
      <c r="M218" s="64" t="s">
        <v>211</v>
      </c>
      <c r="N218" s="64" t="s">
        <v>211</v>
      </c>
      <c r="O218" s="64" t="s">
        <v>211</v>
      </c>
      <c r="P218" s="64" t="s">
        <v>211</v>
      </c>
      <c r="Q218" s="64" t="s">
        <v>211</v>
      </c>
      <c r="R218" s="64" t="s">
        <v>211</v>
      </c>
      <c r="S218" s="64" t="s">
        <v>211</v>
      </c>
      <c r="T218" s="64" t="s">
        <v>211</v>
      </c>
      <c r="U218" s="64" t="s">
        <v>211</v>
      </c>
      <c r="V218" s="64" t="s">
        <v>211</v>
      </c>
      <c r="W218" s="64" t="s">
        <v>211</v>
      </c>
      <c r="X218" s="448" t="s">
        <v>211</v>
      </c>
    </row>
    <row r="219" spans="1:24">
      <c r="A219" s="621"/>
      <c r="B219" s="32" t="s">
        <v>78</v>
      </c>
      <c r="C219" s="64" t="s">
        <v>211</v>
      </c>
      <c r="D219" s="64" t="s">
        <v>211</v>
      </c>
      <c r="E219" s="64" t="s">
        <v>211</v>
      </c>
      <c r="F219" s="64" t="s">
        <v>211</v>
      </c>
      <c r="G219" s="64" t="s">
        <v>211</v>
      </c>
      <c r="H219" s="65" t="s">
        <v>211</v>
      </c>
      <c r="I219" s="64" t="s">
        <v>211</v>
      </c>
      <c r="J219" s="64" t="s">
        <v>211</v>
      </c>
      <c r="K219" s="64" t="s">
        <v>211</v>
      </c>
      <c r="L219" s="64" t="s">
        <v>211</v>
      </c>
      <c r="M219" s="64" t="s">
        <v>211</v>
      </c>
      <c r="N219" s="64" t="s">
        <v>211</v>
      </c>
      <c r="O219" s="64" t="s">
        <v>211</v>
      </c>
      <c r="P219" s="64" t="s">
        <v>211</v>
      </c>
      <c r="Q219" s="64" t="s">
        <v>211</v>
      </c>
      <c r="R219" s="64" t="s">
        <v>211</v>
      </c>
      <c r="S219" s="64" t="s">
        <v>211</v>
      </c>
      <c r="T219" s="64" t="s">
        <v>211</v>
      </c>
      <c r="U219" s="64" t="s">
        <v>211</v>
      </c>
      <c r="V219" s="64" t="s">
        <v>211</v>
      </c>
      <c r="W219" s="64" t="s">
        <v>211</v>
      </c>
      <c r="X219" s="448" t="s">
        <v>211</v>
      </c>
    </row>
    <row r="220" spans="1:24">
      <c r="A220" s="622" t="s">
        <v>12</v>
      </c>
      <c r="B220" s="35" t="s">
        <v>81</v>
      </c>
      <c r="C220" s="36">
        <v>1.3643097276791865</v>
      </c>
      <c r="D220" s="37">
        <v>0.69492818517335297</v>
      </c>
      <c r="E220" s="36">
        <v>1.3643097276791865</v>
      </c>
      <c r="F220" s="37">
        <v>0.69492818517335253</v>
      </c>
      <c r="G220" s="36">
        <v>1.3643097276791865</v>
      </c>
      <c r="H220" s="62">
        <v>0.69492818517335309</v>
      </c>
      <c r="I220" s="36">
        <v>18.336933958224215</v>
      </c>
      <c r="J220" s="37">
        <v>1.7156325606897351</v>
      </c>
      <c r="K220" s="36">
        <v>49.71450204464535</v>
      </c>
      <c r="L220" s="37">
        <v>5.4310414680958958</v>
      </c>
      <c r="M220" s="36">
        <v>46.456377351882033</v>
      </c>
      <c r="N220" s="37">
        <v>5.1451547651709495</v>
      </c>
      <c r="O220" s="36">
        <v>5.8170749107855277</v>
      </c>
      <c r="P220" s="37">
        <v>0.89056005492269574</v>
      </c>
      <c r="Q220" s="36">
        <v>1.044048644805583</v>
      </c>
      <c r="R220" s="37">
        <v>0.54510845935402019</v>
      </c>
      <c r="S220" s="36">
        <v>88.738290531317077</v>
      </c>
      <c r="T220" s="37">
        <v>1.9079226980011961</v>
      </c>
      <c r="U220" s="36">
        <v>26.031223598951065</v>
      </c>
      <c r="V220" s="37">
        <v>3.9411171125618365</v>
      </c>
      <c r="W220" s="36">
        <v>28.633618052522529</v>
      </c>
      <c r="X220" s="439">
        <v>5.3471641772648741</v>
      </c>
    </row>
    <row r="221" spans="1:24">
      <c r="A221" s="623"/>
      <c r="B221" s="29" t="s">
        <v>80</v>
      </c>
      <c r="C221" s="30">
        <v>2.9117551196776352</v>
      </c>
      <c r="D221" s="31">
        <v>2.9499972877831326</v>
      </c>
      <c r="E221" s="30" t="s">
        <v>225</v>
      </c>
      <c r="F221" s="31" t="s">
        <v>225</v>
      </c>
      <c r="G221" s="30">
        <v>1.0064545605574224</v>
      </c>
      <c r="H221" s="60">
        <v>1.0196730500640683</v>
      </c>
      <c r="I221" s="30">
        <v>42.004951974200402</v>
      </c>
      <c r="J221" s="31">
        <v>3.8337358811067439</v>
      </c>
      <c r="K221" s="30">
        <v>34.078419801694785</v>
      </c>
      <c r="L221" s="31">
        <v>4.1324137316436698</v>
      </c>
      <c r="M221" s="30">
        <v>33.775307811987723</v>
      </c>
      <c r="N221" s="31">
        <v>3.848354529081214</v>
      </c>
      <c r="O221" s="30">
        <v>21.461802673428711</v>
      </c>
      <c r="P221" s="31">
        <v>2.6660540041826328</v>
      </c>
      <c r="Q221" s="30">
        <v>10.040815373436468</v>
      </c>
      <c r="R221" s="31">
        <v>1.8256101105264007</v>
      </c>
      <c r="S221" s="30">
        <v>4.7125385132200117</v>
      </c>
      <c r="T221" s="31">
        <v>1.1715615273015472</v>
      </c>
      <c r="U221" s="30">
        <v>26.951908558604469</v>
      </c>
      <c r="V221" s="31">
        <v>4.9076770466166177</v>
      </c>
      <c r="W221" s="30">
        <v>24.07127127426676</v>
      </c>
      <c r="X221" s="437">
        <v>3.9452582931603453</v>
      </c>
    </row>
    <row r="222" spans="1:24">
      <c r="A222" s="623"/>
      <c r="B222" s="29" t="s">
        <v>79</v>
      </c>
      <c r="C222" s="30">
        <v>22.167039036687605</v>
      </c>
      <c r="D222" s="31">
        <v>2.6227374019430272</v>
      </c>
      <c r="E222" s="30">
        <v>7.9174334023428399</v>
      </c>
      <c r="F222" s="31">
        <v>2.0056376929687314</v>
      </c>
      <c r="G222" s="30">
        <v>19.725382415518215</v>
      </c>
      <c r="H222" s="60">
        <v>3.2127706228738133</v>
      </c>
      <c r="I222" s="30">
        <v>29.711170154350512</v>
      </c>
      <c r="J222" s="31">
        <v>2.6404575561763672</v>
      </c>
      <c r="K222" s="30">
        <v>12.316535722113223</v>
      </c>
      <c r="L222" s="31">
        <v>2.2169473743291248</v>
      </c>
      <c r="M222" s="30">
        <v>15.354096576175172</v>
      </c>
      <c r="N222" s="31">
        <v>2.3098692513634513</v>
      </c>
      <c r="O222" s="30">
        <v>48.36847908696906</v>
      </c>
      <c r="P222" s="31">
        <v>3.5116975585743679</v>
      </c>
      <c r="Q222" s="30">
        <v>44.42402907003418</v>
      </c>
      <c r="R222" s="31">
        <v>3.6564064001565604</v>
      </c>
      <c r="S222" s="30">
        <v>0.38483474190609418</v>
      </c>
      <c r="T222" s="31">
        <v>0.38815886811269518</v>
      </c>
      <c r="U222" s="30">
        <v>36.182366426239511</v>
      </c>
      <c r="V222" s="31">
        <v>2.2765279815334836</v>
      </c>
      <c r="W222" s="30">
        <v>34.813413107974888</v>
      </c>
      <c r="X222" s="437">
        <v>5.1202076516698236</v>
      </c>
    </row>
    <row r="223" spans="1:24">
      <c r="A223" s="624"/>
      <c r="B223" s="32" t="s">
        <v>78</v>
      </c>
      <c r="C223" s="33">
        <v>73.556896115955567</v>
      </c>
      <c r="D223" s="34">
        <v>4.1104928294727774</v>
      </c>
      <c r="E223" s="33">
        <v>90.718256869977978</v>
      </c>
      <c r="F223" s="34">
        <v>1.7626415879439437</v>
      </c>
      <c r="G223" s="33">
        <v>77.903853296245174</v>
      </c>
      <c r="H223" s="61">
        <v>3.723457397294379</v>
      </c>
      <c r="I223" s="33">
        <v>9.9469439132248674</v>
      </c>
      <c r="J223" s="34">
        <v>1.8011555960198131</v>
      </c>
      <c r="K223" s="33">
        <v>3.8905424315466335</v>
      </c>
      <c r="L223" s="34">
        <v>2.1217205279336881</v>
      </c>
      <c r="M223" s="33">
        <v>4.4142182599550743</v>
      </c>
      <c r="N223" s="34">
        <v>1.3964050715670835</v>
      </c>
      <c r="O223" s="33">
        <v>24.352643328816693</v>
      </c>
      <c r="P223" s="34">
        <v>3.0537849753748429</v>
      </c>
      <c r="Q223" s="33">
        <v>44.491106911723769</v>
      </c>
      <c r="R223" s="34">
        <v>4.6441035643750084</v>
      </c>
      <c r="S223" s="33">
        <v>6.1643362135568136</v>
      </c>
      <c r="T223" s="34">
        <v>1.6151112745680138</v>
      </c>
      <c r="U223" s="33">
        <v>10.834501416204953</v>
      </c>
      <c r="V223" s="34">
        <v>0.9018846541133767</v>
      </c>
      <c r="W223" s="33">
        <v>12.481697565235823</v>
      </c>
      <c r="X223" s="438">
        <v>1.5045994533960305</v>
      </c>
    </row>
    <row r="224" spans="1:24">
      <c r="A224" s="619" t="s">
        <v>13</v>
      </c>
      <c r="B224" s="35" t="s">
        <v>81</v>
      </c>
      <c r="C224" s="64" t="s">
        <v>211</v>
      </c>
      <c r="D224" s="64" t="s">
        <v>211</v>
      </c>
      <c r="E224" s="64" t="s">
        <v>211</v>
      </c>
      <c r="F224" s="64" t="s">
        <v>211</v>
      </c>
      <c r="G224" s="64" t="s">
        <v>211</v>
      </c>
      <c r="H224" s="65" t="s">
        <v>211</v>
      </c>
      <c r="I224" s="64" t="s">
        <v>211</v>
      </c>
      <c r="J224" s="64" t="s">
        <v>211</v>
      </c>
      <c r="K224" s="64" t="s">
        <v>211</v>
      </c>
      <c r="L224" s="64" t="s">
        <v>211</v>
      </c>
      <c r="M224" s="64" t="s">
        <v>211</v>
      </c>
      <c r="N224" s="64" t="s">
        <v>211</v>
      </c>
      <c r="O224" s="64" t="s">
        <v>211</v>
      </c>
      <c r="P224" s="64" t="s">
        <v>211</v>
      </c>
      <c r="Q224" s="64" t="s">
        <v>211</v>
      </c>
      <c r="R224" s="64" t="s">
        <v>211</v>
      </c>
      <c r="S224" s="64" t="s">
        <v>211</v>
      </c>
      <c r="T224" s="64" t="s">
        <v>211</v>
      </c>
      <c r="U224" s="64" t="s">
        <v>211</v>
      </c>
      <c r="V224" s="64" t="s">
        <v>211</v>
      </c>
      <c r="W224" s="64" t="s">
        <v>211</v>
      </c>
      <c r="X224" s="448" t="s">
        <v>211</v>
      </c>
    </row>
    <row r="225" spans="1:24">
      <c r="A225" s="620"/>
      <c r="B225" s="29" t="s">
        <v>80</v>
      </c>
      <c r="C225" s="64" t="s">
        <v>211</v>
      </c>
      <c r="D225" s="64" t="s">
        <v>211</v>
      </c>
      <c r="E225" s="64" t="s">
        <v>211</v>
      </c>
      <c r="F225" s="64" t="s">
        <v>211</v>
      </c>
      <c r="G225" s="64" t="s">
        <v>211</v>
      </c>
      <c r="H225" s="65" t="s">
        <v>211</v>
      </c>
      <c r="I225" s="64" t="s">
        <v>211</v>
      </c>
      <c r="J225" s="64" t="s">
        <v>211</v>
      </c>
      <c r="K225" s="64" t="s">
        <v>211</v>
      </c>
      <c r="L225" s="64" t="s">
        <v>211</v>
      </c>
      <c r="M225" s="64" t="s">
        <v>211</v>
      </c>
      <c r="N225" s="64" t="s">
        <v>211</v>
      </c>
      <c r="O225" s="64" t="s">
        <v>211</v>
      </c>
      <c r="P225" s="64" t="s">
        <v>211</v>
      </c>
      <c r="Q225" s="64" t="s">
        <v>211</v>
      </c>
      <c r="R225" s="64" t="s">
        <v>211</v>
      </c>
      <c r="S225" s="64" t="s">
        <v>211</v>
      </c>
      <c r="T225" s="64" t="s">
        <v>211</v>
      </c>
      <c r="U225" s="64" t="s">
        <v>211</v>
      </c>
      <c r="V225" s="64" t="s">
        <v>211</v>
      </c>
      <c r="W225" s="64" t="s">
        <v>211</v>
      </c>
      <c r="X225" s="448" t="s">
        <v>211</v>
      </c>
    </row>
    <row r="226" spans="1:24">
      <c r="A226" s="620"/>
      <c r="B226" s="29" t="s">
        <v>79</v>
      </c>
      <c r="C226" s="64" t="s">
        <v>211</v>
      </c>
      <c r="D226" s="64" t="s">
        <v>211</v>
      </c>
      <c r="E226" s="64" t="s">
        <v>211</v>
      </c>
      <c r="F226" s="64" t="s">
        <v>211</v>
      </c>
      <c r="G226" s="64" t="s">
        <v>211</v>
      </c>
      <c r="H226" s="65" t="s">
        <v>211</v>
      </c>
      <c r="I226" s="64" t="s">
        <v>211</v>
      </c>
      <c r="J226" s="64" t="s">
        <v>211</v>
      </c>
      <c r="K226" s="64" t="s">
        <v>211</v>
      </c>
      <c r="L226" s="64" t="s">
        <v>211</v>
      </c>
      <c r="M226" s="64" t="s">
        <v>211</v>
      </c>
      <c r="N226" s="64" t="s">
        <v>211</v>
      </c>
      <c r="O226" s="64" t="s">
        <v>211</v>
      </c>
      <c r="P226" s="64" t="s">
        <v>211</v>
      </c>
      <c r="Q226" s="64" t="s">
        <v>211</v>
      </c>
      <c r="R226" s="64" t="s">
        <v>211</v>
      </c>
      <c r="S226" s="64" t="s">
        <v>211</v>
      </c>
      <c r="T226" s="64" t="s">
        <v>211</v>
      </c>
      <c r="U226" s="64" t="s">
        <v>211</v>
      </c>
      <c r="V226" s="64" t="s">
        <v>211</v>
      </c>
      <c r="W226" s="64" t="s">
        <v>211</v>
      </c>
      <c r="X226" s="448" t="s">
        <v>211</v>
      </c>
    </row>
    <row r="227" spans="1:24">
      <c r="A227" s="621"/>
      <c r="B227" s="32" t="s">
        <v>78</v>
      </c>
      <c r="C227" s="64" t="s">
        <v>211</v>
      </c>
      <c r="D227" s="64" t="s">
        <v>211</v>
      </c>
      <c r="E227" s="64" t="s">
        <v>211</v>
      </c>
      <c r="F227" s="64" t="s">
        <v>211</v>
      </c>
      <c r="G227" s="64" t="s">
        <v>211</v>
      </c>
      <c r="H227" s="65" t="s">
        <v>211</v>
      </c>
      <c r="I227" s="64" t="s">
        <v>211</v>
      </c>
      <c r="J227" s="64" t="s">
        <v>211</v>
      </c>
      <c r="K227" s="64" t="s">
        <v>211</v>
      </c>
      <c r="L227" s="64" t="s">
        <v>211</v>
      </c>
      <c r="M227" s="64" t="s">
        <v>211</v>
      </c>
      <c r="N227" s="64" t="s">
        <v>211</v>
      </c>
      <c r="O227" s="64" t="s">
        <v>211</v>
      </c>
      <c r="P227" s="64" t="s">
        <v>211</v>
      </c>
      <c r="Q227" s="64" t="s">
        <v>211</v>
      </c>
      <c r="R227" s="64" t="s">
        <v>211</v>
      </c>
      <c r="S227" s="64" t="s">
        <v>211</v>
      </c>
      <c r="T227" s="64" t="s">
        <v>211</v>
      </c>
      <c r="U227" s="64" t="s">
        <v>211</v>
      </c>
      <c r="V227" s="64" t="s">
        <v>211</v>
      </c>
      <c r="W227" s="64" t="s">
        <v>211</v>
      </c>
      <c r="X227" s="448" t="s">
        <v>211</v>
      </c>
    </row>
    <row r="228" spans="1:24">
      <c r="A228" s="622" t="s">
        <v>14</v>
      </c>
      <c r="B228" s="35" t="s">
        <v>81</v>
      </c>
      <c r="C228" s="36" t="s">
        <v>225</v>
      </c>
      <c r="D228" s="37" t="s">
        <v>225</v>
      </c>
      <c r="E228" s="36">
        <v>1.0472568480891833</v>
      </c>
      <c r="F228" s="37">
        <v>0.95926073741158113</v>
      </c>
      <c r="G228" s="36">
        <v>1.0472568480891833</v>
      </c>
      <c r="H228" s="62">
        <v>0.95926073741158147</v>
      </c>
      <c r="I228" s="36">
        <v>27.75675990539397</v>
      </c>
      <c r="J228" s="37">
        <v>6.3432255790163321</v>
      </c>
      <c r="K228" s="36">
        <v>20.48385418168283</v>
      </c>
      <c r="L228" s="37">
        <v>5.3983830100007459</v>
      </c>
      <c r="M228" s="36">
        <v>25.58009179862653</v>
      </c>
      <c r="N228" s="37">
        <v>5.6775038186830367</v>
      </c>
      <c r="O228" s="36">
        <v>0.65339066738033902</v>
      </c>
      <c r="P228" s="37">
        <v>0.57136329178615786</v>
      </c>
      <c r="Q228" s="36">
        <v>1.7956212366462114</v>
      </c>
      <c r="R228" s="37">
        <v>1.6518872487084719</v>
      </c>
      <c r="S228" s="36">
        <v>79.312863900737057</v>
      </c>
      <c r="T228" s="37">
        <v>13.12919020498895</v>
      </c>
      <c r="U228" s="36">
        <v>31.996363700493269</v>
      </c>
      <c r="V228" s="37">
        <v>6.3366199561200887</v>
      </c>
      <c r="W228" s="36">
        <v>22.900948817472173</v>
      </c>
      <c r="X228" s="439">
        <v>4.0407936164178579</v>
      </c>
    </row>
    <row r="229" spans="1:24">
      <c r="A229" s="623"/>
      <c r="B229" s="29" t="s">
        <v>80</v>
      </c>
      <c r="C229" s="30">
        <v>7.6578582262977326</v>
      </c>
      <c r="D229" s="31">
        <v>3.2445133321349893</v>
      </c>
      <c r="E229" s="30">
        <v>2.0115555412099155</v>
      </c>
      <c r="F229" s="31">
        <v>1.6353905817097714</v>
      </c>
      <c r="G229" s="30">
        <v>0.81547693137169774</v>
      </c>
      <c r="H229" s="60">
        <v>0.85908733235495061</v>
      </c>
      <c r="I229" s="30">
        <v>38.813356207148949</v>
      </c>
      <c r="J229" s="31">
        <v>7.3621453325126707</v>
      </c>
      <c r="K229" s="30">
        <v>20.817377448805942</v>
      </c>
      <c r="L229" s="31">
        <v>2.2650785284009678</v>
      </c>
      <c r="M229" s="30">
        <v>35.270841346623378</v>
      </c>
      <c r="N229" s="31">
        <v>3.8974773403131713</v>
      </c>
      <c r="O229" s="30">
        <v>24.551867983424135</v>
      </c>
      <c r="P229" s="31">
        <v>1.7514117962598941</v>
      </c>
      <c r="Q229" s="30">
        <v>19.416811744154845</v>
      </c>
      <c r="R229" s="31">
        <v>6.5567808873108131</v>
      </c>
      <c r="S229" s="30">
        <v>17.038006790183292</v>
      </c>
      <c r="T229" s="31">
        <v>10.542867830366964</v>
      </c>
      <c r="U229" s="30">
        <v>46.447324185429245</v>
      </c>
      <c r="V229" s="31">
        <v>6.7232040149049705</v>
      </c>
      <c r="W229" s="30">
        <v>29.713041483027908</v>
      </c>
      <c r="X229" s="437">
        <v>4.7842329966893882</v>
      </c>
    </row>
    <row r="230" spans="1:24">
      <c r="A230" s="623"/>
      <c r="B230" s="29" t="s">
        <v>79</v>
      </c>
      <c r="C230" s="30">
        <v>34.001718539292789</v>
      </c>
      <c r="D230" s="31">
        <v>3.3484952153494438</v>
      </c>
      <c r="E230" s="30">
        <v>4.7335957463133544</v>
      </c>
      <c r="F230" s="31">
        <v>3.0478514019689973</v>
      </c>
      <c r="G230" s="30">
        <v>22.412474777858183</v>
      </c>
      <c r="H230" s="60">
        <v>4.7855506329497404</v>
      </c>
      <c r="I230" s="30">
        <v>31.441538281293063</v>
      </c>
      <c r="J230" s="31">
        <v>5.3457201508959677</v>
      </c>
      <c r="K230" s="30">
        <v>23.583920069084666</v>
      </c>
      <c r="L230" s="31">
        <v>2.7195788134404153</v>
      </c>
      <c r="M230" s="30">
        <v>27.723386813146611</v>
      </c>
      <c r="N230" s="31">
        <v>4.5849595723148537</v>
      </c>
      <c r="O230" s="30">
        <v>53.951117150774628</v>
      </c>
      <c r="P230" s="31">
        <v>7.1239842893860272</v>
      </c>
      <c r="Q230" s="30">
        <v>42.307499571759337</v>
      </c>
      <c r="R230" s="31">
        <v>9.8917399657726452</v>
      </c>
      <c r="S230" s="30">
        <v>3.6491293090796471</v>
      </c>
      <c r="T230" s="31">
        <v>2.6334292154788006</v>
      </c>
      <c r="U230" s="30">
        <v>18.689111576988136</v>
      </c>
      <c r="V230" s="31">
        <v>3.4040419101966277</v>
      </c>
      <c r="W230" s="30">
        <v>38.567563722178313</v>
      </c>
      <c r="X230" s="437">
        <v>4.4920430777863416</v>
      </c>
    </row>
    <row r="231" spans="1:24">
      <c r="A231" s="624"/>
      <c r="B231" s="32" t="s">
        <v>78</v>
      </c>
      <c r="C231" s="33">
        <v>58.340423234409478</v>
      </c>
      <c r="D231" s="34">
        <v>6.1392706683035669</v>
      </c>
      <c r="E231" s="33">
        <v>92.207591864387553</v>
      </c>
      <c r="F231" s="34">
        <v>2.4059301152453161</v>
      </c>
      <c r="G231" s="33">
        <v>75.724791442680939</v>
      </c>
      <c r="H231" s="61">
        <v>5.6004103801506258</v>
      </c>
      <c r="I231" s="33">
        <v>1.9883456061640141</v>
      </c>
      <c r="J231" s="34">
        <v>1.7032487272676478</v>
      </c>
      <c r="K231" s="33">
        <v>35.114848300426566</v>
      </c>
      <c r="L231" s="34">
        <v>8.5291307839485402</v>
      </c>
      <c r="M231" s="33">
        <v>11.425680041603481</v>
      </c>
      <c r="N231" s="34">
        <v>5.139781011753346</v>
      </c>
      <c r="O231" s="33">
        <v>20.843624198420898</v>
      </c>
      <c r="P231" s="34">
        <v>6.2762767534819837</v>
      </c>
      <c r="Q231" s="33">
        <v>36.480067447439602</v>
      </c>
      <c r="R231" s="34">
        <v>4.5356928496231719</v>
      </c>
      <c r="S231" s="33" t="s">
        <v>225</v>
      </c>
      <c r="T231" s="34" t="s">
        <v>225</v>
      </c>
      <c r="U231" s="33">
        <v>2.8672005370893499</v>
      </c>
      <c r="V231" s="34">
        <v>1.2799483682427635</v>
      </c>
      <c r="W231" s="33">
        <v>8.818445977321602</v>
      </c>
      <c r="X231" s="438">
        <v>3.2963265767959804</v>
      </c>
    </row>
    <row r="232" spans="1:24">
      <c r="A232" s="635" t="s">
        <v>15</v>
      </c>
      <c r="B232" s="35" t="s">
        <v>81</v>
      </c>
      <c r="C232" s="36" t="s">
        <v>225</v>
      </c>
      <c r="D232" s="37" t="s">
        <v>225</v>
      </c>
      <c r="E232" s="36" t="s">
        <v>225</v>
      </c>
      <c r="F232" s="37" t="s">
        <v>225</v>
      </c>
      <c r="G232" s="36" t="s">
        <v>225</v>
      </c>
      <c r="H232" s="62" t="s">
        <v>225</v>
      </c>
      <c r="I232" s="36">
        <v>15.21796124293607</v>
      </c>
      <c r="J232" s="37">
        <v>5.0493186666739795</v>
      </c>
      <c r="K232" s="36">
        <v>22.549211893529488</v>
      </c>
      <c r="L232" s="37">
        <v>5.6746431327902327</v>
      </c>
      <c r="M232" s="36">
        <v>15.498575622252355</v>
      </c>
      <c r="N232" s="37">
        <v>6.9087604248558048</v>
      </c>
      <c r="O232" s="36">
        <v>3.12996224810531</v>
      </c>
      <c r="P232" s="37">
        <v>3.3339669834316292</v>
      </c>
      <c r="Q232" s="36" t="s">
        <v>225</v>
      </c>
      <c r="R232" s="37" t="s">
        <v>225</v>
      </c>
      <c r="S232" s="36">
        <v>95.326591736229645</v>
      </c>
      <c r="T232" s="37">
        <v>2.2834506431790929</v>
      </c>
      <c r="U232" s="36">
        <v>7.9189708312774858</v>
      </c>
      <c r="V232" s="37">
        <v>5.0310275026465279</v>
      </c>
      <c r="W232" s="36">
        <v>16.140801199348502</v>
      </c>
      <c r="X232" s="439">
        <v>4.8341827447692696</v>
      </c>
    </row>
    <row r="233" spans="1:24">
      <c r="A233" s="636"/>
      <c r="B233" s="29" t="s">
        <v>80</v>
      </c>
      <c r="C233" s="30">
        <v>2.557882017493585</v>
      </c>
      <c r="D233" s="31">
        <v>2.7752758567861973</v>
      </c>
      <c r="E233" s="30" t="s">
        <v>225</v>
      </c>
      <c r="F233" s="31" t="s">
        <v>225</v>
      </c>
      <c r="G233" s="30" t="s">
        <v>225</v>
      </c>
      <c r="H233" s="60" t="s">
        <v>225</v>
      </c>
      <c r="I233" s="30">
        <v>5.4137486744826404</v>
      </c>
      <c r="J233" s="31">
        <v>3.1462642924682935</v>
      </c>
      <c r="K233" s="30">
        <v>23.759410360559315</v>
      </c>
      <c r="L233" s="31">
        <v>7.4929405914860334</v>
      </c>
      <c r="M233" s="30">
        <v>60.761700178074804</v>
      </c>
      <c r="N233" s="31">
        <v>6.3866881113366052</v>
      </c>
      <c r="O233" s="30">
        <v>5.4194067039550795</v>
      </c>
      <c r="P233" s="31">
        <v>1.7284497270445565</v>
      </c>
      <c r="Q233" s="30">
        <v>8.2082127278801149</v>
      </c>
      <c r="R233" s="31">
        <v>4.164306756174593</v>
      </c>
      <c r="S233" s="30">
        <v>4.6734082637703569</v>
      </c>
      <c r="T233" s="31">
        <v>2.2834506431790929</v>
      </c>
      <c r="U233" s="30">
        <v>6.9075248119167236</v>
      </c>
      <c r="V233" s="31">
        <v>2.3616613751338518</v>
      </c>
      <c r="W233" s="30">
        <v>24.892207449998008</v>
      </c>
      <c r="X233" s="437">
        <v>9.7837537777607491</v>
      </c>
    </row>
    <row r="234" spans="1:24">
      <c r="A234" s="636"/>
      <c r="B234" s="29" t="s">
        <v>79</v>
      </c>
      <c r="C234" s="30">
        <v>21.971518936536253</v>
      </c>
      <c r="D234" s="31">
        <v>6.5837750620563185</v>
      </c>
      <c r="E234" s="30">
        <v>0.8597067077558499</v>
      </c>
      <c r="F234" s="31">
        <v>0.4361585853246896</v>
      </c>
      <c r="G234" s="30">
        <v>7.9437542179396745</v>
      </c>
      <c r="H234" s="60">
        <v>2.5357892920851071</v>
      </c>
      <c r="I234" s="30">
        <v>72.04273271580648</v>
      </c>
      <c r="J234" s="31">
        <v>5.6620233258854631</v>
      </c>
      <c r="K234" s="30">
        <v>37.696228663554699</v>
      </c>
      <c r="L234" s="31">
        <v>6.8376012857125827</v>
      </c>
      <c r="M234" s="30">
        <v>18.361435368193764</v>
      </c>
      <c r="N234" s="31">
        <v>3.4885030055976451</v>
      </c>
      <c r="O234" s="30">
        <v>67.904487458230349</v>
      </c>
      <c r="P234" s="31">
        <v>7.8356457248803624</v>
      </c>
      <c r="Q234" s="30">
        <v>27.46878155630343</v>
      </c>
      <c r="R234" s="31">
        <v>10.20516455534713</v>
      </c>
      <c r="S234" s="30" t="s">
        <v>225</v>
      </c>
      <c r="T234" s="31" t="s">
        <v>225</v>
      </c>
      <c r="U234" s="30">
        <v>70.183151202011913</v>
      </c>
      <c r="V234" s="31">
        <v>6.6178676328493724</v>
      </c>
      <c r="W234" s="30">
        <v>49.912726651824471</v>
      </c>
      <c r="X234" s="437">
        <v>4.6114941662478017</v>
      </c>
    </row>
    <row r="235" spans="1:24" ht="15" thickBot="1">
      <c r="A235" s="637"/>
      <c r="B235" s="42" t="s">
        <v>78</v>
      </c>
      <c r="C235" s="43">
        <v>75.470599045970161</v>
      </c>
      <c r="D235" s="44">
        <v>6.1555186637120149</v>
      </c>
      <c r="E235" s="43">
        <v>99.140293292244152</v>
      </c>
      <c r="F235" s="44">
        <v>0.4361585853246896</v>
      </c>
      <c r="G235" s="43">
        <v>92.056245782060316</v>
      </c>
      <c r="H235" s="67">
        <v>2.5357892920851071</v>
      </c>
      <c r="I235" s="43">
        <v>7.325557366774806</v>
      </c>
      <c r="J235" s="44">
        <v>4.4323438390744139</v>
      </c>
      <c r="K235" s="43">
        <v>15.9951490823565</v>
      </c>
      <c r="L235" s="44">
        <v>4.0760024049205663</v>
      </c>
      <c r="M235" s="43">
        <v>5.37828883147907</v>
      </c>
      <c r="N235" s="44">
        <v>2.2444514056900178</v>
      </c>
      <c r="O235" s="43">
        <v>23.546143589709271</v>
      </c>
      <c r="P235" s="44">
        <v>5.6673759414818585</v>
      </c>
      <c r="Q235" s="43">
        <v>64.32300571581645</v>
      </c>
      <c r="R235" s="44">
        <v>6.3606150224825102</v>
      </c>
      <c r="S235" s="43" t="s">
        <v>225</v>
      </c>
      <c r="T235" s="44" t="s">
        <v>225</v>
      </c>
      <c r="U235" s="43">
        <v>14.990353154793871</v>
      </c>
      <c r="V235" s="44">
        <v>5.842489488608881</v>
      </c>
      <c r="W235" s="43">
        <v>9.0542646988290212</v>
      </c>
      <c r="X235" s="440">
        <v>4.593537826993499</v>
      </c>
    </row>
    <row r="236" spans="1:24">
      <c r="A236" s="625" t="s">
        <v>17</v>
      </c>
      <c r="B236" s="48" t="s">
        <v>81</v>
      </c>
      <c r="C236" s="49">
        <v>1.6002267100483742</v>
      </c>
      <c r="D236" s="50">
        <v>0.32845505776447453</v>
      </c>
      <c r="E236" s="49">
        <v>1.3403340975994982</v>
      </c>
      <c r="F236" s="50">
        <v>0.2998672831709881</v>
      </c>
      <c r="G236" s="49">
        <v>1.089978248823618</v>
      </c>
      <c r="H236" s="68">
        <v>0.27314692394780954</v>
      </c>
      <c r="I236" s="49">
        <v>24.881118793092501</v>
      </c>
      <c r="J236" s="50">
        <v>1.0802120692161257</v>
      </c>
      <c r="K236" s="49">
        <v>18.84795041701426</v>
      </c>
      <c r="L236" s="50">
        <v>1.1319764597708895</v>
      </c>
      <c r="M236" s="49">
        <v>24.801867666979639</v>
      </c>
      <c r="N236" s="50">
        <v>1.2592461699338242</v>
      </c>
      <c r="O236" s="49">
        <v>8.5468661252913574</v>
      </c>
      <c r="P236" s="50">
        <v>0.7180216409983482</v>
      </c>
      <c r="Q236" s="49">
        <v>1.5643904810438842</v>
      </c>
      <c r="R236" s="50">
        <v>0.26069239152391332</v>
      </c>
      <c r="S236" s="49">
        <v>84.820245053526762</v>
      </c>
      <c r="T236" s="50">
        <v>1.1224167215380099</v>
      </c>
      <c r="U236" s="49">
        <v>31.003611364774557</v>
      </c>
      <c r="V236" s="50">
        <v>1.0575418608142559</v>
      </c>
      <c r="W236" s="49">
        <v>20.991703036942617</v>
      </c>
      <c r="X236" s="444">
        <v>1.0455291036044823</v>
      </c>
    </row>
    <row r="237" spans="1:24">
      <c r="A237" s="625"/>
      <c r="B237" s="48" t="s">
        <v>80</v>
      </c>
      <c r="C237" s="49">
        <v>6.8240658025275014</v>
      </c>
      <c r="D237" s="50">
        <v>0.74122082325760263</v>
      </c>
      <c r="E237" s="49">
        <v>2.14953129129221</v>
      </c>
      <c r="F237" s="50">
        <v>0.37753159749375736</v>
      </c>
      <c r="G237" s="49">
        <v>1.5855183507493957</v>
      </c>
      <c r="H237" s="68">
        <v>0.2892742066699735</v>
      </c>
      <c r="I237" s="49">
        <v>37.550973532076135</v>
      </c>
      <c r="J237" s="50">
        <v>1.1563328063823892</v>
      </c>
      <c r="K237" s="49">
        <v>33.107102363858836</v>
      </c>
      <c r="L237" s="50">
        <v>1.0610789275137709</v>
      </c>
      <c r="M237" s="49">
        <v>36.536675071768151</v>
      </c>
      <c r="N237" s="50">
        <v>0.9904347089729939</v>
      </c>
      <c r="O237" s="49">
        <v>27.405706833596195</v>
      </c>
      <c r="P237" s="50">
        <v>1.1099375969534553</v>
      </c>
      <c r="Q237" s="49">
        <v>12.948940816507301</v>
      </c>
      <c r="R237" s="50">
        <v>0.92045213877232257</v>
      </c>
      <c r="S237" s="49">
        <v>9.9930259938916297</v>
      </c>
      <c r="T237" s="50">
        <v>0.91535753497632433</v>
      </c>
      <c r="U237" s="49">
        <v>35.535005659617106</v>
      </c>
      <c r="V237" s="50">
        <v>1.2185249006687973</v>
      </c>
      <c r="W237" s="49">
        <v>32.031665354823929</v>
      </c>
      <c r="X237" s="444">
        <v>1.1076720240351139</v>
      </c>
    </row>
    <row r="238" spans="1:24">
      <c r="A238" s="625"/>
      <c r="B238" s="48" t="s">
        <v>79</v>
      </c>
      <c r="C238" s="49">
        <v>26.442705493890184</v>
      </c>
      <c r="D238" s="50">
        <v>1.0560420372977057</v>
      </c>
      <c r="E238" s="49">
        <v>13.622207129829791</v>
      </c>
      <c r="F238" s="50">
        <v>0.93377873379112941</v>
      </c>
      <c r="G238" s="49">
        <v>20.759209260862949</v>
      </c>
      <c r="H238" s="68">
        <v>1.0596924178483604</v>
      </c>
      <c r="I238" s="49">
        <v>30.078664961234015</v>
      </c>
      <c r="J238" s="50">
        <v>1.1973034518642878</v>
      </c>
      <c r="K238" s="49">
        <v>26.6692133092719</v>
      </c>
      <c r="L238" s="50">
        <v>1.1024984400251874</v>
      </c>
      <c r="M238" s="49">
        <v>24.373621511507238</v>
      </c>
      <c r="N238" s="50">
        <v>1.1709981660939586</v>
      </c>
      <c r="O238" s="49">
        <v>44.281835742697368</v>
      </c>
      <c r="P238" s="50">
        <v>1.1915385019481943</v>
      </c>
      <c r="Q238" s="49">
        <v>41.163517185733134</v>
      </c>
      <c r="R238" s="50">
        <v>1.1993284606019243</v>
      </c>
      <c r="S238" s="49">
        <v>2.5463960258194454</v>
      </c>
      <c r="T238" s="50">
        <v>0.33401192135241403</v>
      </c>
      <c r="U238" s="49">
        <v>25.938863954293389</v>
      </c>
      <c r="V238" s="50">
        <v>1.0544498181828235</v>
      </c>
      <c r="W238" s="49">
        <v>33.434980435530186</v>
      </c>
      <c r="X238" s="444">
        <v>1.1504001492428237</v>
      </c>
    </row>
    <row r="239" spans="1:24">
      <c r="A239" s="625"/>
      <c r="B239" s="48" t="s">
        <v>78</v>
      </c>
      <c r="C239" s="49">
        <v>65.133001993533938</v>
      </c>
      <c r="D239" s="50">
        <v>1.2379903900299389</v>
      </c>
      <c r="E239" s="49">
        <v>82.887927481278496</v>
      </c>
      <c r="F239" s="50">
        <v>1.0662715223586381</v>
      </c>
      <c r="G239" s="49">
        <v>76.565294139564045</v>
      </c>
      <c r="H239" s="68">
        <v>1.1754898716585649</v>
      </c>
      <c r="I239" s="49">
        <v>7.4892427135973518</v>
      </c>
      <c r="J239" s="50">
        <v>0.58612792871660779</v>
      </c>
      <c r="K239" s="49">
        <v>21.375733909855001</v>
      </c>
      <c r="L239" s="50">
        <v>1.1907472143670503</v>
      </c>
      <c r="M239" s="49">
        <v>14.287835749744968</v>
      </c>
      <c r="N239" s="50">
        <v>0.88137252165591695</v>
      </c>
      <c r="O239" s="49">
        <v>19.765591298415085</v>
      </c>
      <c r="P239" s="50">
        <v>0.97501650221082958</v>
      </c>
      <c r="Q239" s="49">
        <v>44.323151516715683</v>
      </c>
      <c r="R239" s="50">
        <v>1.2722728157589389</v>
      </c>
      <c r="S239" s="49">
        <v>2.6403329267621705</v>
      </c>
      <c r="T239" s="50">
        <v>0.40660124568710182</v>
      </c>
      <c r="U239" s="49">
        <v>7.5225190213149498</v>
      </c>
      <c r="V239" s="50">
        <v>0.55473917702355036</v>
      </c>
      <c r="W239" s="49">
        <v>13.541651172703267</v>
      </c>
      <c r="X239" s="444">
        <v>0.76170556508056131</v>
      </c>
    </row>
    <row r="240" spans="1:24">
      <c r="A240" s="626" t="s">
        <v>16</v>
      </c>
      <c r="B240" s="51" t="s">
        <v>81</v>
      </c>
      <c r="C240" s="52">
        <v>2.6019502958441576</v>
      </c>
      <c r="D240" s="53">
        <v>1.0934680465314726</v>
      </c>
      <c r="E240" s="52">
        <v>0.96344482856141866</v>
      </c>
      <c r="F240" s="53">
        <v>0.43862986579346802</v>
      </c>
      <c r="G240" s="52">
        <v>0.76195370596854861</v>
      </c>
      <c r="H240" s="69">
        <v>0.42169205470493343</v>
      </c>
      <c r="I240" s="52">
        <v>17.937317907841173</v>
      </c>
      <c r="J240" s="53">
        <v>1.4226500006318858</v>
      </c>
      <c r="K240" s="52">
        <v>44.140690562617515</v>
      </c>
      <c r="L240" s="53">
        <v>4.275702982046405</v>
      </c>
      <c r="M240" s="52">
        <v>40.65861007108137</v>
      </c>
      <c r="N240" s="53">
        <v>3.7913365690085894</v>
      </c>
      <c r="O240" s="52">
        <v>6.5159775005432037</v>
      </c>
      <c r="P240" s="53">
        <v>1.4212716890697348</v>
      </c>
      <c r="Q240" s="52">
        <v>1.9038110089613318</v>
      </c>
      <c r="R240" s="53">
        <v>0.9580201957243456</v>
      </c>
      <c r="S240" s="52">
        <v>89.154545661350852</v>
      </c>
      <c r="T240" s="53">
        <v>1.88262968877176</v>
      </c>
      <c r="U240" s="52">
        <v>21.6662269878146</v>
      </c>
      <c r="V240" s="53">
        <v>3.0132787403530892</v>
      </c>
      <c r="W240" s="52">
        <v>21.667964300357596</v>
      </c>
      <c r="X240" s="445">
        <v>3.3894740801665488</v>
      </c>
    </row>
    <row r="241" spans="1:24">
      <c r="A241" s="627"/>
      <c r="B241" s="48" t="s">
        <v>80</v>
      </c>
      <c r="C241" s="49">
        <v>4.8161479238673612</v>
      </c>
      <c r="D241" s="50">
        <v>1.6220948653612732</v>
      </c>
      <c r="E241" s="49">
        <v>0.29912365405611802</v>
      </c>
      <c r="F241" s="50">
        <v>0.27966736949810284</v>
      </c>
      <c r="G241" s="49">
        <v>1.0181557204252587</v>
      </c>
      <c r="H241" s="68">
        <v>0.56624925933161474</v>
      </c>
      <c r="I241" s="49">
        <v>34.274116173598287</v>
      </c>
      <c r="J241" s="50">
        <v>3.748403146747453</v>
      </c>
      <c r="K241" s="49">
        <v>29.802825959990013</v>
      </c>
      <c r="L241" s="50">
        <v>3.5929745171388263</v>
      </c>
      <c r="M241" s="49">
        <v>32.430272875558636</v>
      </c>
      <c r="N241" s="50">
        <v>2.7706601591199989</v>
      </c>
      <c r="O241" s="49">
        <v>20.57685560517913</v>
      </c>
      <c r="P241" s="50">
        <v>2.8910200828824513</v>
      </c>
      <c r="Q241" s="49">
        <v>6.7096046533803397</v>
      </c>
      <c r="R241" s="50">
        <v>1.3548396846623412</v>
      </c>
      <c r="S241" s="49">
        <v>6.0686955881199243</v>
      </c>
      <c r="T241" s="50">
        <v>1.7508663467545804</v>
      </c>
      <c r="U241" s="49">
        <v>26.677232732443318</v>
      </c>
      <c r="V241" s="50">
        <v>2.9660083893061597</v>
      </c>
      <c r="W241" s="49">
        <v>21.939782803255376</v>
      </c>
      <c r="X241" s="444">
        <v>2.4811759354774625</v>
      </c>
    </row>
    <row r="242" spans="1:24">
      <c r="A242" s="627"/>
      <c r="B242" s="48" t="s">
        <v>79</v>
      </c>
      <c r="C242" s="49">
        <v>18.927623919661816</v>
      </c>
      <c r="D242" s="50">
        <v>3.5946267714150606</v>
      </c>
      <c r="E242" s="49">
        <v>9.0537341276206771</v>
      </c>
      <c r="F242" s="50">
        <v>1.7059001839827324</v>
      </c>
      <c r="G242" s="49">
        <v>13.87653562542887</v>
      </c>
      <c r="H242" s="68">
        <v>2.3263700142310126</v>
      </c>
      <c r="I242" s="49">
        <v>36.082078560344698</v>
      </c>
      <c r="J242" s="50">
        <v>3.105659046739472</v>
      </c>
      <c r="K242" s="49">
        <v>18.131517909269412</v>
      </c>
      <c r="L242" s="50">
        <v>2.2622751422739609</v>
      </c>
      <c r="M242" s="49">
        <v>16.833042045881896</v>
      </c>
      <c r="N242" s="50">
        <v>2.3880159650527872</v>
      </c>
      <c r="O242" s="49">
        <v>47.455269764588998</v>
      </c>
      <c r="P242" s="50">
        <v>3.2751379360609256</v>
      </c>
      <c r="Q242" s="49">
        <v>35.66075841088967</v>
      </c>
      <c r="R242" s="50">
        <v>3.8708378114513655</v>
      </c>
      <c r="S242" s="49">
        <v>1.7324732295305973</v>
      </c>
      <c r="T242" s="50">
        <v>1.0003276406727337</v>
      </c>
      <c r="U242" s="49">
        <v>37.415912328446424</v>
      </c>
      <c r="V242" s="50">
        <v>3.489634761542419</v>
      </c>
      <c r="W242" s="49">
        <v>38.552631421406495</v>
      </c>
      <c r="X242" s="444">
        <v>4.8515154757541223</v>
      </c>
    </row>
    <row r="243" spans="1:24">
      <c r="A243" s="628"/>
      <c r="B243" s="54" t="s">
        <v>78</v>
      </c>
      <c r="C243" s="55">
        <v>73.654277860626678</v>
      </c>
      <c r="D243" s="56">
        <v>4.280647043350883</v>
      </c>
      <c r="E243" s="55">
        <v>89.68369738976179</v>
      </c>
      <c r="F243" s="56">
        <v>1.8326530762381716</v>
      </c>
      <c r="G243" s="55">
        <v>84.343354948177321</v>
      </c>
      <c r="H243" s="70">
        <v>2.3843923298074015</v>
      </c>
      <c r="I243" s="55">
        <v>11.706487358215844</v>
      </c>
      <c r="J243" s="56">
        <v>2.1790196937450883</v>
      </c>
      <c r="K243" s="55">
        <v>7.9249655681230626</v>
      </c>
      <c r="L243" s="56">
        <v>2.107337396686249</v>
      </c>
      <c r="M243" s="55">
        <v>10.078075007478104</v>
      </c>
      <c r="N243" s="56">
        <v>2.0963312243134506</v>
      </c>
      <c r="O243" s="55">
        <v>25.451897129688668</v>
      </c>
      <c r="P243" s="56">
        <v>2.8646022681418049</v>
      </c>
      <c r="Q243" s="55">
        <v>55.725825926768657</v>
      </c>
      <c r="R243" s="56">
        <v>3.9738524902721979</v>
      </c>
      <c r="S243" s="55">
        <v>3.0442855209986277</v>
      </c>
      <c r="T243" s="56">
        <v>1.0681516228484009</v>
      </c>
      <c r="U243" s="55">
        <v>14.240627951295663</v>
      </c>
      <c r="V243" s="56">
        <v>2.5140980532554682</v>
      </c>
      <c r="W243" s="55">
        <v>17.839621474980529</v>
      </c>
      <c r="X243" s="446">
        <v>2.5277600240059925</v>
      </c>
    </row>
    <row r="244" spans="1:24">
      <c r="A244" s="633" t="s">
        <v>18</v>
      </c>
      <c r="B244" s="51" t="s">
        <v>81</v>
      </c>
      <c r="C244" s="52">
        <v>1.7281050694878877</v>
      </c>
      <c r="D244" s="53">
        <v>0.32198017340662183</v>
      </c>
      <c r="E244" s="52">
        <v>1.2923205137038556</v>
      </c>
      <c r="F244" s="53">
        <v>0.26655289527759946</v>
      </c>
      <c r="G244" s="52">
        <v>1.0482112847697516</v>
      </c>
      <c r="H244" s="69">
        <v>0.24327209824446058</v>
      </c>
      <c r="I244" s="52">
        <v>23.995564084143659</v>
      </c>
      <c r="J244" s="53">
        <v>0.98734093857535576</v>
      </c>
      <c r="K244" s="52">
        <v>22.08221107116383</v>
      </c>
      <c r="L244" s="53">
        <v>1.358209217793108</v>
      </c>
      <c r="M244" s="52">
        <v>26.823667498442106</v>
      </c>
      <c r="N244" s="53">
        <v>1.3150924962350625</v>
      </c>
      <c r="O244" s="52">
        <v>8.2897564502240559</v>
      </c>
      <c r="P244" s="53">
        <v>0.65584326005569837</v>
      </c>
      <c r="Q244" s="52">
        <v>1.6075528012167315</v>
      </c>
      <c r="R244" s="53">
        <v>0.25914546626168389</v>
      </c>
      <c r="S244" s="52">
        <v>85.373655767347032</v>
      </c>
      <c r="T244" s="53">
        <v>1.0107289860316262</v>
      </c>
      <c r="U244" s="52">
        <v>29.808311083112006</v>
      </c>
      <c r="V244" s="53">
        <v>1.0097800937434791</v>
      </c>
      <c r="W244" s="52">
        <v>21.078369108879329</v>
      </c>
      <c r="X244" s="445">
        <v>1.0121437373407172</v>
      </c>
    </row>
    <row r="245" spans="1:24">
      <c r="A245" s="625"/>
      <c r="B245" s="48" t="s">
        <v>80</v>
      </c>
      <c r="C245" s="49">
        <v>6.5677383606530579</v>
      </c>
      <c r="D245" s="50">
        <v>0.68510217852639699</v>
      </c>
      <c r="E245" s="49">
        <v>1.9137997127351229</v>
      </c>
      <c r="F245" s="71">
        <v>0.3345919634501679</v>
      </c>
      <c r="G245" s="49">
        <v>1.5132767605927548</v>
      </c>
      <c r="H245" s="68">
        <v>0.26312602400466012</v>
      </c>
      <c r="I245" s="49">
        <v>37.133070353066891</v>
      </c>
      <c r="J245" s="50">
        <v>1.1131546395211038</v>
      </c>
      <c r="K245" s="49">
        <v>32.68457435376795</v>
      </c>
      <c r="L245" s="50">
        <v>1.030839252687699</v>
      </c>
      <c r="M245" s="49">
        <v>36.01309191347292</v>
      </c>
      <c r="N245" s="50">
        <v>0.94352610519145841</v>
      </c>
      <c r="O245" s="49">
        <v>26.541177041550618</v>
      </c>
      <c r="P245" s="50">
        <v>1.0581864762437045</v>
      </c>
      <c r="Q245" s="49">
        <v>12.155517310889486</v>
      </c>
      <c r="R245" s="50">
        <v>0.85406304823877011</v>
      </c>
      <c r="S245" s="49">
        <v>9.4919609576538697</v>
      </c>
      <c r="T245" s="50">
        <v>0.83660786416552257</v>
      </c>
      <c r="U245" s="49">
        <v>34.401101554643233</v>
      </c>
      <c r="V245" s="50">
        <v>1.1719722639790577</v>
      </c>
      <c r="W245" s="49">
        <v>30.738342985930021</v>
      </c>
      <c r="X245" s="444">
        <v>1.0643429180108985</v>
      </c>
    </row>
    <row r="246" spans="1:24">
      <c r="A246" s="625"/>
      <c r="B246" s="48" t="s">
        <v>79</v>
      </c>
      <c r="C246" s="49">
        <v>25.483342735147719</v>
      </c>
      <c r="D246" s="50">
        <v>1.0520549743211447</v>
      </c>
      <c r="E246" s="49">
        <v>13.040209233401534</v>
      </c>
      <c r="F246" s="71">
        <v>0.85751329709172053</v>
      </c>
      <c r="G246" s="49">
        <v>19.882846840467224</v>
      </c>
      <c r="H246" s="68">
        <v>0.98745662315733196</v>
      </c>
      <c r="I246" s="49">
        <v>30.844290483957732</v>
      </c>
      <c r="J246" s="50">
        <v>1.1274146166072117</v>
      </c>
      <c r="K246" s="49">
        <v>25.577471878711961</v>
      </c>
      <c r="L246" s="50">
        <v>1.0517605263689473</v>
      </c>
      <c r="M246" s="49">
        <v>23.41216663608547</v>
      </c>
      <c r="N246" s="50">
        <v>1.0876026875900533</v>
      </c>
      <c r="O246" s="49">
        <v>44.683591201009243</v>
      </c>
      <c r="P246" s="50">
        <v>1.1294199942277765</v>
      </c>
      <c r="Q246" s="49">
        <v>40.463760345653313</v>
      </c>
      <c r="R246" s="50">
        <v>1.1694448379907474</v>
      </c>
      <c r="S246" s="49">
        <v>2.4424730088335669</v>
      </c>
      <c r="T246" s="50">
        <v>0.32027407642349415</v>
      </c>
      <c r="U246" s="49">
        <v>27.408067598531321</v>
      </c>
      <c r="V246" s="50">
        <v>1.0649523347311975</v>
      </c>
      <c r="W246" s="49">
        <v>34.090831557697385</v>
      </c>
      <c r="X246" s="444">
        <v>1.1768320875862632</v>
      </c>
    </row>
    <row r="247" spans="1:24" ht="15" thickBot="1">
      <c r="A247" s="634"/>
      <c r="B247" s="57" t="s">
        <v>78</v>
      </c>
      <c r="C247" s="58">
        <v>66.220813834711336</v>
      </c>
      <c r="D247" s="59">
        <v>1.2396476494091402</v>
      </c>
      <c r="E247" s="58">
        <v>83.75367054015949</v>
      </c>
      <c r="F247" s="72">
        <v>0.97689435955946413</v>
      </c>
      <c r="G247" s="58">
        <v>77.555665114170267</v>
      </c>
      <c r="H247" s="73">
        <v>1.0829137753614948</v>
      </c>
      <c r="I247" s="58">
        <v>8.0270750788317162</v>
      </c>
      <c r="J247" s="59">
        <v>0.58815133649043461</v>
      </c>
      <c r="K247" s="58">
        <v>19.655742696356267</v>
      </c>
      <c r="L247" s="59">
        <v>1.148928000294072</v>
      </c>
      <c r="M247" s="58">
        <v>13.751073951999498</v>
      </c>
      <c r="N247" s="59">
        <v>0.83331829834158277</v>
      </c>
      <c r="O247" s="58">
        <v>20.485475307216085</v>
      </c>
      <c r="P247" s="59">
        <v>0.93305366699841574</v>
      </c>
      <c r="Q247" s="58">
        <v>45.773169542240474</v>
      </c>
      <c r="R247" s="59">
        <v>1.2769933247710405</v>
      </c>
      <c r="S247" s="58">
        <v>2.6919102661655341</v>
      </c>
      <c r="T247" s="59">
        <v>0.38193525173949922</v>
      </c>
      <c r="U247" s="58">
        <v>8.3825197637134448</v>
      </c>
      <c r="V247" s="59">
        <v>0.61338676175215434</v>
      </c>
      <c r="W247" s="58">
        <v>14.09245634749327</v>
      </c>
      <c r="X247" s="447">
        <v>0.75081673571685048</v>
      </c>
    </row>
    <row r="248" spans="1:24" ht="14.5" customHeight="1">
      <c r="A248" s="726" t="s">
        <v>77</v>
      </c>
      <c r="B248" s="726"/>
      <c r="C248" s="726"/>
      <c r="D248" s="726"/>
      <c r="E248" s="726"/>
      <c r="F248" s="726"/>
      <c r="G248" s="726"/>
      <c r="H248" s="726"/>
      <c r="I248" s="726"/>
      <c r="J248" s="726"/>
      <c r="K248" s="726"/>
      <c r="L248" s="726"/>
      <c r="M248" s="726"/>
      <c r="N248" s="726"/>
      <c r="O248" s="726"/>
      <c r="P248" s="726"/>
      <c r="Q248" s="726"/>
      <c r="R248" s="726"/>
      <c r="S248" s="726"/>
      <c r="T248" s="726"/>
      <c r="U248" s="726"/>
      <c r="V248" s="726"/>
      <c r="W248" s="726"/>
      <c r="X248" s="726"/>
    </row>
    <row r="249" spans="1:24" ht="14.5" customHeight="1">
      <c r="A249" s="727" t="s">
        <v>229</v>
      </c>
      <c r="B249" s="727"/>
      <c r="C249" s="727"/>
      <c r="D249" s="727"/>
      <c r="E249" s="727"/>
      <c r="F249" s="727"/>
      <c r="G249" s="727"/>
      <c r="H249" s="727"/>
      <c r="I249" s="727"/>
      <c r="J249" s="727"/>
      <c r="K249" s="727"/>
      <c r="L249" s="727"/>
      <c r="M249" s="727"/>
      <c r="N249" s="727"/>
      <c r="O249" s="727"/>
      <c r="P249" s="727"/>
      <c r="Q249" s="727"/>
      <c r="R249" s="727"/>
      <c r="S249" s="727"/>
      <c r="T249" s="727"/>
      <c r="U249" s="727"/>
      <c r="V249" s="727"/>
      <c r="W249" s="727"/>
      <c r="X249" s="727"/>
    </row>
    <row r="250" spans="1:24" ht="14.5" customHeight="1">
      <c r="A250" s="726" t="s">
        <v>254</v>
      </c>
      <c r="B250" s="726"/>
      <c r="C250" s="726"/>
      <c r="D250" s="726"/>
      <c r="E250" s="726"/>
      <c r="F250" s="726"/>
      <c r="G250" s="726"/>
      <c r="H250" s="726"/>
      <c r="I250" s="726"/>
      <c r="J250" s="726"/>
      <c r="K250" s="726"/>
      <c r="L250" s="726"/>
      <c r="M250" s="726"/>
      <c r="N250" s="726"/>
      <c r="O250" s="726"/>
      <c r="P250" s="726"/>
      <c r="Q250" s="726"/>
      <c r="R250" s="726"/>
      <c r="S250" s="726"/>
      <c r="T250" s="726"/>
      <c r="U250" s="726"/>
      <c r="V250" s="726"/>
      <c r="W250" s="726"/>
      <c r="X250" s="726"/>
    </row>
    <row r="251" spans="1:24">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row>
    <row r="252" spans="1:24">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row>
  </sheetData>
  <mergeCells count="106">
    <mergeCell ref="A1:X1"/>
    <mergeCell ref="A249:X249"/>
    <mergeCell ref="A250:X250"/>
    <mergeCell ref="A165:X165"/>
    <mergeCell ref="A166:X166"/>
    <mergeCell ref="A167:X167"/>
    <mergeCell ref="A169:X169"/>
    <mergeCell ref="A248:X248"/>
    <mergeCell ref="A216:A219"/>
    <mergeCell ref="A220:A223"/>
    <mergeCell ref="A224:A227"/>
    <mergeCell ref="E170:F170"/>
    <mergeCell ref="G170:H170"/>
    <mergeCell ref="K170:L170"/>
    <mergeCell ref="M170:N170"/>
    <mergeCell ref="I170:J170"/>
    <mergeCell ref="Q170:R170"/>
    <mergeCell ref="W170:X170"/>
    <mergeCell ref="U170:V170"/>
    <mergeCell ref="A3:X3"/>
    <mergeCell ref="A82:X82"/>
    <mergeCell ref="A83:X83"/>
    <mergeCell ref="A84:X84"/>
    <mergeCell ref="A86:X86"/>
    <mergeCell ref="A244:A247"/>
    <mergeCell ref="A200:A203"/>
    <mergeCell ref="A204:A207"/>
    <mergeCell ref="A208:A211"/>
    <mergeCell ref="A212:A215"/>
    <mergeCell ref="A176:A179"/>
    <mergeCell ref="A180:A183"/>
    <mergeCell ref="A184:A187"/>
    <mergeCell ref="A228:A231"/>
    <mergeCell ref="A232:A235"/>
    <mergeCell ref="A236:A239"/>
    <mergeCell ref="A240:A243"/>
    <mergeCell ref="A196:A199"/>
    <mergeCell ref="O170:P170"/>
    <mergeCell ref="A188:A191"/>
    <mergeCell ref="A192:A195"/>
    <mergeCell ref="S170:T170"/>
    <mergeCell ref="A172:A175"/>
    <mergeCell ref="C170:D170"/>
    <mergeCell ref="A161:A164"/>
    <mergeCell ref="A117:A120"/>
    <mergeCell ref="A121:A124"/>
    <mergeCell ref="A125:A128"/>
    <mergeCell ref="A129:A132"/>
    <mergeCell ref="A133:A136"/>
    <mergeCell ref="A137:A140"/>
    <mergeCell ref="A141:A144"/>
    <mergeCell ref="A145:A148"/>
    <mergeCell ref="A149:A152"/>
    <mergeCell ref="A170:B171"/>
    <mergeCell ref="A78:A81"/>
    <mergeCell ref="A34:A37"/>
    <mergeCell ref="A38:A41"/>
    <mergeCell ref="A42:A45"/>
    <mergeCell ref="A46:A49"/>
    <mergeCell ref="A50:A53"/>
    <mergeCell ref="A54:A57"/>
    <mergeCell ref="A58:A61"/>
    <mergeCell ref="A62:A65"/>
    <mergeCell ref="A66:A69"/>
    <mergeCell ref="W4:X4"/>
    <mergeCell ref="A10:A13"/>
    <mergeCell ref="A14:A17"/>
    <mergeCell ref="A18:A21"/>
    <mergeCell ref="A22:A25"/>
    <mergeCell ref="A26:A29"/>
    <mergeCell ref="A70:A73"/>
    <mergeCell ref="A74:A77"/>
    <mergeCell ref="A30:A33"/>
    <mergeCell ref="O4:P4"/>
    <mergeCell ref="S4:T4"/>
    <mergeCell ref="A6:A9"/>
    <mergeCell ref="C4:D4"/>
    <mergeCell ref="E4:F4"/>
    <mergeCell ref="G4:H4"/>
    <mergeCell ref="K4:L4"/>
    <mergeCell ref="M4:N4"/>
    <mergeCell ref="I4:J4"/>
    <mergeCell ref="U4:V4"/>
    <mergeCell ref="Q4:R4"/>
    <mergeCell ref="A4:B5"/>
    <mergeCell ref="W87:X87"/>
    <mergeCell ref="A93:A96"/>
    <mergeCell ref="A97:A100"/>
    <mergeCell ref="A101:A104"/>
    <mergeCell ref="A105:A108"/>
    <mergeCell ref="A109:A112"/>
    <mergeCell ref="A153:A156"/>
    <mergeCell ref="A157:A160"/>
    <mergeCell ref="A113:A116"/>
    <mergeCell ref="O87:P87"/>
    <mergeCell ref="S87:T87"/>
    <mergeCell ref="A89:A92"/>
    <mergeCell ref="C87:D87"/>
    <mergeCell ref="E87:F87"/>
    <mergeCell ref="G87:H87"/>
    <mergeCell ref="K87:L87"/>
    <mergeCell ref="M87:N87"/>
    <mergeCell ref="I87:J87"/>
    <mergeCell ref="U87:V87"/>
    <mergeCell ref="Q87:R87"/>
    <mergeCell ref="A87:B88"/>
  </mergeCells>
  <conditionalFormatting sqref="B89:X152">
    <cfRule type="expression" dxfId="57" priority="14">
      <formula>MOD(ROW(),2)=0</formula>
    </cfRule>
  </conditionalFormatting>
  <conditionalFormatting sqref="B172:X179 B184:X187 B180:B183 B192:X215 B188:B191 B220:X223 B216:B219 B228:X235 B224:B227">
    <cfRule type="expression" dxfId="56" priority="13">
      <formula>MOD(ROW(),2)=0</formula>
    </cfRule>
  </conditionalFormatting>
  <conditionalFormatting sqref="B6:X81">
    <cfRule type="expression" dxfId="55" priority="12">
      <formula>MOD(ROW(),2)=0</formula>
    </cfRule>
  </conditionalFormatting>
  <conditionalFormatting sqref="C180:X183">
    <cfRule type="expression" dxfId="54" priority="9">
      <formula>MOD(ROW(),2)=0</formula>
    </cfRule>
  </conditionalFormatting>
  <conditionalFormatting sqref="C188:X191">
    <cfRule type="expression" dxfId="53" priority="8">
      <formula>MOD(ROW(),2)=0</formula>
    </cfRule>
  </conditionalFormatting>
  <conditionalFormatting sqref="C216:X219">
    <cfRule type="expression" dxfId="52" priority="7">
      <formula>MOD(ROW(),2)=0</formula>
    </cfRule>
  </conditionalFormatting>
  <conditionalFormatting sqref="C224:X227">
    <cfRule type="expression" dxfId="51" priority="6">
      <formula>MOD(ROW(),2)=0</formula>
    </cfRule>
  </conditionalFormatting>
  <conditionalFormatting sqref="C6:X81">
    <cfRule type="expression" dxfId="50" priority="4">
      <formula>ISBLANK(C6)</formula>
    </cfRule>
    <cfRule type="expression" priority="5">
      <formula>ISBLANK(C6)</formula>
    </cfRule>
  </conditionalFormatting>
  <conditionalFormatting sqref="C89:X164">
    <cfRule type="expression" dxfId="49" priority="3">
      <formula>ISBLANK(C89)</formula>
    </cfRule>
  </conditionalFormatting>
  <conditionalFormatting sqref="C172:X247">
    <cfRule type="expression" dxfId="48" priority="1">
      <formula>ISBLANK(C172)</formula>
    </cfRule>
    <cfRule type="expression" priority="2">
      <formula>ISBLANK(C172)</formula>
    </cfRule>
  </conditionalFormatting>
  <hyperlinks>
    <hyperlink ref="A2" location="Inhalt!A1" display="Zurück zum Inhalt - HF-1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zoomScale="80" zoomScaleNormal="80" workbookViewId="0">
      <selection sqref="A1:M1"/>
    </sheetView>
  </sheetViews>
  <sheetFormatPr baseColWidth="10" defaultColWidth="11.25" defaultRowHeight="14.5"/>
  <cols>
    <col min="1" max="1" width="20.75" style="5" customWidth="1"/>
    <col min="2" max="13" width="10.75" style="5" customWidth="1"/>
    <col min="14" max="16384" width="11.25" style="5"/>
  </cols>
  <sheetData>
    <row r="1" spans="1:24" ht="23.5">
      <c r="A1" s="638">
        <v>2020</v>
      </c>
      <c r="B1" s="638"/>
      <c r="C1" s="638"/>
      <c r="D1" s="638"/>
      <c r="E1" s="638"/>
      <c r="F1" s="638"/>
      <c r="G1" s="638"/>
      <c r="H1" s="638"/>
      <c r="I1" s="638"/>
      <c r="J1" s="638"/>
      <c r="K1" s="638"/>
      <c r="L1" s="638"/>
      <c r="M1" s="638"/>
    </row>
    <row r="2" spans="1:24"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15" customHeight="1">
      <c r="A3" s="641" t="s">
        <v>288</v>
      </c>
      <c r="B3" s="641"/>
      <c r="C3" s="641"/>
      <c r="D3" s="641"/>
      <c r="E3" s="641"/>
      <c r="F3" s="641"/>
      <c r="G3" s="641"/>
      <c r="H3" s="641"/>
      <c r="I3" s="641"/>
      <c r="J3" s="641"/>
      <c r="K3" s="641"/>
      <c r="L3" s="641"/>
      <c r="M3" s="641"/>
    </row>
    <row r="4" spans="1:24" ht="39.75" customHeight="1">
      <c r="A4" s="644"/>
      <c r="B4" s="642" t="s">
        <v>97</v>
      </c>
      <c r="C4" s="618"/>
      <c r="D4" s="618"/>
      <c r="E4" s="618"/>
      <c r="F4" s="618"/>
      <c r="G4" s="643"/>
      <c r="H4" s="642" t="s">
        <v>96</v>
      </c>
      <c r="I4" s="618"/>
      <c r="J4" s="618"/>
      <c r="K4" s="618"/>
      <c r="L4" s="618"/>
      <c r="M4" s="618"/>
    </row>
    <row r="5" spans="1:24">
      <c r="A5" s="644"/>
      <c r="B5" s="642" t="s">
        <v>209</v>
      </c>
      <c r="C5" s="643"/>
      <c r="D5" s="642" t="s">
        <v>208</v>
      </c>
      <c r="E5" s="643"/>
      <c r="F5" s="642" t="s">
        <v>104</v>
      </c>
      <c r="G5" s="643"/>
      <c r="H5" s="642" t="s">
        <v>209</v>
      </c>
      <c r="I5" s="643"/>
      <c r="J5" s="642" t="s">
        <v>208</v>
      </c>
      <c r="K5" s="643"/>
      <c r="L5" s="642" t="s">
        <v>104</v>
      </c>
      <c r="M5" s="618"/>
    </row>
    <row r="6" spans="1:24" ht="15" thickBot="1">
      <c r="A6" s="645"/>
      <c r="B6" s="441" t="s">
        <v>63</v>
      </c>
      <c r="C6" s="475" t="s">
        <v>64</v>
      </c>
      <c r="D6" s="441" t="s">
        <v>63</v>
      </c>
      <c r="E6" s="475" t="s">
        <v>64</v>
      </c>
      <c r="F6" s="441" t="s">
        <v>63</v>
      </c>
      <c r="G6" s="475" t="s">
        <v>64</v>
      </c>
      <c r="H6" s="441" t="s">
        <v>63</v>
      </c>
      <c r="I6" s="475" t="s">
        <v>64</v>
      </c>
      <c r="J6" s="441" t="s">
        <v>63</v>
      </c>
      <c r="K6" s="475" t="s">
        <v>64</v>
      </c>
      <c r="L6" s="441" t="s">
        <v>63</v>
      </c>
      <c r="M6" s="327" t="s">
        <v>64</v>
      </c>
    </row>
    <row r="7" spans="1:24">
      <c r="A7" s="473" t="s">
        <v>2</v>
      </c>
      <c r="B7" s="79">
        <v>65</v>
      </c>
      <c r="C7" s="476">
        <v>2.31</v>
      </c>
      <c r="D7" s="79">
        <v>74.755170351629246</v>
      </c>
      <c r="E7" s="476">
        <v>1.9014501771542076</v>
      </c>
      <c r="F7" s="79">
        <v>62.5753611629396</v>
      </c>
      <c r="G7" s="74">
        <v>3.8371988746817363</v>
      </c>
      <c r="H7" s="81">
        <v>48.73</v>
      </c>
      <c r="I7" s="74">
        <v>2.67</v>
      </c>
      <c r="J7" s="81">
        <v>27.532611180379419</v>
      </c>
      <c r="K7" s="74">
        <v>2.9598363312566196</v>
      </c>
      <c r="L7" s="81">
        <v>35.088023131229896</v>
      </c>
      <c r="M7" s="82">
        <v>3.9256123394470452</v>
      </c>
    </row>
    <row r="8" spans="1:24">
      <c r="A8" s="474" t="s">
        <v>3</v>
      </c>
      <c r="B8" s="75">
        <v>62</v>
      </c>
      <c r="C8" s="477">
        <v>2.21</v>
      </c>
      <c r="D8" s="75">
        <v>76.496578028290145</v>
      </c>
      <c r="E8" s="477">
        <v>1.4741515882808789</v>
      </c>
      <c r="F8" s="75">
        <v>76.762155778042555</v>
      </c>
      <c r="G8" s="76">
        <v>2.866068635101696</v>
      </c>
      <c r="H8" s="77">
        <v>44</v>
      </c>
      <c r="I8" s="76">
        <v>2.59</v>
      </c>
      <c r="J8" s="77">
        <v>33.534249116116435</v>
      </c>
      <c r="K8" s="76">
        <v>2.7620068702996243</v>
      </c>
      <c r="L8" s="77">
        <v>33.1676566538437</v>
      </c>
      <c r="M8" s="78">
        <v>5.6750291094626757</v>
      </c>
    </row>
    <row r="9" spans="1:24">
      <c r="A9" s="473" t="s">
        <v>21</v>
      </c>
      <c r="B9" s="79">
        <v>58</v>
      </c>
      <c r="C9" s="476">
        <v>4.08</v>
      </c>
      <c r="D9" s="79">
        <v>77.385693342822464</v>
      </c>
      <c r="E9" s="476">
        <v>3.2998233266460306</v>
      </c>
      <c r="F9" s="80" t="s">
        <v>211</v>
      </c>
      <c r="G9" s="234" t="s">
        <v>211</v>
      </c>
      <c r="H9" s="81">
        <v>49.06</v>
      </c>
      <c r="I9" s="74">
        <v>4.68</v>
      </c>
      <c r="J9" s="81">
        <v>29.128341254291922</v>
      </c>
      <c r="K9" s="74">
        <v>4.7284386008528134</v>
      </c>
      <c r="L9" s="80" t="s">
        <v>211</v>
      </c>
      <c r="M9" s="80" t="s">
        <v>211</v>
      </c>
    </row>
    <row r="10" spans="1:24">
      <c r="A10" s="474" t="s">
        <v>4</v>
      </c>
      <c r="B10" s="75">
        <v>67</v>
      </c>
      <c r="C10" s="477">
        <v>3.18</v>
      </c>
      <c r="D10" s="75">
        <v>77.619247830763086</v>
      </c>
      <c r="E10" s="477">
        <v>2.2946918853170373</v>
      </c>
      <c r="F10" s="75">
        <v>76.270383432573169</v>
      </c>
      <c r="G10" s="76">
        <v>4.9952377086123718</v>
      </c>
      <c r="H10" s="77">
        <v>51.74</v>
      </c>
      <c r="I10" s="76">
        <v>3.57</v>
      </c>
      <c r="J10" s="77">
        <v>33.322781347529556</v>
      </c>
      <c r="K10" s="76">
        <v>3.6490628879261346</v>
      </c>
      <c r="L10" s="77">
        <v>26.834613620399782</v>
      </c>
      <c r="M10" s="78">
        <v>9.0211878015582982</v>
      </c>
    </row>
    <row r="11" spans="1:24">
      <c r="A11" s="473" t="s">
        <v>5</v>
      </c>
      <c r="B11" s="79">
        <v>71</v>
      </c>
      <c r="C11" s="476">
        <v>4.55</v>
      </c>
      <c r="D11" s="79">
        <v>78.926913836395201</v>
      </c>
      <c r="E11" s="476">
        <v>3.8355277889878816</v>
      </c>
      <c r="F11" s="80" t="s">
        <v>211</v>
      </c>
      <c r="G11" s="234" t="s">
        <v>211</v>
      </c>
      <c r="H11" s="81">
        <v>43.73</v>
      </c>
      <c r="I11" s="74">
        <v>5.4</v>
      </c>
      <c r="J11" s="81">
        <v>37.192107000303274</v>
      </c>
      <c r="K11" s="74">
        <v>7.5155823792533134</v>
      </c>
      <c r="L11" s="80" t="s">
        <v>211</v>
      </c>
      <c r="M11" s="80" t="s">
        <v>211</v>
      </c>
    </row>
    <row r="12" spans="1:24">
      <c r="A12" s="474" t="s">
        <v>22</v>
      </c>
      <c r="B12" s="83" t="s">
        <v>211</v>
      </c>
      <c r="C12" s="235" t="s">
        <v>211</v>
      </c>
      <c r="D12" s="75">
        <v>84.051149176077672</v>
      </c>
      <c r="E12" s="477">
        <v>5.4899809442797318</v>
      </c>
      <c r="F12" s="75">
        <v>75.92355617166001</v>
      </c>
      <c r="G12" s="76">
        <v>4.914582229123055</v>
      </c>
      <c r="H12" s="83" t="s">
        <v>211</v>
      </c>
      <c r="I12" s="235" t="s">
        <v>211</v>
      </c>
      <c r="J12" s="77">
        <v>21.311938684188643</v>
      </c>
      <c r="K12" s="76">
        <v>5.4263038336100244</v>
      </c>
      <c r="L12" s="77">
        <v>37.636455630820734</v>
      </c>
      <c r="M12" s="78">
        <v>12.298837202568723</v>
      </c>
    </row>
    <row r="13" spans="1:24">
      <c r="A13" s="473" t="s">
        <v>6</v>
      </c>
      <c r="B13" s="79">
        <v>59</v>
      </c>
      <c r="C13" s="476">
        <v>2.93</v>
      </c>
      <c r="D13" s="79">
        <v>77.388448315279675</v>
      </c>
      <c r="E13" s="476">
        <v>2.1430759891309674</v>
      </c>
      <c r="F13" s="79">
        <v>76.76244179455135</v>
      </c>
      <c r="G13" s="74">
        <v>2.8163350878807689</v>
      </c>
      <c r="H13" s="81">
        <v>43.41</v>
      </c>
      <c r="I13" s="74">
        <v>3.15</v>
      </c>
      <c r="J13" s="81">
        <v>23.85096907780229</v>
      </c>
      <c r="K13" s="74">
        <v>3.0007590654191953</v>
      </c>
      <c r="L13" s="81">
        <v>51.237196940367099</v>
      </c>
      <c r="M13" s="82">
        <v>5.2962590223256587</v>
      </c>
    </row>
    <row r="14" spans="1:24">
      <c r="A14" s="474" t="s">
        <v>7</v>
      </c>
      <c r="B14" s="75">
        <v>70</v>
      </c>
      <c r="C14" s="477">
        <v>3.72</v>
      </c>
      <c r="D14" s="75">
        <v>76.549697795181487</v>
      </c>
      <c r="E14" s="477">
        <v>2.6242553207652937</v>
      </c>
      <c r="F14" s="75">
        <v>83.238442578191567</v>
      </c>
      <c r="G14" s="76">
        <v>6.9205568480465152</v>
      </c>
      <c r="H14" s="77">
        <v>56.67</v>
      </c>
      <c r="I14" s="76">
        <v>4.4400000000000004</v>
      </c>
      <c r="J14" s="77">
        <v>39.840216674823935</v>
      </c>
      <c r="K14" s="76">
        <v>4.8407814136937164</v>
      </c>
      <c r="L14" s="77">
        <v>78.69830446537253</v>
      </c>
      <c r="M14" s="78">
        <v>7.6680934344902969</v>
      </c>
    </row>
    <row r="15" spans="1:24">
      <c r="A15" s="473" t="s">
        <v>8</v>
      </c>
      <c r="B15" s="79">
        <v>69</v>
      </c>
      <c r="C15" s="476">
        <v>2.71</v>
      </c>
      <c r="D15" s="79">
        <v>80.288732418482482</v>
      </c>
      <c r="E15" s="476">
        <v>1.9073205107708615</v>
      </c>
      <c r="F15" s="79">
        <v>72.385201250799341</v>
      </c>
      <c r="G15" s="74">
        <v>3.3585144228458019</v>
      </c>
      <c r="H15" s="81">
        <v>46.71</v>
      </c>
      <c r="I15" s="74">
        <v>3.12</v>
      </c>
      <c r="J15" s="81">
        <v>30.228193275344339</v>
      </c>
      <c r="K15" s="74">
        <v>2.9606662175325851</v>
      </c>
      <c r="L15" s="81">
        <v>39.630315991178477</v>
      </c>
      <c r="M15" s="82">
        <v>4.4778292833262876</v>
      </c>
    </row>
    <row r="16" spans="1:24">
      <c r="A16" s="474" t="s">
        <v>9</v>
      </c>
      <c r="B16" s="75">
        <v>66</v>
      </c>
      <c r="C16" s="477">
        <v>2.2400000000000002</v>
      </c>
      <c r="D16" s="75">
        <v>79.85904444788558</v>
      </c>
      <c r="E16" s="477">
        <v>1.5242797665456924</v>
      </c>
      <c r="F16" s="75">
        <v>74.726575883117277</v>
      </c>
      <c r="G16" s="76">
        <v>1.4799066931041429</v>
      </c>
      <c r="H16" s="77">
        <v>47.7</v>
      </c>
      <c r="I16" s="76">
        <v>2.61</v>
      </c>
      <c r="J16" s="77">
        <v>25.104574383201356</v>
      </c>
      <c r="K16" s="76">
        <v>2.2864916668717208</v>
      </c>
      <c r="L16" s="77">
        <v>33.864964473207962</v>
      </c>
      <c r="M16" s="78">
        <v>2.1859648838473986</v>
      </c>
    </row>
    <row r="17" spans="1:13">
      <c r="A17" s="473" t="s">
        <v>10</v>
      </c>
      <c r="B17" s="79">
        <v>72</v>
      </c>
      <c r="C17" s="476">
        <v>2.52</v>
      </c>
      <c r="D17" s="79">
        <v>78.52537639408142</v>
      </c>
      <c r="E17" s="476">
        <v>1.8078525954010032</v>
      </c>
      <c r="F17" s="79">
        <v>63.993683399522375</v>
      </c>
      <c r="G17" s="74">
        <v>5.3213461761183405</v>
      </c>
      <c r="H17" s="81">
        <v>49.41</v>
      </c>
      <c r="I17" s="74">
        <v>3.12</v>
      </c>
      <c r="J17" s="81">
        <v>27.35402564690872</v>
      </c>
      <c r="K17" s="74">
        <v>2.9741974150366124</v>
      </c>
      <c r="L17" s="81">
        <v>23.162158656851656</v>
      </c>
      <c r="M17" s="82">
        <v>4.8313770496980206</v>
      </c>
    </row>
    <row r="18" spans="1:13">
      <c r="A18" s="474" t="s">
        <v>11</v>
      </c>
      <c r="B18" s="75">
        <v>73</v>
      </c>
      <c r="C18" s="477">
        <v>4.51</v>
      </c>
      <c r="D18" s="75">
        <v>81.232196793786954</v>
      </c>
      <c r="E18" s="477">
        <v>3.5125997259716684</v>
      </c>
      <c r="F18" s="83" t="s">
        <v>211</v>
      </c>
      <c r="G18" s="235" t="s">
        <v>211</v>
      </c>
      <c r="H18" s="77">
        <v>54.76</v>
      </c>
      <c r="I18" s="76">
        <v>6.56</v>
      </c>
      <c r="J18" s="77">
        <v>30.370553331302318</v>
      </c>
      <c r="K18" s="76">
        <v>4.8879663580593142</v>
      </c>
      <c r="L18" s="83" t="s">
        <v>211</v>
      </c>
      <c r="M18" s="83" t="s">
        <v>211</v>
      </c>
    </row>
    <row r="19" spans="1:13">
      <c r="A19" s="473" t="s">
        <v>12</v>
      </c>
      <c r="B19" s="79">
        <v>67</v>
      </c>
      <c r="C19" s="476">
        <v>2.73</v>
      </c>
      <c r="D19" s="79">
        <v>76.558880383998954</v>
      </c>
      <c r="E19" s="476">
        <v>2.1835690836109163</v>
      </c>
      <c r="F19" s="79">
        <v>82.5551773920415</v>
      </c>
      <c r="G19" s="74">
        <v>2.2022900723487613</v>
      </c>
      <c r="H19" s="81">
        <v>43.29</v>
      </c>
      <c r="I19" s="74">
        <v>3.13</v>
      </c>
      <c r="J19" s="81">
        <v>22.549151941842432</v>
      </c>
      <c r="K19" s="74">
        <v>3.0257012861271093</v>
      </c>
      <c r="L19" s="81">
        <v>41.010041465891852</v>
      </c>
      <c r="M19" s="82">
        <v>4.1425380134129668</v>
      </c>
    </row>
    <row r="20" spans="1:13">
      <c r="A20" s="474" t="s">
        <v>13</v>
      </c>
      <c r="B20" s="75">
        <v>61</v>
      </c>
      <c r="C20" s="477">
        <v>3.59</v>
      </c>
      <c r="D20" s="75">
        <v>74.503693674433904</v>
      </c>
      <c r="E20" s="477">
        <v>2.4203781705315786</v>
      </c>
      <c r="F20" s="83" t="s">
        <v>211</v>
      </c>
      <c r="G20" s="235" t="s">
        <v>211</v>
      </c>
      <c r="H20" s="77">
        <v>47</v>
      </c>
      <c r="I20" s="76">
        <v>4.1100000000000003</v>
      </c>
      <c r="J20" s="77">
        <v>17.72698386494606</v>
      </c>
      <c r="K20" s="76">
        <v>3.1639532484215986</v>
      </c>
      <c r="L20" s="83" t="s">
        <v>211</v>
      </c>
      <c r="M20" s="83" t="s">
        <v>211</v>
      </c>
    </row>
    <row r="21" spans="1:13">
      <c r="A21" s="473" t="s">
        <v>14</v>
      </c>
      <c r="B21" s="79">
        <v>62</v>
      </c>
      <c r="C21" s="476">
        <v>3.33</v>
      </c>
      <c r="D21" s="79">
        <v>77.707239414622265</v>
      </c>
      <c r="E21" s="476">
        <v>2.7089300538543055</v>
      </c>
      <c r="F21" s="79">
        <v>74.76784346996817</v>
      </c>
      <c r="G21" s="74">
        <v>6.3427039821544211</v>
      </c>
      <c r="H21" s="81">
        <v>53.27</v>
      </c>
      <c r="I21" s="74">
        <v>3.73</v>
      </c>
      <c r="J21" s="81">
        <v>30.47272829879477</v>
      </c>
      <c r="K21" s="74">
        <v>3.9173045701326341</v>
      </c>
      <c r="L21" s="81">
        <v>14.219441771057383</v>
      </c>
      <c r="M21" s="82">
        <v>4.4903242509239734</v>
      </c>
    </row>
    <row r="22" spans="1:13" ht="15" thickBot="1">
      <c r="A22" s="474" t="s">
        <v>15</v>
      </c>
      <c r="B22" s="75">
        <v>69</v>
      </c>
      <c r="C22" s="477">
        <v>3.06</v>
      </c>
      <c r="D22" s="75">
        <v>77.788123165648088</v>
      </c>
      <c r="E22" s="477">
        <v>2.1968119805110065</v>
      </c>
      <c r="F22" s="75">
        <v>77.534871119417076</v>
      </c>
      <c r="G22" s="76">
        <v>7.9399886116078591</v>
      </c>
      <c r="H22" s="77">
        <v>57.67</v>
      </c>
      <c r="I22" s="76">
        <v>3.45</v>
      </c>
      <c r="J22" s="77">
        <v>29.812297975099948</v>
      </c>
      <c r="K22" s="76">
        <v>3.3670183585274858</v>
      </c>
      <c r="L22" s="77">
        <v>89.031868329194282</v>
      </c>
      <c r="M22" s="78">
        <v>3.4520900066333913</v>
      </c>
    </row>
    <row r="23" spans="1:13">
      <c r="A23" s="84" t="s">
        <v>17</v>
      </c>
      <c r="B23" s="85">
        <v>65</v>
      </c>
      <c r="C23" s="478">
        <v>0.98</v>
      </c>
      <c r="D23" s="85">
        <v>78.02221845693299</v>
      </c>
      <c r="E23" s="478">
        <v>0.70500528187119171</v>
      </c>
      <c r="F23" s="85">
        <v>72.393846670380853</v>
      </c>
      <c r="G23" s="86">
        <v>1.2461472499456514</v>
      </c>
      <c r="H23" s="89">
        <v>46.98</v>
      </c>
      <c r="I23" s="86">
        <v>1.1299999999999999</v>
      </c>
      <c r="J23" s="89">
        <v>28.101120865326827</v>
      </c>
      <c r="K23" s="86">
        <v>1.0987236070307742</v>
      </c>
      <c r="L23" s="89">
        <v>35.505525516931144</v>
      </c>
      <c r="M23" s="88">
        <v>1.6400650770485088</v>
      </c>
    </row>
    <row r="24" spans="1:13">
      <c r="A24" s="90" t="s">
        <v>16</v>
      </c>
      <c r="B24" s="91">
        <v>64</v>
      </c>
      <c r="C24" s="479">
        <v>1.51</v>
      </c>
      <c r="D24" s="91">
        <v>76.826901974337872</v>
      </c>
      <c r="E24" s="479">
        <v>1.1687532065343631</v>
      </c>
      <c r="F24" s="91">
        <v>78.971983605785212</v>
      </c>
      <c r="G24" s="92">
        <v>2.5801188705833566</v>
      </c>
      <c r="H24" s="95">
        <v>49.79</v>
      </c>
      <c r="I24" s="92">
        <v>1.69</v>
      </c>
      <c r="J24" s="95">
        <v>27.93398307550931</v>
      </c>
      <c r="K24" s="92">
        <v>1.6753971669558685</v>
      </c>
      <c r="L24" s="95">
        <v>43.611313570760807</v>
      </c>
      <c r="M24" s="94">
        <v>6.6386315614916649</v>
      </c>
    </row>
    <row r="25" spans="1:13" ht="15" thickBot="1">
      <c r="A25" s="96" t="s">
        <v>18</v>
      </c>
      <c r="B25" s="97">
        <v>65</v>
      </c>
      <c r="C25" s="480">
        <v>0.84</v>
      </c>
      <c r="D25" s="97">
        <v>77.787749474554886</v>
      </c>
      <c r="E25" s="480">
        <v>0.61142703919186991</v>
      </c>
      <c r="F25" s="97">
        <v>73.208540241440389</v>
      </c>
      <c r="G25" s="98">
        <v>1.1771204913504145</v>
      </c>
      <c r="H25" s="101">
        <v>47.52</v>
      </c>
      <c r="I25" s="98">
        <v>0.97</v>
      </c>
      <c r="J25" s="101">
        <v>28.066873655281277</v>
      </c>
      <c r="K25" s="98">
        <v>0.93862610483771058</v>
      </c>
      <c r="L25" s="101">
        <v>36.563153999512764</v>
      </c>
      <c r="M25" s="100">
        <v>1.7072405192632756</v>
      </c>
    </row>
    <row r="26" spans="1:13" ht="59.5" customHeight="1">
      <c r="A26" s="727" t="s">
        <v>214</v>
      </c>
      <c r="B26" s="727"/>
      <c r="C26" s="727"/>
      <c r="D26" s="727"/>
      <c r="E26" s="727"/>
      <c r="F26" s="727"/>
      <c r="G26" s="727"/>
      <c r="H26" s="727"/>
      <c r="I26" s="727"/>
      <c r="J26" s="727"/>
      <c r="K26" s="727"/>
      <c r="L26" s="727"/>
      <c r="M26" s="727"/>
    </row>
    <row r="27" spans="1:13" ht="51.4" customHeight="1">
      <c r="A27" s="727" t="s">
        <v>230</v>
      </c>
      <c r="B27" s="727"/>
      <c r="C27" s="727"/>
      <c r="D27" s="727"/>
      <c r="E27" s="727"/>
      <c r="F27" s="727"/>
      <c r="G27" s="727"/>
      <c r="H27" s="727"/>
      <c r="I27" s="727"/>
      <c r="J27" s="727"/>
      <c r="K27" s="727"/>
      <c r="L27" s="727"/>
      <c r="M27" s="727"/>
    </row>
    <row r="28" spans="1:13" ht="26.25" customHeight="1">
      <c r="A28" s="727" t="s">
        <v>255</v>
      </c>
      <c r="B28" s="727"/>
      <c r="C28" s="727"/>
      <c r="D28" s="727"/>
      <c r="E28" s="727"/>
      <c r="F28" s="727"/>
      <c r="G28" s="727"/>
      <c r="H28" s="727"/>
      <c r="I28" s="727"/>
      <c r="J28" s="727"/>
      <c r="K28" s="727"/>
      <c r="L28" s="727"/>
      <c r="M28" s="727"/>
    </row>
    <row r="29" spans="1:13">
      <c r="A29" s="28"/>
      <c r="B29" s="28"/>
      <c r="C29" s="28"/>
      <c r="D29" s="28"/>
      <c r="E29" s="28"/>
      <c r="F29" s="28"/>
      <c r="G29" s="28"/>
      <c r="H29" s="28"/>
      <c r="I29" s="28"/>
      <c r="J29" s="28"/>
      <c r="K29" s="28"/>
      <c r="L29" s="28"/>
      <c r="M29" s="28"/>
    </row>
    <row r="30" spans="1:13">
      <c r="A30" s="28"/>
      <c r="B30" s="28"/>
      <c r="C30" s="28"/>
      <c r="D30" s="28"/>
      <c r="E30" s="28"/>
      <c r="F30" s="28"/>
      <c r="G30" s="28"/>
      <c r="H30" s="28"/>
      <c r="I30" s="28"/>
      <c r="J30" s="28"/>
      <c r="K30" s="28"/>
      <c r="L30" s="28"/>
      <c r="M30" s="28"/>
    </row>
    <row r="31" spans="1:13">
      <c r="A31" s="28"/>
      <c r="B31" s="28"/>
      <c r="C31" s="28"/>
      <c r="D31" s="28"/>
      <c r="E31" s="28"/>
      <c r="F31" s="28"/>
      <c r="G31" s="28"/>
      <c r="H31" s="28"/>
      <c r="I31" s="28"/>
      <c r="J31" s="28"/>
      <c r="K31" s="28"/>
      <c r="L31" s="28"/>
      <c r="M31" s="28"/>
    </row>
    <row r="32" spans="1:13">
      <c r="A32" s="28"/>
      <c r="B32" s="28"/>
      <c r="C32" s="28"/>
      <c r="D32" s="28"/>
      <c r="E32" s="28"/>
      <c r="F32" s="28"/>
      <c r="G32" s="28"/>
      <c r="H32" s="28"/>
      <c r="I32" s="28"/>
      <c r="J32" s="28"/>
      <c r="K32" s="28"/>
      <c r="L32" s="28"/>
      <c r="M32" s="28"/>
    </row>
    <row r="33" spans="1:13">
      <c r="A33" s="28"/>
      <c r="B33" s="28"/>
      <c r="C33" s="28"/>
      <c r="D33" s="28"/>
      <c r="E33" s="28"/>
      <c r="F33" s="28"/>
      <c r="G33" s="28"/>
      <c r="H33" s="28"/>
      <c r="I33" s="28"/>
      <c r="J33" s="28"/>
      <c r="K33" s="28"/>
      <c r="L33" s="28"/>
      <c r="M33" s="28"/>
    </row>
    <row r="34" spans="1:13">
      <c r="A34" s="28"/>
      <c r="B34" s="28"/>
      <c r="C34" s="28"/>
      <c r="D34" s="28"/>
      <c r="E34" s="28"/>
      <c r="F34" s="28"/>
      <c r="G34" s="28"/>
      <c r="H34" s="28"/>
      <c r="I34" s="28"/>
      <c r="J34" s="28"/>
      <c r="K34" s="28"/>
      <c r="L34" s="28"/>
      <c r="M34" s="28"/>
    </row>
    <row r="35" spans="1:13">
      <c r="A35" s="28"/>
      <c r="B35" s="28"/>
      <c r="C35" s="28"/>
      <c r="D35" s="28"/>
      <c r="E35" s="28"/>
      <c r="F35" s="28"/>
      <c r="G35" s="28"/>
      <c r="H35" s="28"/>
      <c r="I35" s="28"/>
      <c r="J35" s="28"/>
      <c r="K35" s="28"/>
      <c r="L35" s="28"/>
      <c r="M35" s="28"/>
    </row>
  </sheetData>
  <mergeCells count="14">
    <mergeCell ref="A1:M1"/>
    <mergeCell ref="A28:M28"/>
    <mergeCell ref="A3:M3"/>
    <mergeCell ref="B4:G4"/>
    <mergeCell ref="H4:M4"/>
    <mergeCell ref="A26:M26"/>
    <mergeCell ref="F5:G5"/>
    <mergeCell ref="D5:E5"/>
    <mergeCell ref="B5:C5"/>
    <mergeCell ref="H5:I5"/>
    <mergeCell ref="J5:K5"/>
    <mergeCell ref="L5:M5"/>
    <mergeCell ref="A27:M27"/>
    <mergeCell ref="A4:A6"/>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zoomScale="80" zoomScaleNormal="80" workbookViewId="0">
      <selection sqref="A1:M1"/>
    </sheetView>
  </sheetViews>
  <sheetFormatPr baseColWidth="10" defaultColWidth="8" defaultRowHeight="14.5"/>
  <cols>
    <col min="1" max="1" width="22.5" style="5" customWidth="1"/>
    <col min="2" max="13" width="10.58203125" style="5" customWidth="1"/>
    <col min="14" max="16384" width="8" style="5"/>
  </cols>
  <sheetData>
    <row r="1" spans="1:24" ht="23.5">
      <c r="A1" s="638">
        <v>2020</v>
      </c>
      <c r="B1" s="638"/>
      <c r="C1" s="638"/>
      <c r="D1" s="638"/>
      <c r="E1" s="638"/>
      <c r="F1" s="638"/>
      <c r="G1" s="638"/>
      <c r="H1" s="638"/>
      <c r="I1" s="638"/>
      <c r="J1" s="638"/>
      <c r="K1" s="638"/>
      <c r="L1" s="638"/>
      <c r="M1" s="638"/>
    </row>
    <row r="2" spans="1:24"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32.9" customHeight="1">
      <c r="A3" s="649" t="s">
        <v>289</v>
      </c>
      <c r="B3" s="649"/>
      <c r="C3" s="649"/>
      <c r="D3" s="649"/>
      <c r="E3" s="649"/>
      <c r="F3" s="649"/>
      <c r="G3" s="649"/>
      <c r="H3" s="649"/>
      <c r="I3" s="649"/>
      <c r="J3" s="649"/>
      <c r="K3" s="649"/>
      <c r="L3" s="649"/>
      <c r="M3" s="649"/>
    </row>
    <row r="4" spans="1:24" ht="27" customHeight="1">
      <c r="A4" s="652"/>
      <c r="B4" s="646" t="s">
        <v>105</v>
      </c>
      <c r="C4" s="647"/>
      <c r="D4" s="647"/>
      <c r="E4" s="647"/>
      <c r="F4" s="647"/>
      <c r="G4" s="647"/>
      <c r="H4" s="646" t="s">
        <v>104</v>
      </c>
      <c r="I4" s="647"/>
      <c r="J4" s="647"/>
      <c r="K4" s="647"/>
      <c r="L4" s="647"/>
      <c r="M4" s="647"/>
    </row>
    <row r="5" spans="1:24" ht="16" customHeight="1">
      <c r="A5" s="652"/>
      <c r="B5" s="646" t="s">
        <v>74</v>
      </c>
      <c r="C5" s="647"/>
      <c r="D5" s="647" t="s">
        <v>75</v>
      </c>
      <c r="E5" s="647"/>
      <c r="F5" s="647" t="s">
        <v>103</v>
      </c>
      <c r="G5" s="647"/>
      <c r="H5" s="646" t="s">
        <v>74</v>
      </c>
      <c r="I5" s="647"/>
      <c r="J5" s="647" t="s">
        <v>75</v>
      </c>
      <c r="K5" s="647"/>
      <c r="L5" s="647" t="s">
        <v>103</v>
      </c>
      <c r="M5" s="647"/>
    </row>
    <row r="6" spans="1:24" ht="15" thickBot="1">
      <c r="A6" s="653"/>
      <c r="B6" s="441" t="s">
        <v>63</v>
      </c>
      <c r="C6" s="327" t="s">
        <v>64</v>
      </c>
      <c r="D6" s="327" t="s">
        <v>63</v>
      </c>
      <c r="E6" s="327" t="s">
        <v>64</v>
      </c>
      <c r="F6" s="327" t="s">
        <v>63</v>
      </c>
      <c r="G6" s="327" t="s">
        <v>64</v>
      </c>
      <c r="H6" s="441" t="s">
        <v>63</v>
      </c>
      <c r="I6" s="327" t="s">
        <v>64</v>
      </c>
      <c r="J6" s="327" t="s">
        <v>63</v>
      </c>
      <c r="K6" s="327" t="s">
        <v>64</v>
      </c>
      <c r="L6" s="327" t="s">
        <v>63</v>
      </c>
      <c r="M6" s="327" t="s">
        <v>64</v>
      </c>
    </row>
    <row r="7" spans="1:24">
      <c r="A7" s="175" t="s">
        <v>2</v>
      </c>
      <c r="B7" s="79">
        <v>73.17217178267515</v>
      </c>
      <c r="C7" s="108">
        <v>2.6931613260981906</v>
      </c>
      <c r="D7" s="109">
        <v>4.716984587999888</v>
      </c>
      <c r="E7" s="82">
        <v>1.1555093531463507</v>
      </c>
      <c r="F7" s="109">
        <v>22.110843629324965</v>
      </c>
      <c r="G7" s="82">
        <v>2.2460983436204063</v>
      </c>
      <c r="H7" s="81">
        <v>39.799331948498981</v>
      </c>
      <c r="I7" s="82">
        <v>3.3018281016212789</v>
      </c>
      <c r="J7" s="109">
        <v>55.564915795625623</v>
      </c>
      <c r="K7" s="82">
        <v>3.9595114906865967</v>
      </c>
      <c r="L7" s="109">
        <v>4.635752255875401</v>
      </c>
      <c r="M7" s="82">
        <v>2.0666636678090455</v>
      </c>
    </row>
    <row r="8" spans="1:24">
      <c r="A8" s="171" t="s">
        <v>3</v>
      </c>
      <c r="B8" s="75">
        <v>67.141309709277451</v>
      </c>
      <c r="C8" s="104">
        <v>2.5145109203105385</v>
      </c>
      <c r="D8" s="105">
        <v>5.8431691323457731</v>
      </c>
      <c r="E8" s="78">
        <v>1.1607085247604052</v>
      </c>
      <c r="F8" s="105">
        <v>27.015521158376771</v>
      </c>
      <c r="G8" s="78">
        <v>2.1890418375602874</v>
      </c>
      <c r="H8" s="77">
        <v>44.148411808796148</v>
      </c>
      <c r="I8" s="78">
        <v>4.4491366719887759</v>
      </c>
      <c r="J8" s="105">
        <v>52.042382442943861</v>
      </c>
      <c r="K8" s="78">
        <v>5.2484691274069064</v>
      </c>
      <c r="L8" s="105">
        <v>3.8092057482599895</v>
      </c>
      <c r="M8" s="78">
        <v>1.4141747747944253</v>
      </c>
    </row>
    <row r="9" spans="1:24">
      <c r="A9" s="175" t="s">
        <v>21</v>
      </c>
      <c r="B9" s="79">
        <v>85.111038148404745</v>
      </c>
      <c r="C9" s="108">
        <v>3.6036217449655674</v>
      </c>
      <c r="D9" s="109">
        <v>1.790879351392451</v>
      </c>
      <c r="E9" s="82">
        <v>0.83505565485343869</v>
      </c>
      <c r="F9" s="109">
        <v>13.098082500202803</v>
      </c>
      <c r="G9" s="82">
        <v>3.423724358014534</v>
      </c>
      <c r="H9" s="110" t="s">
        <v>211</v>
      </c>
      <c r="I9" s="110" t="s">
        <v>211</v>
      </c>
      <c r="J9" s="110" t="s">
        <v>211</v>
      </c>
      <c r="K9" s="110" t="s">
        <v>211</v>
      </c>
      <c r="L9" s="110" t="s">
        <v>211</v>
      </c>
      <c r="M9" s="110" t="s">
        <v>211</v>
      </c>
    </row>
    <row r="10" spans="1:24">
      <c r="A10" s="171" t="s">
        <v>4</v>
      </c>
      <c r="B10" s="75">
        <v>89.019649618848831</v>
      </c>
      <c r="C10" s="104">
        <v>2.311132423353548</v>
      </c>
      <c r="D10" s="105">
        <v>0.79886608948227023</v>
      </c>
      <c r="E10" s="78">
        <v>0.43520592200183189</v>
      </c>
      <c r="F10" s="105">
        <v>10.181484291668905</v>
      </c>
      <c r="G10" s="78">
        <v>2.2109661672537912</v>
      </c>
      <c r="H10" s="77">
        <v>68.951556956466078</v>
      </c>
      <c r="I10" s="78">
        <v>8.5002579156692093</v>
      </c>
      <c r="J10" s="105">
        <v>31.048443043533926</v>
      </c>
      <c r="K10" s="78">
        <v>8.5002579156692093</v>
      </c>
      <c r="L10" s="111" t="s">
        <v>216</v>
      </c>
      <c r="M10" s="449" t="s">
        <v>216</v>
      </c>
    </row>
    <row r="11" spans="1:24">
      <c r="A11" s="175" t="s">
        <v>5</v>
      </c>
      <c r="B11" s="79">
        <v>74.254543940834793</v>
      </c>
      <c r="C11" s="108">
        <v>6.9400010251729993</v>
      </c>
      <c r="D11" s="109">
        <v>3.9646509507394256</v>
      </c>
      <c r="E11" s="82">
        <v>1.9270557339992394</v>
      </c>
      <c r="F11" s="109">
        <v>21.780805108425781</v>
      </c>
      <c r="G11" s="82">
        <v>6.0638294420308858</v>
      </c>
      <c r="H11" s="110" t="s">
        <v>211</v>
      </c>
      <c r="I11" s="110" t="s">
        <v>211</v>
      </c>
      <c r="J11" s="110" t="s">
        <v>211</v>
      </c>
      <c r="K11" s="110" t="s">
        <v>211</v>
      </c>
      <c r="L11" s="110" t="s">
        <v>211</v>
      </c>
      <c r="M11" s="110" t="s">
        <v>211</v>
      </c>
    </row>
    <row r="12" spans="1:24">
      <c r="A12" s="171" t="s">
        <v>22</v>
      </c>
      <c r="B12" s="75">
        <v>75.797314464570533</v>
      </c>
      <c r="C12" s="104">
        <v>6.4786146209246693</v>
      </c>
      <c r="D12" s="105">
        <v>2.4019736642248142</v>
      </c>
      <c r="E12" s="78">
        <v>2.433122594978204</v>
      </c>
      <c r="F12" s="105">
        <v>21.800711871204651</v>
      </c>
      <c r="G12" s="78">
        <v>6.1810008988813676</v>
      </c>
      <c r="H12" s="77">
        <v>29.179590531732718</v>
      </c>
      <c r="I12" s="78">
        <v>6.0723047816646503</v>
      </c>
      <c r="J12" s="105">
        <v>63.240566546495558</v>
      </c>
      <c r="K12" s="78">
        <v>6.0550565923174391</v>
      </c>
      <c r="L12" s="105">
        <v>7.5798429217717302</v>
      </c>
      <c r="M12" s="78">
        <v>3.5817287336351105</v>
      </c>
    </row>
    <row r="13" spans="1:24">
      <c r="A13" s="175" t="s">
        <v>6</v>
      </c>
      <c r="B13" s="79">
        <v>82.315508293718949</v>
      </c>
      <c r="C13" s="108">
        <v>2.1392988948645462</v>
      </c>
      <c r="D13" s="109">
        <v>1.2517869567331028</v>
      </c>
      <c r="E13" s="82">
        <v>0.4671549267403895</v>
      </c>
      <c r="F13" s="109">
        <v>16.432704749547941</v>
      </c>
      <c r="G13" s="82">
        <v>2.0779946134458758</v>
      </c>
      <c r="H13" s="81">
        <v>51.515259585768291</v>
      </c>
      <c r="I13" s="82">
        <v>4.2238568900279265</v>
      </c>
      <c r="J13" s="109">
        <v>45.439020141291465</v>
      </c>
      <c r="K13" s="82">
        <v>4.1693237177770168</v>
      </c>
      <c r="L13" s="109">
        <v>3.0457202729402457</v>
      </c>
      <c r="M13" s="82">
        <v>1.9394898186683047</v>
      </c>
    </row>
    <row r="14" spans="1:24">
      <c r="A14" s="171" t="s">
        <v>7</v>
      </c>
      <c r="B14" s="75">
        <v>89.582824118686972</v>
      </c>
      <c r="C14" s="104">
        <v>2.6019994475865076</v>
      </c>
      <c r="D14" s="105">
        <v>1.1237667892958767</v>
      </c>
      <c r="E14" s="78">
        <v>0.67972931527758118</v>
      </c>
      <c r="F14" s="105">
        <v>9.2934090920171428</v>
      </c>
      <c r="G14" s="78">
        <v>2.374664942614594</v>
      </c>
      <c r="H14" s="77">
        <v>86.437346875479122</v>
      </c>
      <c r="I14" s="78">
        <v>10.872373239131049</v>
      </c>
      <c r="J14" s="105">
        <v>13.56265312452088</v>
      </c>
      <c r="K14" s="78">
        <v>10.872373239131049</v>
      </c>
      <c r="L14" s="111" t="s">
        <v>216</v>
      </c>
      <c r="M14" s="449" t="s">
        <v>216</v>
      </c>
    </row>
    <row r="15" spans="1:24">
      <c r="A15" s="175" t="s">
        <v>8</v>
      </c>
      <c r="B15" s="79">
        <v>73.115436030666743</v>
      </c>
      <c r="C15" s="108">
        <v>2.9494938434920943</v>
      </c>
      <c r="D15" s="109">
        <v>3.572423438730036</v>
      </c>
      <c r="E15" s="82">
        <v>1.2106750803438486</v>
      </c>
      <c r="F15" s="109">
        <v>23.312140530603216</v>
      </c>
      <c r="G15" s="82">
        <v>2.4768781960953277</v>
      </c>
      <c r="H15" s="81">
        <v>55.302270071429469</v>
      </c>
      <c r="I15" s="82">
        <v>4.0894361516745859</v>
      </c>
      <c r="J15" s="109">
        <v>43.431812957995277</v>
      </c>
      <c r="K15" s="82">
        <v>4.0781233930010412</v>
      </c>
      <c r="L15" s="109">
        <v>1.2659169705752515</v>
      </c>
      <c r="M15" s="82">
        <v>0.69424377188189945</v>
      </c>
    </row>
    <row r="16" spans="1:24">
      <c r="A16" s="171" t="s">
        <v>9</v>
      </c>
      <c r="B16" s="75">
        <v>79.785845928842122</v>
      </c>
      <c r="C16" s="104">
        <v>2.0948063212415313</v>
      </c>
      <c r="D16" s="105">
        <v>2.4158960259074407</v>
      </c>
      <c r="E16" s="78">
        <v>0.7923812561312108</v>
      </c>
      <c r="F16" s="105">
        <v>17.798258045250435</v>
      </c>
      <c r="G16" s="78">
        <v>1.8446836561534365</v>
      </c>
      <c r="H16" s="77">
        <v>44.892887011195143</v>
      </c>
      <c r="I16" s="78">
        <v>2.3967959090706716</v>
      </c>
      <c r="J16" s="105">
        <v>51.878968841704079</v>
      </c>
      <c r="K16" s="78">
        <v>2.2904982758351178</v>
      </c>
      <c r="L16" s="105">
        <v>3.2281441471007839</v>
      </c>
      <c r="M16" s="78">
        <v>0.64270911838823885</v>
      </c>
    </row>
    <row r="17" spans="1:13">
      <c r="A17" s="175" t="s">
        <v>10</v>
      </c>
      <c r="B17" s="79">
        <v>68.682387508624515</v>
      </c>
      <c r="C17" s="108">
        <v>3.1668449359964499</v>
      </c>
      <c r="D17" s="109">
        <v>8.8216180482414561</v>
      </c>
      <c r="E17" s="82">
        <v>2.0295043249115312</v>
      </c>
      <c r="F17" s="109">
        <v>22.49599444313403</v>
      </c>
      <c r="G17" s="82">
        <v>2.3873857232369216</v>
      </c>
      <c r="H17" s="81">
        <v>28.285885434550444</v>
      </c>
      <c r="I17" s="82">
        <v>5.0230078449135043</v>
      </c>
      <c r="J17" s="109">
        <v>68.446890745407813</v>
      </c>
      <c r="K17" s="82">
        <v>4.4363873350162537</v>
      </c>
      <c r="L17" s="109">
        <v>3.2672238200417305</v>
      </c>
      <c r="M17" s="82">
        <v>1.9300104907155922</v>
      </c>
    </row>
    <row r="18" spans="1:13">
      <c r="A18" s="171" t="s">
        <v>11</v>
      </c>
      <c r="B18" s="75">
        <v>87.064832779827228</v>
      </c>
      <c r="C18" s="104">
        <v>3.2643356900335636</v>
      </c>
      <c r="D18" s="105">
        <v>1.5041595387565161</v>
      </c>
      <c r="E18" s="78">
        <v>1.5011546031237282</v>
      </c>
      <c r="F18" s="105">
        <v>11.431007681416252</v>
      </c>
      <c r="G18" s="78">
        <v>2.778469381366842</v>
      </c>
      <c r="H18" s="112" t="s">
        <v>211</v>
      </c>
      <c r="I18" s="112" t="s">
        <v>211</v>
      </c>
      <c r="J18" s="112" t="s">
        <v>211</v>
      </c>
      <c r="K18" s="112" t="s">
        <v>211</v>
      </c>
      <c r="L18" s="112" t="s">
        <v>211</v>
      </c>
      <c r="M18" s="112" t="s">
        <v>211</v>
      </c>
    </row>
    <row r="19" spans="1:13">
      <c r="A19" s="175" t="s">
        <v>12</v>
      </c>
      <c r="B19" s="79">
        <v>82.815947543440487</v>
      </c>
      <c r="C19" s="108">
        <v>2.7062935711829565</v>
      </c>
      <c r="D19" s="109">
        <v>2.6886101993327149</v>
      </c>
      <c r="E19" s="82">
        <v>0.77569366718332788</v>
      </c>
      <c r="F19" s="109">
        <v>14.495442257226795</v>
      </c>
      <c r="G19" s="82">
        <v>2.5524714944788638</v>
      </c>
      <c r="H19" s="81">
        <v>61.184763838770884</v>
      </c>
      <c r="I19" s="82">
        <v>4.1740804426351152</v>
      </c>
      <c r="J19" s="109">
        <v>38.815236161229123</v>
      </c>
      <c r="K19" s="82">
        <v>4.1740804426351152</v>
      </c>
      <c r="L19" s="113" t="s">
        <v>216</v>
      </c>
      <c r="M19" s="450" t="s">
        <v>216</v>
      </c>
    </row>
    <row r="20" spans="1:13">
      <c r="A20" s="171" t="s">
        <v>13</v>
      </c>
      <c r="B20" s="75">
        <v>88.230017331351434</v>
      </c>
      <c r="C20" s="104">
        <v>2.1870066272564532</v>
      </c>
      <c r="D20" s="105">
        <v>1.5717633247310361</v>
      </c>
      <c r="E20" s="78">
        <v>0.87000876919443715</v>
      </c>
      <c r="F20" s="105">
        <v>10.198219343917527</v>
      </c>
      <c r="G20" s="78">
        <v>2.0053393788822031</v>
      </c>
      <c r="H20" s="112" t="s">
        <v>211</v>
      </c>
      <c r="I20" s="112" t="s">
        <v>211</v>
      </c>
      <c r="J20" s="112" t="s">
        <v>211</v>
      </c>
      <c r="K20" s="112" t="s">
        <v>211</v>
      </c>
      <c r="L20" s="112" t="s">
        <v>211</v>
      </c>
      <c r="M20" s="112" t="s">
        <v>211</v>
      </c>
    </row>
    <row r="21" spans="1:13">
      <c r="A21" s="175" t="s">
        <v>14</v>
      </c>
      <c r="B21" s="79">
        <v>84.021903909112851</v>
      </c>
      <c r="C21" s="108">
        <v>2.4594902404522201</v>
      </c>
      <c r="D21" s="109">
        <v>2.6677797097404499</v>
      </c>
      <c r="E21" s="82">
        <v>1.0627362235317404</v>
      </c>
      <c r="F21" s="109">
        <v>13.310316381146695</v>
      </c>
      <c r="G21" s="82">
        <v>2.0795777342832937</v>
      </c>
      <c r="H21" s="81">
        <v>42.681584043481699</v>
      </c>
      <c r="I21" s="82">
        <v>10.506901470237469</v>
      </c>
      <c r="J21" s="109">
        <v>52.205473047537069</v>
      </c>
      <c r="K21" s="82">
        <v>9.6055080266653032</v>
      </c>
      <c r="L21" s="109">
        <v>5.1129429089812408</v>
      </c>
      <c r="M21" s="82">
        <v>3.9379785457366188</v>
      </c>
    </row>
    <row r="22" spans="1:13" ht="15" thickBot="1">
      <c r="A22" s="171" t="s">
        <v>15</v>
      </c>
      <c r="B22" s="452">
        <v>84.251572716337321</v>
      </c>
      <c r="C22" s="115">
        <v>2.5436664812661034</v>
      </c>
      <c r="D22" s="116">
        <v>0.41395247380860967</v>
      </c>
      <c r="E22" s="117">
        <v>0.31152773757664626</v>
      </c>
      <c r="F22" s="116">
        <v>15.334474809854074</v>
      </c>
      <c r="G22" s="117">
        <v>2.5193176179707963</v>
      </c>
      <c r="H22" s="119">
        <v>92.920101867743099</v>
      </c>
      <c r="I22" s="117">
        <v>5.7475841415585185</v>
      </c>
      <c r="J22" s="116">
        <v>7.0798981322568952</v>
      </c>
      <c r="K22" s="117">
        <v>5.7475841415585185</v>
      </c>
      <c r="L22" s="120" t="s">
        <v>216</v>
      </c>
      <c r="M22" s="451" t="s">
        <v>216</v>
      </c>
    </row>
    <row r="23" spans="1:13">
      <c r="A23" s="182" t="s">
        <v>17</v>
      </c>
      <c r="B23" s="85">
        <v>75.277886657179167</v>
      </c>
      <c r="C23" s="122">
        <v>0.99685469901858625</v>
      </c>
      <c r="D23" s="123">
        <v>3.8755816908546756</v>
      </c>
      <c r="E23" s="124">
        <v>0.41909208541990639</v>
      </c>
      <c r="F23" s="125">
        <v>20.846531651966149</v>
      </c>
      <c r="G23" s="94">
        <v>0.86152055298693986</v>
      </c>
      <c r="H23" s="95">
        <v>45.539465809877186</v>
      </c>
      <c r="I23" s="94">
        <v>1.6150710640468153</v>
      </c>
      <c r="J23" s="95">
        <v>51.128976365696523</v>
      </c>
      <c r="K23" s="126">
        <v>1.6004611944835843</v>
      </c>
      <c r="L23" s="125">
        <v>3.3315578244262927</v>
      </c>
      <c r="M23" s="94">
        <v>0.53702429239447291</v>
      </c>
    </row>
    <row r="24" spans="1:13">
      <c r="A24" s="186" t="s">
        <v>16</v>
      </c>
      <c r="B24" s="91">
        <v>85.859850839949175</v>
      </c>
      <c r="C24" s="128">
        <v>1.3164209803794888</v>
      </c>
      <c r="D24" s="125">
        <v>1.6008252128034199</v>
      </c>
      <c r="E24" s="126">
        <v>0.32632019640007726</v>
      </c>
      <c r="F24" s="125">
        <v>12.539323947247407</v>
      </c>
      <c r="G24" s="94">
        <v>1.2508364754514516</v>
      </c>
      <c r="H24" s="95">
        <v>69.877632271855219</v>
      </c>
      <c r="I24" s="94">
        <v>4.0055716792596261</v>
      </c>
      <c r="J24" s="95">
        <v>30.122367728144788</v>
      </c>
      <c r="K24" s="126">
        <v>4.0055716792596261</v>
      </c>
      <c r="L24" s="125">
        <v>0</v>
      </c>
      <c r="M24" s="94"/>
    </row>
    <row r="25" spans="1:13" ht="15" thickBot="1">
      <c r="A25" s="442" t="s">
        <v>18</v>
      </c>
      <c r="B25" s="97">
        <v>77.51170014119694</v>
      </c>
      <c r="C25" s="130">
        <v>0.83672276855276184</v>
      </c>
      <c r="D25" s="131">
        <v>3.3953890153019306</v>
      </c>
      <c r="E25" s="132">
        <v>0.33806043371145772</v>
      </c>
      <c r="F25" s="131">
        <v>19.092910843501134</v>
      </c>
      <c r="G25" s="133">
        <v>0.73095305579797287</v>
      </c>
      <c r="H25" s="101">
        <v>48.620363549081766</v>
      </c>
      <c r="I25" s="133">
        <v>1.6701492645008655</v>
      </c>
      <c r="J25" s="101">
        <v>48.469810846350789</v>
      </c>
      <c r="K25" s="132">
        <v>1.6072078015181421</v>
      </c>
      <c r="L25" s="131">
        <v>2.9098256045674376</v>
      </c>
      <c r="M25" s="133">
        <v>0.485033912700645</v>
      </c>
    </row>
    <row r="26" spans="1:13">
      <c r="A26" s="764" t="s">
        <v>102</v>
      </c>
      <c r="B26" s="764"/>
      <c r="C26" s="764"/>
      <c r="D26" s="764"/>
      <c r="E26" s="764"/>
      <c r="F26" s="764"/>
      <c r="G26" s="764"/>
      <c r="H26" s="764"/>
      <c r="I26" s="764"/>
      <c r="J26" s="764"/>
      <c r="K26" s="764"/>
      <c r="L26" s="764"/>
      <c r="M26" s="764"/>
    </row>
    <row r="27" spans="1:13" ht="28.15" customHeight="1">
      <c r="A27" s="727" t="s">
        <v>231</v>
      </c>
      <c r="B27" s="727"/>
      <c r="C27" s="727"/>
      <c r="D27" s="727"/>
      <c r="E27" s="727"/>
      <c r="F27" s="727"/>
      <c r="G27" s="727"/>
      <c r="H27" s="727"/>
      <c r="I27" s="727"/>
      <c r="J27" s="727"/>
      <c r="K27" s="727"/>
      <c r="L27" s="727"/>
      <c r="M27" s="727"/>
    </row>
    <row r="28" spans="1:13">
      <c r="A28" s="727" t="s">
        <v>257</v>
      </c>
      <c r="B28" s="727"/>
      <c r="C28" s="727"/>
      <c r="D28" s="727"/>
      <c r="E28" s="727"/>
      <c r="F28" s="727"/>
      <c r="G28" s="727"/>
      <c r="H28" s="727"/>
      <c r="I28" s="727"/>
      <c r="J28" s="727"/>
      <c r="K28" s="727"/>
      <c r="L28" s="727"/>
      <c r="M28" s="727"/>
    </row>
    <row r="29" spans="1:13">
      <c r="A29" s="134"/>
      <c r="B29" s="134"/>
      <c r="C29" s="134"/>
      <c r="D29" s="134"/>
      <c r="E29" s="134"/>
      <c r="F29" s="134"/>
      <c r="G29" s="134"/>
      <c r="H29" s="28"/>
      <c r="I29" s="28"/>
      <c r="J29" s="28"/>
      <c r="K29" s="28"/>
      <c r="L29" s="28"/>
      <c r="M29" s="28"/>
    </row>
    <row r="30" spans="1:13" ht="34" customHeight="1">
      <c r="A30" s="648" t="s">
        <v>290</v>
      </c>
      <c r="B30" s="648"/>
      <c r="C30" s="648"/>
      <c r="D30" s="648"/>
      <c r="E30" s="648"/>
      <c r="F30" s="648"/>
      <c r="G30" s="648"/>
      <c r="H30" s="28"/>
      <c r="I30" s="28"/>
      <c r="J30" s="28"/>
      <c r="K30" s="28"/>
      <c r="L30" s="28"/>
      <c r="M30" s="28"/>
    </row>
    <row r="31" spans="1:13" ht="42" customHeight="1">
      <c r="A31" s="650"/>
      <c r="B31" s="646" t="s">
        <v>101</v>
      </c>
      <c r="C31" s="647"/>
      <c r="D31" s="618" t="s">
        <v>100</v>
      </c>
      <c r="E31" s="618"/>
      <c r="F31" s="618" t="s">
        <v>99</v>
      </c>
      <c r="G31" s="618"/>
      <c r="H31" s="28"/>
      <c r="I31" s="28"/>
      <c r="J31" s="28"/>
      <c r="K31" s="28"/>
      <c r="L31" s="28"/>
      <c r="M31" s="28"/>
    </row>
    <row r="32" spans="1:13" ht="15" thickBot="1">
      <c r="A32" s="651"/>
      <c r="B32" s="441" t="s">
        <v>63</v>
      </c>
      <c r="C32" s="327" t="s">
        <v>64</v>
      </c>
      <c r="D32" s="327" t="s">
        <v>63</v>
      </c>
      <c r="E32" s="327" t="s">
        <v>64</v>
      </c>
      <c r="F32" s="327" t="s">
        <v>63</v>
      </c>
      <c r="G32" s="327" t="s">
        <v>64</v>
      </c>
      <c r="H32" s="28"/>
      <c r="I32" s="28"/>
      <c r="J32" s="28"/>
      <c r="K32" s="28"/>
      <c r="L32" s="28"/>
      <c r="M32" s="28"/>
    </row>
    <row r="33" spans="1:13">
      <c r="A33" s="175" t="s">
        <v>2</v>
      </c>
      <c r="B33" s="79">
        <v>65.289095902344201</v>
      </c>
      <c r="C33" s="82">
        <v>8.8803007285047926</v>
      </c>
      <c r="D33" s="81">
        <v>20.881890936700604</v>
      </c>
      <c r="E33" s="82">
        <v>7.591640693396311</v>
      </c>
      <c r="F33" s="81">
        <v>13.82901316095522</v>
      </c>
      <c r="G33" s="82">
        <v>6.4317687766995562</v>
      </c>
      <c r="H33" s="28"/>
      <c r="I33" s="28"/>
      <c r="J33" s="28"/>
      <c r="K33" s="28"/>
      <c r="L33" s="28"/>
      <c r="M33" s="28"/>
    </row>
    <row r="34" spans="1:13">
      <c r="A34" s="171" t="s">
        <v>3</v>
      </c>
      <c r="B34" s="75">
        <v>41.656898752272639</v>
      </c>
      <c r="C34" s="78">
        <v>6.739886278987604</v>
      </c>
      <c r="D34" s="77">
        <v>24.918281598607308</v>
      </c>
      <c r="E34" s="78">
        <v>5.848212077346191</v>
      </c>
      <c r="F34" s="77">
        <v>33.424819649120053</v>
      </c>
      <c r="G34" s="78">
        <v>6.5125370457236587</v>
      </c>
      <c r="H34" s="28"/>
      <c r="I34" s="28"/>
      <c r="J34" s="28"/>
      <c r="K34" s="28"/>
      <c r="L34" s="28"/>
      <c r="M34" s="28"/>
    </row>
    <row r="35" spans="1:13">
      <c r="A35" s="175" t="s">
        <v>21</v>
      </c>
      <c r="B35" s="80" t="s">
        <v>211</v>
      </c>
      <c r="C35" s="80" t="s">
        <v>211</v>
      </c>
      <c r="D35" s="80" t="s">
        <v>211</v>
      </c>
      <c r="E35" s="80" t="s">
        <v>211</v>
      </c>
      <c r="F35" s="80" t="s">
        <v>211</v>
      </c>
      <c r="G35" s="80" t="s">
        <v>211</v>
      </c>
      <c r="H35" s="28"/>
      <c r="I35" s="28"/>
      <c r="J35" s="28"/>
      <c r="K35" s="28"/>
      <c r="L35" s="28"/>
      <c r="M35" s="28"/>
    </row>
    <row r="36" spans="1:13">
      <c r="A36" s="171" t="s">
        <v>4</v>
      </c>
      <c r="B36" s="75">
        <v>30.818588350612153</v>
      </c>
      <c r="C36" s="78">
        <v>15.193581357770224</v>
      </c>
      <c r="D36" s="77">
        <v>59.950967066589932</v>
      </c>
      <c r="E36" s="78">
        <v>16.235297680606031</v>
      </c>
      <c r="F36" s="77">
        <v>9.2304445827979205</v>
      </c>
      <c r="G36" s="78">
        <v>8.9109341717770079</v>
      </c>
      <c r="H36" s="28"/>
      <c r="I36" s="28"/>
      <c r="J36" s="28"/>
      <c r="K36" s="28"/>
      <c r="L36" s="28"/>
      <c r="M36" s="28"/>
    </row>
    <row r="37" spans="1:13">
      <c r="A37" s="175" t="s">
        <v>5</v>
      </c>
      <c r="B37" s="80" t="s">
        <v>211</v>
      </c>
      <c r="C37" s="80" t="s">
        <v>211</v>
      </c>
      <c r="D37" s="80" t="s">
        <v>211</v>
      </c>
      <c r="E37" s="80" t="s">
        <v>211</v>
      </c>
      <c r="F37" s="80" t="s">
        <v>211</v>
      </c>
      <c r="G37" s="80" t="s">
        <v>211</v>
      </c>
      <c r="H37" s="28"/>
      <c r="I37" s="28"/>
      <c r="J37" s="28"/>
      <c r="K37" s="28"/>
      <c r="L37" s="28"/>
      <c r="M37" s="28"/>
    </row>
    <row r="38" spans="1:13">
      <c r="A38" s="171" t="s">
        <v>22</v>
      </c>
      <c r="B38" s="83" t="s">
        <v>211</v>
      </c>
      <c r="C38" s="83" t="s">
        <v>211</v>
      </c>
      <c r="D38" s="83" t="s">
        <v>211</v>
      </c>
      <c r="E38" s="83" t="s">
        <v>211</v>
      </c>
      <c r="F38" s="83" t="s">
        <v>211</v>
      </c>
      <c r="G38" s="83" t="s">
        <v>211</v>
      </c>
      <c r="H38" s="28"/>
      <c r="I38" s="28"/>
      <c r="J38" s="28"/>
      <c r="K38" s="28"/>
      <c r="L38" s="28"/>
      <c r="M38" s="28"/>
    </row>
    <row r="39" spans="1:13">
      <c r="A39" s="175" t="s">
        <v>6</v>
      </c>
      <c r="B39" s="79">
        <v>29.419011163905832</v>
      </c>
      <c r="C39" s="82">
        <v>11.11106781920877</v>
      </c>
      <c r="D39" s="81">
        <v>59.783540666230692</v>
      </c>
      <c r="E39" s="82">
        <v>11.916368875840238</v>
      </c>
      <c r="F39" s="81">
        <v>10.797448169863481</v>
      </c>
      <c r="G39" s="82">
        <v>7.2713501848094291</v>
      </c>
      <c r="H39" s="28"/>
      <c r="I39" s="28"/>
      <c r="J39" s="28"/>
      <c r="K39" s="28"/>
      <c r="L39" s="28"/>
      <c r="M39" s="28"/>
    </row>
    <row r="40" spans="1:13">
      <c r="A40" s="171" t="s">
        <v>7</v>
      </c>
      <c r="B40" s="83" t="s">
        <v>211</v>
      </c>
      <c r="C40" s="83" t="s">
        <v>211</v>
      </c>
      <c r="D40" s="83" t="s">
        <v>211</v>
      </c>
      <c r="E40" s="83" t="s">
        <v>211</v>
      </c>
      <c r="F40" s="83" t="s">
        <v>211</v>
      </c>
      <c r="G40" s="83" t="s">
        <v>211</v>
      </c>
      <c r="H40" s="28"/>
      <c r="I40" s="28"/>
      <c r="J40" s="28"/>
      <c r="K40" s="28"/>
      <c r="L40" s="28"/>
      <c r="M40" s="28"/>
    </row>
    <row r="41" spans="1:13">
      <c r="A41" s="175" t="s">
        <v>8</v>
      </c>
      <c r="B41" s="79">
        <v>45.497583357034834</v>
      </c>
      <c r="C41" s="82">
        <v>8.999781825663149</v>
      </c>
      <c r="D41" s="81">
        <v>41.731072390223503</v>
      </c>
      <c r="E41" s="82">
        <v>8.9069505133237481</v>
      </c>
      <c r="F41" s="81">
        <v>12.771344252741665</v>
      </c>
      <c r="G41" s="82">
        <v>5.9893946379474459</v>
      </c>
      <c r="H41" s="28"/>
      <c r="I41" s="28"/>
      <c r="J41" s="28"/>
      <c r="K41" s="28"/>
      <c r="L41" s="28"/>
      <c r="M41" s="28"/>
    </row>
    <row r="42" spans="1:13">
      <c r="A42" s="171" t="s">
        <v>9</v>
      </c>
      <c r="B42" s="75">
        <v>41.996831431186656</v>
      </c>
      <c r="C42" s="78">
        <v>4.703396006476452</v>
      </c>
      <c r="D42" s="77">
        <v>50.386787806717493</v>
      </c>
      <c r="E42" s="78">
        <v>4.7639583371265566</v>
      </c>
      <c r="F42" s="77">
        <v>7.6163807620958561</v>
      </c>
      <c r="G42" s="78">
        <v>2.6020351997208957</v>
      </c>
      <c r="H42" s="28"/>
      <c r="I42" s="28"/>
      <c r="J42" s="28"/>
      <c r="K42" s="28"/>
      <c r="L42" s="28"/>
      <c r="M42" s="28"/>
    </row>
    <row r="43" spans="1:13">
      <c r="A43" s="175" t="s">
        <v>10</v>
      </c>
      <c r="B43" s="79">
        <v>39.175237521002394</v>
      </c>
      <c r="C43" s="82">
        <v>10.311774969291955</v>
      </c>
      <c r="D43" s="81">
        <v>41.769247149526763</v>
      </c>
      <c r="E43" s="82">
        <v>10.357610072573399</v>
      </c>
      <c r="F43" s="81">
        <v>19.055515329470865</v>
      </c>
      <c r="G43" s="82">
        <v>8.5757120509384688</v>
      </c>
      <c r="H43" s="28"/>
      <c r="I43" s="28"/>
      <c r="J43" s="28"/>
      <c r="K43" s="28"/>
      <c r="L43" s="28"/>
      <c r="M43" s="28"/>
    </row>
    <row r="44" spans="1:13">
      <c r="A44" s="171" t="s">
        <v>11</v>
      </c>
      <c r="B44" s="83" t="s">
        <v>211</v>
      </c>
      <c r="C44" s="83" t="s">
        <v>211</v>
      </c>
      <c r="D44" s="83" t="s">
        <v>211</v>
      </c>
      <c r="E44" s="83" t="s">
        <v>211</v>
      </c>
      <c r="F44" s="83" t="s">
        <v>211</v>
      </c>
      <c r="G44" s="83" t="s">
        <v>211</v>
      </c>
      <c r="H44" s="28"/>
      <c r="I44" s="28"/>
      <c r="J44" s="28"/>
      <c r="K44" s="28"/>
      <c r="L44" s="28"/>
      <c r="M44" s="28"/>
    </row>
    <row r="45" spans="1:13">
      <c r="A45" s="175" t="s">
        <v>12</v>
      </c>
      <c r="B45" s="80" t="s">
        <v>211</v>
      </c>
      <c r="C45" s="80" t="s">
        <v>211</v>
      </c>
      <c r="D45" s="80" t="s">
        <v>211</v>
      </c>
      <c r="E45" s="80" t="s">
        <v>211</v>
      </c>
      <c r="F45" s="80" t="s">
        <v>211</v>
      </c>
      <c r="G45" s="80" t="s">
        <v>211</v>
      </c>
      <c r="H45" s="28"/>
      <c r="I45" s="28"/>
      <c r="J45" s="28"/>
      <c r="K45" s="28"/>
      <c r="L45" s="28"/>
      <c r="M45" s="28"/>
    </row>
    <row r="46" spans="1:13">
      <c r="A46" s="171" t="s">
        <v>13</v>
      </c>
      <c r="B46" s="75">
        <v>78.909085269689385</v>
      </c>
      <c r="C46" s="78">
        <v>13.375951271758627</v>
      </c>
      <c r="D46" s="77">
        <v>21.090914730310605</v>
      </c>
      <c r="E46" s="78">
        <v>13.375951271758623</v>
      </c>
      <c r="F46" s="112" t="s">
        <v>216</v>
      </c>
      <c r="G46" s="449" t="s">
        <v>216</v>
      </c>
      <c r="H46" s="28"/>
      <c r="I46" s="28"/>
      <c r="J46" s="28"/>
      <c r="K46" s="28"/>
      <c r="L46" s="28"/>
      <c r="M46" s="28"/>
    </row>
    <row r="47" spans="1:13">
      <c r="A47" s="175" t="s">
        <v>14</v>
      </c>
      <c r="B47" s="80" t="s">
        <v>211</v>
      </c>
      <c r="C47" s="80" t="s">
        <v>211</v>
      </c>
      <c r="D47" s="80" t="s">
        <v>211</v>
      </c>
      <c r="E47" s="80" t="s">
        <v>211</v>
      </c>
      <c r="F47" s="80" t="s">
        <v>211</v>
      </c>
      <c r="G47" s="80" t="s">
        <v>211</v>
      </c>
      <c r="H47" s="28"/>
      <c r="I47" s="28"/>
      <c r="J47" s="28"/>
      <c r="K47" s="28"/>
      <c r="L47" s="28"/>
      <c r="M47" s="28"/>
    </row>
    <row r="48" spans="1:13" ht="15" thickBot="1">
      <c r="A48" s="171" t="s">
        <v>15</v>
      </c>
      <c r="B48" s="452">
        <v>47.104567458280158</v>
      </c>
      <c r="C48" s="117">
        <v>11.471847700513491</v>
      </c>
      <c r="D48" s="119">
        <v>37.047721272852733</v>
      </c>
      <c r="E48" s="117">
        <v>11.119117861101904</v>
      </c>
      <c r="F48" s="119">
        <v>15.847711268867098</v>
      </c>
      <c r="G48" s="117">
        <v>8.4051149162667365</v>
      </c>
      <c r="H48" s="28"/>
      <c r="I48" s="28"/>
      <c r="J48" s="28"/>
      <c r="K48" s="28"/>
      <c r="L48" s="28"/>
      <c r="M48" s="28"/>
    </row>
    <row r="49" spans="1:13">
      <c r="A49" s="182" t="s">
        <v>17</v>
      </c>
      <c r="B49" s="85">
        <v>42.516482509554265</v>
      </c>
      <c r="C49" s="88">
        <v>2.9950860191657482</v>
      </c>
      <c r="D49" s="89">
        <v>42.371313879807175</v>
      </c>
      <c r="E49" s="88">
        <v>3.0126707642817285</v>
      </c>
      <c r="F49" s="95">
        <v>15.112203610638522</v>
      </c>
      <c r="G49" s="94">
        <v>2.2044606622115741</v>
      </c>
      <c r="H49" s="28"/>
      <c r="I49" s="28"/>
      <c r="J49" s="28"/>
      <c r="K49" s="28"/>
      <c r="L49" s="28"/>
      <c r="M49" s="28"/>
    </row>
    <row r="50" spans="1:13">
      <c r="A50" s="186" t="s">
        <v>16</v>
      </c>
      <c r="B50" s="91">
        <v>43.892998986427592</v>
      </c>
      <c r="C50" s="94">
        <v>6.9481823279508124</v>
      </c>
      <c r="D50" s="95">
        <v>48.230260260721906</v>
      </c>
      <c r="E50" s="94">
        <v>7.0425041175924283</v>
      </c>
      <c r="F50" s="95">
        <v>7.8767407528505391</v>
      </c>
      <c r="G50" s="94">
        <v>3.44039536927394</v>
      </c>
      <c r="H50" s="28"/>
      <c r="I50" s="28"/>
      <c r="J50" s="28"/>
      <c r="K50" s="28"/>
      <c r="L50" s="28"/>
      <c r="M50" s="28"/>
    </row>
    <row r="51" spans="1:13" ht="15" thickBot="1">
      <c r="A51" s="442" t="s">
        <v>18</v>
      </c>
      <c r="B51" s="97">
        <v>42.726989720327225</v>
      </c>
      <c r="C51" s="100">
        <v>2.7506306718402889</v>
      </c>
      <c r="D51" s="101">
        <v>43.267307848231127</v>
      </c>
      <c r="E51" s="133">
        <v>2.774337997904273</v>
      </c>
      <c r="F51" s="101">
        <v>14.005702431441641</v>
      </c>
      <c r="G51" s="133">
        <v>1.9482164143071623</v>
      </c>
      <c r="H51" s="28"/>
      <c r="I51" s="28"/>
      <c r="J51" s="28"/>
      <c r="K51" s="28"/>
      <c r="L51" s="28"/>
      <c r="M51" s="28"/>
    </row>
    <row r="52" spans="1:13" ht="23.5" customHeight="1">
      <c r="A52" s="764" t="s">
        <v>98</v>
      </c>
      <c r="B52" s="764"/>
      <c r="C52" s="764"/>
      <c r="D52" s="764"/>
      <c r="E52" s="764"/>
      <c r="F52" s="764"/>
      <c r="G52" s="764"/>
      <c r="H52" s="28"/>
      <c r="I52" s="28"/>
      <c r="J52" s="28"/>
      <c r="K52" s="28"/>
      <c r="L52" s="28"/>
      <c r="M52" s="28"/>
    </row>
    <row r="53" spans="1:13" ht="52.75" customHeight="1">
      <c r="A53" s="727" t="s">
        <v>223</v>
      </c>
      <c r="B53" s="727"/>
      <c r="C53" s="727"/>
      <c r="D53" s="727"/>
      <c r="E53" s="727"/>
      <c r="F53" s="727"/>
      <c r="G53" s="727"/>
      <c r="H53" s="28"/>
      <c r="I53" s="28"/>
      <c r="J53" s="28"/>
      <c r="K53" s="28"/>
      <c r="L53" s="28"/>
      <c r="M53" s="28"/>
    </row>
    <row r="54" spans="1:13" ht="15" customHeight="1">
      <c r="A54" s="727" t="s">
        <v>256</v>
      </c>
      <c r="B54" s="727"/>
      <c r="C54" s="727"/>
      <c r="D54" s="727"/>
      <c r="E54" s="727"/>
      <c r="F54" s="727"/>
      <c r="G54" s="727"/>
      <c r="H54" s="28"/>
      <c r="I54" s="28"/>
      <c r="J54" s="28"/>
      <c r="K54" s="28"/>
      <c r="L54" s="28"/>
      <c r="M54" s="28"/>
    </row>
    <row r="55" spans="1:13">
      <c r="A55" s="28"/>
      <c r="B55" s="28"/>
      <c r="C55" s="28"/>
      <c r="D55" s="28"/>
      <c r="E55" s="28"/>
      <c r="F55" s="28"/>
      <c r="G55" s="28"/>
      <c r="H55" s="28"/>
      <c r="I55" s="28"/>
      <c r="J55" s="28"/>
      <c r="K55" s="28"/>
      <c r="L55" s="28"/>
      <c r="M55" s="28"/>
    </row>
    <row r="56" spans="1:13">
      <c r="A56" s="28"/>
      <c r="B56" s="28"/>
      <c r="C56" s="28"/>
      <c r="D56" s="28"/>
      <c r="E56" s="28"/>
      <c r="F56" s="28"/>
      <c r="G56" s="28"/>
      <c r="H56" s="28"/>
      <c r="I56" s="28"/>
      <c r="J56" s="28"/>
      <c r="K56" s="28"/>
      <c r="L56" s="28"/>
      <c r="M56" s="28"/>
    </row>
    <row r="57" spans="1:13">
      <c r="A57" s="28"/>
      <c r="B57" s="28"/>
      <c r="C57" s="28"/>
      <c r="D57" s="28"/>
      <c r="E57" s="28"/>
      <c r="F57" s="28"/>
      <c r="G57" s="28"/>
      <c r="H57" s="28"/>
      <c r="I57" s="28"/>
      <c r="J57" s="28"/>
      <c r="K57" s="28"/>
      <c r="L57" s="28"/>
      <c r="M57" s="28"/>
    </row>
    <row r="58" spans="1:13">
      <c r="A58" s="28"/>
      <c r="B58" s="28"/>
      <c r="C58" s="28"/>
      <c r="D58" s="28"/>
      <c r="E58" s="28"/>
      <c r="F58" s="28"/>
      <c r="G58" s="28"/>
      <c r="H58" s="28"/>
      <c r="I58" s="28"/>
      <c r="J58" s="28"/>
      <c r="K58" s="28"/>
      <c r="L58" s="28"/>
      <c r="M58" s="28"/>
    </row>
    <row r="59" spans="1:13">
      <c r="A59" s="28"/>
      <c r="B59" s="28"/>
      <c r="C59" s="28"/>
      <c r="D59" s="28"/>
      <c r="E59" s="28"/>
      <c r="F59" s="28"/>
      <c r="G59" s="28"/>
      <c r="H59" s="28"/>
      <c r="I59" s="28"/>
      <c r="J59" s="28"/>
      <c r="K59" s="28"/>
      <c r="L59" s="28"/>
      <c r="M59" s="28"/>
    </row>
    <row r="60" spans="1:13">
      <c r="A60" s="28"/>
      <c r="B60" s="28"/>
      <c r="C60" s="28"/>
      <c r="D60" s="28"/>
      <c r="E60" s="28"/>
      <c r="F60" s="28"/>
      <c r="G60" s="28"/>
      <c r="H60" s="28"/>
      <c r="I60" s="28"/>
      <c r="J60" s="28"/>
      <c r="K60" s="28"/>
      <c r="L60" s="28"/>
      <c r="M60" s="28"/>
    </row>
    <row r="61" spans="1:13">
      <c r="A61" s="28"/>
      <c r="B61" s="28"/>
      <c r="C61" s="28"/>
      <c r="D61" s="28"/>
      <c r="E61" s="28"/>
      <c r="F61" s="28"/>
      <c r="G61" s="28"/>
      <c r="H61" s="28"/>
      <c r="I61" s="28"/>
      <c r="J61" s="28"/>
      <c r="K61" s="28"/>
      <c r="L61" s="28"/>
      <c r="M61" s="28"/>
    </row>
    <row r="62" spans="1:13">
      <c r="A62" s="28"/>
      <c r="B62" s="28"/>
      <c r="C62" s="28"/>
      <c r="D62" s="28"/>
      <c r="E62" s="28"/>
      <c r="F62" s="28"/>
      <c r="G62" s="28"/>
      <c r="H62" s="28"/>
      <c r="I62" s="28"/>
      <c r="J62" s="28"/>
      <c r="K62" s="28"/>
      <c r="L62" s="28"/>
      <c r="M62" s="28"/>
    </row>
    <row r="63" spans="1:13">
      <c r="A63" s="28"/>
      <c r="B63" s="28"/>
      <c r="C63" s="28"/>
      <c r="D63" s="28"/>
      <c r="E63" s="28"/>
      <c r="F63" s="28"/>
      <c r="G63" s="28"/>
      <c r="H63" s="28"/>
      <c r="I63" s="28"/>
      <c r="J63" s="28"/>
      <c r="K63" s="28"/>
      <c r="L63" s="28"/>
      <c r="M63" s="28"/>
    </row>
    <row r="64" spans="1:13">
      <c r="A64" s="28"/>
      <c r="B64" s="28"/>
      <c r="C64" s="28"/>
      <c r="D64" s="28"/>
      <c r="E64" s="28"/>
      <c r="F64" s="28"/>
      <c r="G64" s="28"/>
      <c r="H64" s="28"/>
      <c r="I64" s="28"/>
      <c r="J64" s="28"/>
      <c r="K64" s="28"/>
      <c r="L64" s="28"/>
      <c r="M64" s="28"/>
    </row>
    <row r="65" spans="1:13">
      <c r="A65" s="28"/>
      <c r="B65" s="28"/>
      <c r="C65" s="28"/>
      <c r="D65" s="28"/>
      <c r="E65" s="28"/>
      <c r="F65" s="28"/>
      <c r="G65" s="28"/>
      <c r="H65" s="28"/>
      <c r="I65" s="28"/>
      <c r="J65" s="28"/>
      <c r="K65" s="28"/>
      <c r="L65" s="28"/>
      <c r="M65" s="28"/>
    </row>
    <row r="66" spans="1:13">
      <c r="A66" s="28"/>
      <c r="B66" s="28"/>
      <c r="C66" s="28"/>
      <c r="D66" s="28"/>
      <c r="E66" s="28"/>
      <c r="F66" s="28"/>
      <c r="G66" s="28"/>
      <c r="H66" s="28"/>
      <c r="I66" s="28"/>
      <c r="J66" s="28"/>
      <c r="K66" s="28"/>
      <c r="L66" s="28"/>
      <c r="M66" s="28"/>
    </row>
    <row r="67" spans="1:13">
      <c r="A67" s="28"/>
      <c r="B67" s="28"/>
      <c r="C67" s="28"/>
      <c r="D67" s="28"/>
      <c r="E67" s="28"/>
      <c r="F67" s="28"/>
      <c r="G67" s="28"/>
      <c r="H67" s="28"/>
      <c r="I67" s="28"/>
      <c r="J67" s="28"/>
      <c r="K67" s="28"/>
      <c r="L67" s="28"/>
      <c r="M67" s="28"/>
    </row>
    <row r="68" spans="1:13">
      <c r="A68" s="28"/>
      <c r="B68" s="28"/>
      <c r="C68" s="28"/>
      <c r="D68" s="28"/>
      <c r="E68" s="28"/>
      <c r="F68" s="28"/>
      <c r="G68" s="28"/>
      <c r="H68" s="28"/>
      <c r="I68" s="28"/>
      <c r="J68" s="28"/>
      <c r="K68" s="28"/>
      <c r="L68" s="28"/>
      <c r="M68" s="28"/>
    </row>
    <row r="69" spans="1:13">
      <c r="A69" s="28"/>
      <c r="B69" s="28"/>
      <c r="C69" s="28"/>
      <c r="D69" s="28"/>
      <c r="E69" s="28"/>
      <c r="F69" s="28"/>
      <c r="G69" s="28"/>
      <c r="H69" s="28"/>
      <c r="I69" s="28"/>
      <c r="J69" s="28"/>
      <c r="K69" s="28"/>
      <c r="L69" s="28"/>
      <c r="M69" s="28"/>
    </row>
    <row r="70" spans="1:13">
      <c r="A70" s="28"/>
      <c r="B70" s="28"/>
      <c r="C70" s="28"/>
      <c r="D70" s="28"/>
      <c r="E70" s="28"/>
      <c r="F70" s="28"/>
      <c r="G70" s="28"/>
      <c r="H70" s="28"/>
      <c r="I70" s="28"/>
      <c r="J70" s="28"/>
      <c r="K70" s="28"/>
      <c r="L70" s="28"/>
      <c r="M70" s="28"/>
    </row>
    <row r="71" spans="1:13">
      <c r="A71" s="28"/>
      <c r="B71" s="28"/>
      <c r="C71" s="28"/>
      <c r="D71" s="28"/>
      <c r="E71" s="28"/>
      <c r="F71" s="28"/>
      <c r="G71" s="28"/>
      <c r="H71" s="28"/>
      <c r="I71" s="28"/>
      <c r="J71" s="28"/>
      <c r="K71" s="28"/>
      <c r="L71" s="28"/>
      <c r="M71" s="28"/>
    </row>
    <row r="72" spans="1:13">
      <c r="A72" s="28"/>
      <c r="B72" s="28"/>
      <c r="C72" s="28"/>
      <c r="D72" s="28"/>
      <c r="E72" s="28"/>
      <c r="F72" s="28"/>
      <c r="G72" s="28"/>
      <c r="H72" s="28"/>
      <c r="I72" s="28"/>
      <c r="J72" s="28"/>
      <c r="K72" s="28"/>
      <c r="L72" s="28"/>
      <c r="M72" s="28"/>
    </row>
    <row r="73" spans="1:13">
      <c r="A73" s="28"/>
      <c r="B73" s="28"/>
      <c r="C73" s="28"/>
      <c r="D73" s="28"/>
      <c r="E73" s="28"/>
      <c r="F73" s="28"/>
      <c r="G73" s="28"/>
      <c r="H73" s="28"/>
      <c r="I73" s="28"/>
      <c r="J73" s="28"/>
      <c r="K73" s="28"/>
      <c r="L73" s="28"/>
      <c r="M73" s="28"/>
    </row>
    <row r="74" spans="1:13">
      <c r="A74" s="28"/>
      <c r="B74" s="28"/>
      <c r="C74" s="28"/>
      <c r="D74" s="28"/>
      <c r="E74" s="28"/>
      <c r="F74" s="28"/>
      <c r="G74" s="28"/>
      <c r="H74" s="28"/>
      <c r="I74" s="28"/>
      <c r="J74" s="28"/>
      <c r="K74" s="28"/>
      <c r="L74" s="28"/>
      <c r="M74" s="28"/>
    </row>
    <row r="75" spans="1:13">
      <c r="A75" s="28"/>
      <c r="B75" s="28"/>
      <c r="C75" s="28"/>
      <c r="D75" s="28"/>
      <c r="E75" s="28"/>
      <c r="F75" s="28"/>
      <c r="G75" s="28"/>
      <c r="H75" s="28"/>
      <c r="I75" s="28"/>
      <c r="J75" s="28"/>
      <c r="K75" s="28"/>
      <c r="L75" s="28"/>
      <c r="M75" s="28"/>
    </row>
    <row r="76" spans="1:13">
      <c r="A76" s="28"/>
      <c r="B76" s="28"/>
      <c r="C76" s="28"/>
      <c r="D76" s="28"/>
      <c r="E76" s="28"/>
      <c r="F76" s="28"/>
      <c r="G76" s="28"/>
      <c r="H76" s="28"/>
      <c r="I76" s="28"/>
      <c r="J76" s="28"/>
      <c r="K76" s="28"/>
      <c r="L76" s="28"/>
      <c r="M76" s="28"/>
    </row>
    <row r="77" spans="1:13">
      <c r="A77" s="28"/>
      <c r="B77" s="28"/>
      <c r="C77" s="28"/>
      <c r="D77" s="28"/>
      <c r="E77" s="28"/>
      <c r="F77" s="28"/>
      <c r="G77" s="28"/>
      <c r="H77" s="28"/>
      <c r="I77" s="28"/>
      <c r="J77" s="28"/>
      <c r="K77" s="28"/>
      <c r="L77" s="28"/>
      <c r="M77" s="28"/>
    </row>
    <row r="78" spans="1:13">
      <c r="A78" s="28"/>
      <c r="B78" s="28"/>
      <c r="C78" s="28"/>
      <c r="D78" s="28"/>
      <c r="E78" s="28"/>
      <c r="F78" s="28"/>
      <c r="G78" s="28"/>
      <c r="H78" s="28"/>
      <c r="I78" s="28"/>
      <c r="J78" s="28"/>
      <c r="K78" s="28"/>
      <c r="L78" s="28"/>
      <c r="M78" s="28"/>
    </row>
    <row r="79" spans="1:13">
      <c r="A79" s="28"/>
      <c r="B79" s="28"/>
      <c r="C79" s="28"/>
      <c r="D79" s="28"/>
      <c r="E79" s="28"/>
      <c r="F79" s="28"/>
      <c r="G79" s="28"/>
      <c r="H79" s="28"/>
      <c r="I79" s="28"/>
      <c r="J79" s="28"/>
      <c r="K79" s="28"/>
      <c r="L79" s="28"/>
      <c r="M79" s="28"/>
    </row>
    <row r="80" spans="1:13">
      <c r="A80" s="28"/>
      <c r="B80" s="28"/>
      <c r="C80" s="28"/>
      <c r="D80" s="28"/>
      <c r="E80" s="28"/>
      <c r="F80" s="28"/>
      <c r="G80" s="28"/>
      <c r="H80" s="28"/>
      <c r="I80" s="28"/>
      <c r="J80" s="28"/>
      <c r="K80" s="28"/>
      <c r="L80" s="28"/>
      <c r="M80" s="28"/>
    </row>
    <row r="81" spans="1:13">
      <c r="A81" s="28"/>
      <c r="B81" s="28"/>
      <c r="C81" s="28"/>
      <c r="D81" s="28"/>
      <c r="E81" s="28"/>
      <c r="F81" s="28"/>
      <c r="G81" s="28"/>
      <c r="H81" s="28"/>
      <c r="I81" s="28"/>
      <c r="J81" s="28"/>
      <c r="K81" s="28"/>
      <c r="L81" s="28"/>
      <c r="M81" s="28"/>
    </row>
  </sheetData>
  <mergeCells count="22">
    <mergeCell ref="A54:G54"/>
    <mergeCell ref="A1:M1"/>
    <mergeCell ref="A30:G30"/>
    <mergeCell ref="A3:M3"/>
    <mergeCell ref="L5:M5"/>
    <mergeCell ref="B31:C31"/>
    <mergeCell ref="D31:E31"/>
    <mergeCell ref="F31:G31"/>
    <mergeCell ref="H4:M4"/>
    <mergeCell ref="A31:A32"/>
    <mergeCell ref="A4:A6"/>
    <mergeCell ref="A26:M26"/>
    <mergeCell ref="A28:M28"/>
    <mergeCell ref="A27:M27"/>
    <mergeCell ref="A53:G53"/>
    <mergeCell ref="A52:G52"/>
    <mergeCell ref="B4:G4"/>
    <mergeCell ref="H5:I5"/>
    <mergeCell ref="J5:K5"/>
    <mergeCell ref="B5:C5"/>
    <mergeCell ref="D5:E5"/>
    <mergeCell ref="F5:G5"/>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zoomScale="80" zoomScaleNormal="80" workbookViewId="0">
      <selection sqref="A1:F1"/>
    </sheetView>
  </sheetViews>
  <sheetFormatPr baseColWidth="10" defaultRowHeight="14"/>
  <cols>
    <col min="1" max="1" width="25.5" customWidth="1"/>
  </cols>
  <sheetData>
    <row r="1" spans="1:24" ht="23.5">
      <c r="A1" s="656">
        <v>2020</v>
      </c>
      <c r="B1" s="656"/>
      <c r="C1" s="656"/>
      <c r="D1" s="656"/>
      <c r="E1" s="656"/>
      <c r="F1" s="656"/>
    </row>
    <row r="2" spans="1:24"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30.75" customHeight="1">
      <c r="A3" s="665" t="s">
        <v>291</v>
      </c>
      <c r="B3" s="665"/>
      <c r="C3" s="665"/>
      <c r="D3" s="665"/>
      <c r="E3" s="665"/>
      <c r="F3" s="665"/>
    </row>
    <row r="4" spans="1:24" ht="14.5">
      <c r="A4" s="657" t="s">
        <v>1</v>
      </c>
      <c r="B4" s="659" t="s">
        <v>33</v>
      </c>
      <c r="C4" s="661" t="s">
        <v>19</v>
      </c>
      <c r="D4" s="662"/>
      <c r="E4" s="662"/>
      <c r="F4" s="662"/>
    </row>
    <row r="5" spans="1:24" ht="14.5">
      <c r="A5" s="657"/>
      <c r="B5" s="659"/>
      <c r="C5" s="663" t="s">
        <v>40</v>
      </c>
      <c r="D5" s="664"/>
      <c r="E5" s="661" t="s">
        <v>41</v>
      </c>
      <c r="F5" s="662"/>
    </row>
    <row r="6" spans="1:24" ht="15" thickBot="1">
      <c r="A6" s="658"/>
      <c r="B6" s="654" t="s">
        <v>0</v>
      </c>
      <c r="C6" s="655"/>
      <c r="D6" s="481" t="s">
        <v>35</v>
      </c>
      <c r="E6" s="482" t="s">
        <v>0</v>
      </c>
      <c r="F6" s="453" t="s">
        <v>35</v>
      </c>
    </row>
    <row r="7" spans="1:24">
      <c r="A7" s="106" t="s">
        <v>2</v>
      </c>
      <c r="B7" s="153">
        <v>96434</v>
      </c>
      <c r="C7" s="154">
        <v>5292</v>
      </c>
      <c r="D7" s="155">
        <v>5.487691063317917</v>
      </c>
      <c r="E7" s="81">
        <v>91142</v>
      </c>
      <c r="F7" s="454">
        <v>94.512308936682089</v>
      </c>
    </row>
    <row r="8" spans="1:24">
      <c r="A8" s="102" t="s">
        <v>3</v>
      </c>
      <c r="B8" s="150">
        <v>97317</v>
      </c>
      <c r="C8" s="151">
        <v>3908</v>
      </c>
      <c r="D8" s="152">
        <v>4.0157423677260908</v>
      </c>
      <c r="E8" s="77">
        <v>93409</v>
      </c>
      <c r="F8" s="455">
        <v>95.984257632273909</v>
      </c>
    </row>
    <row r="9" spans="1:24">
      <c r="A9" s="106" t="s">
        <v>21</v>
      </c>
      <c r="B9" s="153">
        <v>34098</v>
      </c>
      <c r="C9" s="154">
        <v>4044</v>
      </c>
      <c r="D9" s="155">
        <v>11.859933133908147</v>
      </c>
      <c r="E9" s="81">
        <v>30054</v>
      </c>
      <c r="F9" s="454">
        <v>88.140066866091843</v>
      </c>
    </row>
    <row r="10" spans="1:24">
      <c r="A10" s="102" t="s">
        <v>4</v>
      </c>
      <c r="B10" s="150">
        <v>18500</v>
      </c>
      <c r="C10" s="151">
        <v>1312</v>
      </c>
      <c r="D10" s="152">
        <v>7.0918918918918923</v>
      </c>
      <c r="E10" s="77">
        <v>17188</v>
      </c>
      <c r="F10" s="455">
        <v>92.908108108108109</v>
      </c>
    </row>
    <row r="11" spans="1:24">
      <c r="A11" s="106" t="s">
        <v>5</v>
      </c>
      <c r="B11" s="153">
        <v>5714</v>
      </c>
      <c r="C11" s="154">
        <v>565</v>
      </c>
      <c r="D11" s="155">
        <v>9.8879943997199859</v>
      </c>
      <c r="E11" s="81">
        <v>5149</v>
      </c>
      <c r="F11" s="454">
        <v>90.112005600280014</v>
      </c>
    </row>
    <row r="12" spans="1:24">
      <c r="A12" s="102" t="s">
        <v>22</v>
      </c>
      <c r="B12" s="150">
        <v>17629</v>
      </c>
      <c r="C12" s="151">
        <v>2238</v>
      </c>
      <c r="D12" s="152">
        <v>12.694991207669181</v>
      </c>
      <c r="E12" s="77">
        <v>15391</v>
      </c>
      <c r="F12" s="455">
        <v>87.305008792330824</v>
      </c>
    </row>
    <row r="13" spans="1:24">
      <c r="A13" s="106" t="s">
        <v>6</v>
      </c>
      <c r="B13" s="153">
        <v>51302</v>
      </c>
      <c r="C13" s="154">
        <v>4015</v>
      </c>
      <c r="D13" s="155">
        <v>7.8262056060192586</v>
      </c>
      <c r="E13" s="81">
        <v>47287</v>
      </c>
      <c r="F13" s="454">
        <v>92.173794393980742</v>
      </c>
    </row>
    <row r="14" spans="1:24">
      <c r="A14" s="102" t="s">
        <v>7</v>
      </c>
      <c r="B14" s="150">
        <v>11206</v>
      </c>
      <c r="C14" s="151">
        <v>664</v>
      </c>
      <c r="D14" s="152">
        <v>5.9253971086917723</v>
      </c>
      <c r="E14" s="77">
        <v>10542</v>
      </c>
      <c r="F14" s="455">
        <v>94.074602891308217</v>
      </c>
    </row>
    <row r="15" spans="1:24">
      <c r="A15" s="106" t="s">
        <v>8</v>
      </c>
      <c r="B15" s="153">
        <v>58547</v>
      </c>
      <c r="C15" s="154">
        <v>3629</v>
      </c>
      <c r="D15" s="155">
        <v>6.1984388610859646</v>
      </c>
      <c r="E15" s="81">
        <v>54918</v>
      </c>
      <c r="F15" s="454">
        <v>93.801561138914039</v>
      </c>
    </row>
    <row r="16" spans="1:24">
      <c r="A16" s="102" t="s">
        <v>9</v>
      </c>
      <c r="B16" s="150">
        <v>124265</v>
      </c>
      <c r="C16" s="151">
        <v>7147</v>
      </c>
      <c r="D16" s="152">
        <v>5.7514183398382492</v>
      </c>
      <c r="E16" s="77">
        <v>117118</v>
      </c>
      <c r="F16" s="455">
        <v>94.248581660161761</v>
      </c>
    </row>
    <row r="17" spans="1:7">
      <c r="A17" s="106" t="s">
        <v>10</v>
      </c>
      <c r="B17" s="153">
        <v>32960</v>
      </c>
      <c r="C17" s="154">
        <v>1805</v>
      </c>
      <c r="D17" s="155">
        <v>5.4763349514563107</v>
      </c>
      <c r="E17" s="81">
        <v>31155</v>
      </c>
      <c r="F17" s="454">
        <v>94.523665048543691</v>
      </c>
    </row>
    <row r="18" spans="1:7">
      <c r="A18" s="102" t="s">
        <v>11</v>
      </c>
      <c r="B18" s="150">
        <v>6708</v>
      </c>
      <c r="C18" s="151">
        <v>339</v>
      </c>
      <c r="D18" s="152">
        <v>5.0536672629695882</v>
      </c>
      <c r="E18" s="77">
        <v>6369</v>
      </c>
      <c r="F18" s="455">
        <v>94.946332737030417</v>
      </c>
    </row>
    <row r="19" spans="1:7">
      <c r="A19" s="106" t="s">
        <v>12</v>
      </c>
      <c r="B19" s="153">
        <v>30191</v>
      </c>
      <c r="C19" s="154">
        <v>2238</v>
      </c>
      <c r="D19" s="155">
        <v>7.4128051406048154</v>
      </c>
      <c r="E19" s="81">
        <v>27953</v>
      </c>
      <c r="F19" s="454">
        <v>92.587194859395183</v>
      </c>
    </row>
    <row r="20" spans="1:7">
      <c r="A20" s="102" t="s">
        <v>13</v>
      </c>
      <c r="B20" s="150">
        <v>16111</v>
      </c>
      <c r="C20" s="151">
        <v>775</v>
      </c>
      <c r="D20" s="152">
        <v>4.8103780026069147</v>
      </c>
      <c r="E20" s="77">
        <v>15336</v>
      </c>
      <c r="F20" s="455">
        <v>95.189621997393076</v>
      </c>
    </row>
    <row r="21" spans="1:7">
      <c r="A21" s="106" t="s">
        <v>14</v>
      </c>
      <c r="B21" s="153">
        <v>21039</v>
      </c>
      <c r="C21" s="154">
        <v>1895</v>
      </c>
      <c r="D21" s="155">
        <v>9.0070820856504579</v>
      </c>
      <c r="E21" s="81">
        <v>19144</v>
      </c>
      <c r="F21" s="454">
        <v>90.992917914349533</v>
      </c>
    </row>
    <row r="22" spans="1:7" ht="14.5" thickBot="1">
      <c r="A22" s="102" t="s">
        <v>15</v>
      </c>
      <c r="B22" s="156">
        <v>15609</v>
      </c>
      <c r="C22" s="157">
        <v>884</v>
      </c>
      <c r="D22" s="158">
        <v>5.663399320904607</v>
      </c>
      <c r="E22" s="119">
        <v>14725</v>
      </c>
      <c r="F22" s="456">
        <v>94.336600679095397</v>
      </c>
    </row>
    <row r="23" spans="1:7">
      <c r="A23" s="84" t="s">
        <v>17</v>
      </c>
      <c r="B23" s="159">
        <v>511915</v>
      </c>
      <c r="C23" s="160">
        <v>30833</v>
      </c>
      <c r="D23" s="161">
        <v>6.0230702362696933</v>
      </c>
      <c r="E23" s="95">
        <v>481082</v>
      </c>
      <c r="F23" s="457">
        <v>93.976929763730311</v>
      </c>
    </row>
    <row r="24" spans="1:7">
      <c r="A24" s="90" t="s">
        <v>16</v>
      </c>
      <c r="B24" s="159">
        <v>125715</v>
      </c>
      <c r="C24" s="160">
        <v>9917</v>
      </c>
      <c r="D24" s="161">
        <v>7.8884779063755319</v>
      </c>
      <c r="E24" s="95">
        <v>115798</v>
      </c>
      <c r="F24" s="457">
        <v>92.111522093624458</v>
      </c>
    </row>
    <row r="25" spans="1:7" ht="14.9" customHeight="1" thickBot="1">
      <c r="A25" s="96" t="s">
        <v>18</v>
      </c>
      <c r="B25" s="162">
        <v>637630</v>
      </c>
      <c r="C25" s="163">
        <v>40750</v>
      </c>
      <c r="D25" s="164">
        <v>6.3908536298480314</v>
      </c>
      <c r="E25" s="165">
        <v>596880</v>
      </c>
      <c r="F25" s="458">
        <v>93.609146370151976</v>
      </c>
    </row>
    <row r="26" spans="1:7">
      <c r="A26" s="765" t="s">
        <v>331</v>
      </c>
      <c r="B26" s="765"/>
      <c r="C26" s="765"/>
      <c r="D26" s="765"/>
      <c r="E26" s="765"/>
      <c r="F26" s="765"/>
    </row>
    <row r="27" spans="1:7" ht="72" customHeight="1">
      <c r="A27" s="765" t="s">
        <v>332</v>
      </c>
      <c r="B27" s="765"/>
      <c r="C27" s="765"/>
      <c r="D27" s="765"/>
      <c r="E27" s="765"/>
      <c r="F27" s="765"/>
      <c r="G27" s="2"/>
    </row>
    <row r="28" spans="1:7">
      <c r="A28" s="766" t="s">
        <v>51</v>
      </c>
      <c r="B28" s="767"/>
      <c r="C28" s="767"/>
      <c r="D28" s="767"/>
      <c r="E28" s="767"/>
      <c r="F28" s="767"/>
    </row>
    <row r="29" spans="1:7">
      <c r="A29" s="767"/>
      <c r="B29" s="767"/>
      <c r="C29" s="767"/>
      <c r="D29" s="767"/>
      <c r="E29" s="767"/>
      <c r="F29" s="767"/>
    </row>
    <row r="30" spans="1:7">
      <c r="A30" s="767"/>
      <c r="B30" s="767"/>
      <c r="C30" s="767"/>
      <c r="D30" s="767"/>
      <c r="E30" s="767"/>
      <c r="F30" s="767"/>
    </row>
    <row r="31" spans="1:7" ht="14.5">
      <c r="A31" s="660"/>
      <c r="B31" s="660"/>
      <c r="C31" s="146"/>
      <c r="D31" s="146"/>
      <c r="E31" s="147"/>
      <c r="F31" s="146"/>
    </row>
    <row r="32" spans="1:7" ht="23.5">
      <c r="A32" s="656">
        <v>2019</v>
      </c>
      <c r="B32" s="656"/>
      <c r="C32" s="656"/>
      <c r="D32" s="656"/>
      <c r="E32" s="656"/>
      <c r="F32" s="656"/>
    </row>
    <row r="33" spans="1:6" ht="14.5">
      <c r="A33" s="146"/>
      <c r="B33" s="146"/>
      <c r="C33" s="146"/>
      <c r="D33" s="146"/>
      <c r="E33" s="147"/>
      <c r="F33" s="146"/>
    </row>
    <row r="34" spans="1:6" ht="31.5" customHeight="1">
      <c r="A34" s="665" t="s">
        <v>292</v>
      </c>
      <c r="B34" s="665"/>
      <c r="C34" s="665"/>
      <c r="D34" s="665"/>
      <c r="E34" s="665"/>
      <c r="F34" s="665"/>
    </row>
    <row r="35" spans="1:6" ht="14.5">
      <c r="A35" s="657" t="s">
        <v>1</v>
      </c>
      <c r="B35" s="659" t="s">
        <v>33</v>
      </c>
      <c r="C35" s="661" t="s">
        <v>19</v>
      </c>
      <c r="D35" s="662"/>
      <c r="E35" s="662"/>
      <c r="F35" s="662"/>
    </row>
    <row r="36" spans="1:6" ht="14.5">
      <c r="A36" s="657"/>
      <c r="B36" s="659"/>
      <c r="C36" s="663" t="s">
        <v>40</v>
      </c>
      <c r="D36" s="664"/>
      <c r="E36" s="661" t="s">
        <v>41</v>
      </c>
      <c r="F36" s="662"/>
    </row>
    <row r="37" spans="1:6" ht="15" thickBot="1">
      <c r="A37" s="658"/>
      <c r="B37" s="654" t="s">
        <v>0</v>
      </c>
      <c r="C37" s="655"/>
      <c r="D37" s="481" t="s">
        <v>35</v>
      </c>
      <c r="E37" s="482" t="s">
        <v>0</v>
      </c>
      <c r="F37" s="453" t="s">
        <v>35</v>
      </c>
    </row>
    <row r="38" spans="1:6">
      <c r="A38" s="106" t="s">
        <v>2</v>
      </c>
      <c r="B38" s="153">
        <v>92336</v>
      </c>
      <c r="C38" s="167">
        <v>4780</v>
      </c>
      <c r="D38" s="155">
        <v>5.1767457979552933</v>
      </c>
      <c r="E38" s="81">
        <v>87556</v>
      </c>
      <c r="F38" s="454">
        <v>94.823254202044708</v>
      </c>
    </row>
    <row r="39" spans="1:6">
      <c r="A39" s="102" t="s">
        <v>3</v>
      </c>
      <c r="B39" s="150">
        <v>91903</v>
      </c>
      <c r="C39" s="166">
        <v>3391</v>
      </c>
      <c r="D39" s="152">
        <v>3.6897598554998203</v>
      </c>
      <c r="E39" s="77">
        <v>88512</v>
      </c>
      <c r="F39" s="455">
        <v>96.310240144500185</v>
      </c>
    </row>
    <row r="40" spans="1:6">
      <c r="A40" s="106" t="s">
        <v>21</v>
      </c>
      <c r="B40" s="153">
        <v>32558</v>
      </c>
      <c r="C40" s="167">
        <v>3722</v>
      </c>
      <c r="D40" s="155">
        <v>11.431906136740585</v>
      </c>
      <c r="E40" s="81">
        <v>28836</v>
      </c>
      <c r="F40" s="454">
        <v>88.568093863259406</v>
      </c>
    </row>
    <row r="41" spans="1:6">
      <c r="A41" s="102" t="s">
        <v>4</v>
      </c>
      <c r="B41" s="150">
        <v>17494</v>
      </c>
      <c r="C41" s="166">
        <v>1104</v>
      </c>
      <c r="D41" s="152">
        <v>6.3107351091802908</v>
      </c>
      <c r="E41" s="77">
        <v>16390</v>
      </c>
      <c r="F41" s="455">
        <v>93.689264890819715</v>
      </c>
    </row>
    <row r="42" spans="1:6">
      <c r="A42" s="106" t="s">
        <v>5</v>
      </c>
      <c r="B42" s="153">
        <v>5314</v>
      </c>
      <c r="C42" s="167">
        <v>531</v>
      </c>
      <c r="D42" s="155">
        <v>9.9924727135867517</v>
      </c>
      <c r="E42" s="81">
        <v>4783</v>
      </c>
      <c r="F42" s="454">
        <v>90.00752728641325</v>
      </c>
    </row>
    <row r="43" spans="1:6">
      <c r="A43" s="102" t="s">
        <v>22</v>
      </c>
      <c r="B43" s="150">
        <v>16590</v>
      </c>
      <c r="C43" s="166">
        <v>2038</v>
      </c>
      <c r="D43" s="152">
        <v>12.284508740204943</v>
      </c>
      <c r="E43" s="77">
        <v>14552</v>
      </c>
      <c r="F43" s="455">
        <v>87.715491259795058</v>
      </c>
    </row>
    <row r="44" spans="1:6">
      <c r="A44" s="106" t="s">
        <v>6</v>
      </c>
      <c r="B44" s="153">
        <v>49481</v>
      </c>
      <c r="C44" s="167">
        <v>3678</v>
      </c>
      <c r="D44" s="155">
        <v>7.4331561609506682</v>
      </c>
      <c r="E44" s="81">
        <v>45803</v>
      </c>
      <c r="F44" s="454">
        <v>92.566843839049326</v>
      </c>
    </row>
    <row r="45" spans="1:6">
      <c r="A45" s="102" t="s">
        <v>7</v>
      </c>
      <c r="B45" s="150">
        <v>10852</v>
      </c>
      <c r="C45" s="166">
        <v>609</v>
      </c>
      <c r="D45" s="152">
        <v>5.6118687799483968</v>
      </c>
      <c r="E45" s="77">
        <v>10243</v>
      </c>
      <c r="F45" s="455">
        <v>94.388131220051605</v>
      </c>
    </row>
    <row r="46" spans="1:6">
      <c r="A46" s="106" t="s">
        <v>8</v>
      </c>
      <c r="B46" s="153">
        <v>55097</v>
      </c>
      <c r="C46" s="167">
        <v>3128</v>
      </c>
      <c r="D46" s="155">
        <v>5.6772601049058933</v>
      </c>
      <c r="E46" s="81">
        <v>51969</v>
      </c>
      <c r="F46" s="454">
        <v>94.322739895094116</v>
      </c>
    </row>
    <row r="47" spans="1:6">
      <c r="A47" s="102" t="s">
        <v>9</v>
      </c>
      <c r="B47" s="150">
        <v>119264</v>
      </c>
      <c r="C47" s="166">
        <v>6323</v>
      </c>
      <c r="D47" s="152">
        <v>5.3016836597799841</v>
      </c>
      <c r="E47" s="77">
        <v>112941</v>
      </c>
      <c r="F47" s="455">
        <v>94.698316340220018</v>
      </c>
    </row>
    <row r="48" spans="1:6">
      <c r="A48" s="106" t="s">
        <v>10</v>
      </c>
      <c r="B48" s="153">
        <v>31758</v>
      </c>
      <c r="C48" s="167">
        <v>1674</v>
      </c>
      <c r="D48" s="155">
        <v>5.2711127904779902</v>
      </c>
      <c r="E48" s="81">
        <v>30084</v>
      </c>
      <c r="F48" s="454">
        <v>94.728887209522</v>
      </c>
    </row>
    <row r="49" spans="1:7">
      <c r="A49" s="102" t="s">
        <v>11</v>
      </c>
      <c r="B49" s="150">
        <v>6544</v>
      </c>
      <c r="C49" s="166">
        <v>319</v>
      </c>
      <c r="D49" s="152">
        <v>4.874694376528117</v>
      </c>
      <c r="E49" s="77">
        <v>6225</v>
      </c>
      <c r="F49" s="455">
        <v>95.125305623471874</v>
      </c>
    </row>
    <row r="50" spans="1:7">
      <c r="A50" s="106" t="s">
        <v>12</v>
      </c>
      <c r="B50" s="153">
        <v>28820</v>
      </c>
      <c r="C50" s="167">
        <v>2016</v>
      </c>
      <c r="D50" s="155">
        <v>6.9951422623178345</v>
      </c>
      <c r="E50" s="81">
        <v>26804</v>
      </c>
      <c r="F50" s="454">
        <v>93.004857737682173</v>
      </c>
    </row>
    <row r="51" spans="1:7">
      <c r="A51" s="102" t="s">
        <v>13</v>
      </c>
      <c r="B51" s="150">
        <v>15985</v>
      </c>
      <c r="C51" s="166">
        <v>740</v>
      </c>
      <c r="D51" s="152">
        <v>4.6293400062558652</v>
      </c>
      <c r="E51" s="77">
        <v>15245</v>
      </c>
      <c r="F51" s="455">
        <v>95.370659993744127</v>
      </c>
    </row>
    <row r="52" spans="1:7">
      <c r="A52" s="106" t="s">
        <v>14</v>
      </c>
      <c r="B52" s="153">
        <v>20289</v>
      </c>
      <c r="C52" s="167">
        <v>1738</v>
      </c>
      <c r="D52" s="155">
        <v>8.5662181477647987</v>
      </c>
      <c r="E52" s="81">
        <v>18551</v>
      </c>
      <c r="F52" s="454">
        <v>91.433781852235199</v>
      </c>
    </row>
    <row r="53" spans="1:7" ht="14.15" customHeight="1" thickBot="1">
      <c r="A53" s="102" t="s">
        <v>15</v>
      </c>
      <c r="B53" s="156">
        <v>15415</v>
      </c>
      <c r="C53" s="168">
        <v>829</v>
      </c>
      <c r="D53" s="158">
        <v>5.3778786895880639</v>
      </c>
      <c r="E53" s="119">
        <v>14586</v>
      </c>
      <c r="F53" s="456">
        <v>94.622121310411927</v>
      </c>
    </row>
    <row r="54" spans="1:7" ht="14.9" customHeight="1">
      <c r="A54" s="84" t="s">
        <v>17</v>
      </c>
      <c r="B54" s="159">
        <v>488576</v>
      </c>
      <c r="C54" s="169">
        <v>27600</v>
      </c>
      <c r="D54" s="161">
        <v>5.649069950222688</v>
      </c>
      <c r="E54" s="95">
        <v>460976</v>
      </c>
      <c r="F54" s="457">
        <v>94.350930049777318</v>
      </c>
    </row>
    <row r="55" spans="1:7" s="1" customFormat="1" ht="15" customHeight="1">
      <c r="A55" s="90" t="s">
        <v>16</v>
      </c>
      <c r="B55" s="159">
        <v>121124</v>
      </c>
      <c r="C55" s="169">
        <v>9020</v>
      </c>
      <c r="D55" s="161">
        <v>7.4469139064099608</v>
      </c>
      <c r="E55" s="95">
        <v>112104</v>
      </c>
      <c r="F55" s="457">
        <v>92.553086093590039</v>
      </c>
    </row>
    <row r="56" spans="1:7" ht="14.25" customHeight="1" thickBot="1">
      <c r="A56" s="96" t="s">
        <v>18</v>
      </c>
      <c r="B56" s="162">
        <v>609700</v>
      </c>
      <c r="C56" s="170">
        <v>36620</v>
      </c>
      <c r="D56" s="164">
        <v>6.006232573396753</v>
      </c>
      <c r="E56" s="165">
        <v>573080</v>
      </c>
      <c r="F56" s="458">
        <v>93.993767426603242</v>
      </c>
    </row>
    <row r="57" spans="1:7" ht="14.25" customHeight="1">
      <c r="A57" s="765" t="s">
        <v>331</v>
      </c>
      <c r="B57" s="765"/>
      <c r="C57" s="765"/>
      <c r="D57" s="765"/>
      <c r="E57" s="765"/>
      <c r="F57" s="765"/>
      <c r="G57" s="2"/>
    </row>
    <row r="58" spans="1:7">
      <c r="A58" s="766" t="s">
        <v>34</v>
      </c>
      <c r="B58" s="767"/>
      <c r="C58" s="767"/>
      <c r="D58" s="767"/>
      <c r="E58" s="767"/>
      <c r="F58" s="767"/>
    </row>
    <row r="59" spans="1:7">
      <c r="A59" s="767"/>
      <c r="B59" s="767"/>
      <c r="C59" s="767"/>
      <c r="D59" s="767"/>
      <c r="E59" s="767"/>
      <c r="F59" s="767"/>
    </row>
    <row r="60" spans="1:7">
      <c r="A60" s="767"/>
      <c r="B60" s="767"/>
      <c r="C60" s="767"/>
      <c r="D60" s="767"/>
      <c r="E60" s="767"/>
      <c r="F60" s="767"/>
    </row>
    <row r="61" spans="1:7" ht="14.5">
      <c r="A61" s="27"/>
      <c r="B61" s="27"/>
      <c r="C61" s="27"/>
      <c r="D61" s="27"/>
      <c r="E61" s="27"/>
      <c r="F61" s="27"/>
    </row>
    <row r="62" spans="1:7" ht="14.5">
      <c r="A62" s="27"/>
      <c r="B62" s="27"/>
      <c r="C62" s="27"/>
      <c r="D62" s="27"/>
      <c r="E62" s="27"/>
      <c r="F62" s="27"/>
    </row>
  </sheetData>
  <mergeCells count="22">
    <mergeCell ref="A1:F1"/>
    <mergeCell ref="A4:A6"/>
    <mergeCell ref="B4:B5"/>
    <mergeCell ref="B6:C6"/>
    <mergeCell ref="C4:F4"/>
    <mergeCell ref="C5:D5"/>
    <mergeCell ref="E5:F5"/>
    <mergeCell ref="A3:F3"/>
    <mergeCell ref="B37:C37"/>
    <mergeCell ref="A57:F57"/>
    <mergeCell ref="A58:F60"/>
    <mergeCell ref="A26:F26"/>
    <mergeCell ref="A27:F27"/>
    <mergeCell ref="A32:F32"/>
    <mergeCell ref="A35:A37"/>
    <mergeCell ref="B35:B36"/>
    <mergeCell ref="A28:F30"/>
    <mergeCell ref="A31:B31"/>
    <mergeCell ref="C35:F35"/>
    <mergeCell ref="C36:D36"/>
    <mergeCell ref="E36:F36"/>
    <mergeCell ref="A34:F34"/>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zoomScale="80" zoomScaleNormal="80" workbookViewId="0">
      <selection sqref="A1:F1"/>
    </sheetView>
  </sheetViews>
  <sheetFormatPr baseColWidth="10" defaultRowHeight="14"/>
  <cols>
    <col min="1" max="1" width="23.58203125" customWidth="1"/>
  </cols>
  <sheetData>
    <row r="1" spans="1:24" ht="23.5">
      <c r="A1" s="656">
        <v>2020</v>
      </c>
      <c r="B1" s="656"/>
      <c r="C1" s="656"/>
      <c r="D1" s="656"/>
      <c r="E1" s="656"/>
      <c r="F1" s="656"/>
    </row>
    <row r="2" spans="1:24"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14.5">
      <c r="A3" s="667" t="s">
        <v>293</v>
      </c>
      <c r="B3" s="667"/>
      <c r="C3" s="667"/>
      <c r="D3" s="667"/>
      <c r="E3" s="667"/>
      <c r="F3" s="667"/>
    </row>
    <row r="4" spans="1:24" ht="14.5">
      <c r="A4" s="657" t="s">
        <v>1</v>
      </c>
      <c r="B4" s="659" t="s">
        <v>33</v>
      </c>
      <c r="C4" s="661" t="s">
        <v>19</v>
      </c>
      <c r="D4" s="662"/>
      <c r="E4" s="662"/>
      <c r="F4" s="662"/>
    </row>
    <row r="5" spans="1:24" ht="14.5">
      <c r="A5" s="657"/>
      <c r="B5" s="659"/>
      <c r="C5" s="661" t="s">
        <v>40</v>
      </c>
      <c r="D5" s="666"/>
      <c r="E5" s="663" t="s">
        <v>41</v>
      </c>
      <c r="F5" s="662"/>
    </row>
    <row r="6" spans="1:24" ht="15" thickBot="1">
      <c r="A6" s="658"/>
      <c r="B6" s="654" t="s">
        <v>0</v>
      </c>
      <c r="C6" s="655"/>
      <c r="D6" s="483" t="s">
        <v>35</v>
      </c>
      <c r="E6" s="484" t="s">
        <v>0</v>
      </c>
      <c r="F6" s="453" t="s">
        <v>35</v>
      </c>
      <c r="I6" s="1"/>
      <c r="J6" s="1"/>
      <c r="K6" s="1"/>
      <c r="L6" s="1"/>
      <c r="M6" s="1"/>
      <c r="N6" s="1"/>
    </row>
    <row r="7" spans="1:24">
      <c r="A7" s="175" t="s">
        <v>2</v>
      </c>
      <c r="B7" s="176">
        <v>6512</v>
      </c>
      <c r="C7" s="177">
        <v>199</v>
      </c>
      <c r="D7" s="178">
        <v>3.0558968058968059</v>
      </c>
      <c r="E7" s="177">
        <v>6313</v>
      </c>
      <c r="F7" s="459">
        <v>96.944103194103192</v>
      </c>
      <c r="G7" s="3"/>
      <c r="I7" s="1"/>
      <c r="J7" s="1"/>
      <c r="K7" s="1"/>
      <c r="L7" s="1"/>
      <c r="M7" s="1"/>
      <c r="N7" s="1"/>
    </row>
    <row r="8" spans="1:24">
      <c r="A8" s="171" t="s">
        <v>3</v>
      </c>
      <c r="B8" s="172">
        <v>3425</v>
      </c>
      <c r="C8" s="173">
        <v>95</v>
      </c>
      <c r="D8" s="174">
        <v>2.7737226277372264</v>
      </c>
      <c r="E8" s="173">
        <v>3330</v>
      </c>
      <c r="F8" s="460">
        <v>97.226277372262771</v>
      </c>
      <c r="G8" s="3"/>
      <c r="I8" s="1"/>
      <c r="J8" s="1"/>
      <c r="K8" s="1"/>
      <c r="L8" s="1"/>
      <c r="M8" s="1"/>
      <c r="N8" s="1"/>
    </row>
    <row r="9" spans="1:24">
      <c r="A9" s="175" t="s">
        <v>21</v>
      </c>
      <c r="B9" s="176">
        <v>1601</v>
      </c>
      <c r="C9" s="177">
        <v>128</v>
      </c>
      <c r="D9" s="178">
        <v>7.9950031230480949</v>
      </c>
      <c r="E9" s="177">
        <v>1473</v>
      </c>
      <c r="F9" s="459">
        <v>92.004996876951907</v>
      </c>
      <c r="G9" s="3"/>
      <c r="I9" s="1"/>
      <c r="J9" s="1"/>
      <c r="K9" s="1"/>
      <c r="L9" s="1"/>
      <c r="M9" s="1"/>
      <c r="N9" s="1"/>
    </row>
    <row r="10" spans="1:24">
      <c r="A10" s="171" t="s">
        <v>4</v>
      </c>
      <c r="B10" s="172">
        <v>991</v>
      </c>
      <c r="C10" s="173">
        <v>61</v>
      </c>
      <c r="D10" s="174">
        <v>6.1553985872855703</v>
      </c>
      <c r="E10" s="173">
        <v>930</v>
      </c>
      <c r="F10" s="460">
        <v>93.844601412714439</v>
      </c>
      <c r="G10" s="3"/>
      <c r="I10" s="1"/>
      <c r="J10" s="1"/>
      <c r="K10" s="1"/>
      <c r="L10" s="4"/>
      <c r="M10" s="1"/>
      <c r="N10" s="4"/>
    </row>
    <row r="11" spans="1:24">
      <c r="A11" s="175" t="s">
        <v>5</v>
      </c>
      <c r="B11" s="176">
        <v>264</v>
      </c>
      <c r="C11" s="177">
        <v>11</v>
      </c>
      <c r="D11" s="178">
        <v>4.1666666666666661</v>
      </c>
      <c r="E11" s="177">
        <v>253</v>
      </c>
      <c r="F11" s="459">
        <v>95.833333333333343</v>
      </c>
      <c r="G11" s="3"/>
      <c r="I11" s="1"/>
      <c r="J11" s="1"/>
      <c r="K11" s="1"/>
      <c r="L11" s="4"/>
      <c r="M11" s="1"/>
      <c r="N11" s="4"/>
      <c r="O11" s="1"/>
    </row>
    <row r="12" spans="1:24">
      <c r="A12" s="171" t="s">
        <v>22</v>
      </c>
      <c r="B12" s="172">
        <v>847</v>
      </c>
      <c r="C12" s="173">
        <v>39</v>
      </c>
      <c r="D12" s="174">
        <v>4.6044864226682405</v>
      </c>
      <c r="E12" s="173">
        <v>808</v>
      </c>
      <c r="F12" s="460">
        <v>95.395513577331755</v>
      </c>
      <c r="G12" s="3"/>
      <c r="I12" s="1"/>
      <c r="J12" s="1"/>
      <c r="K12" s="1"/>
      <c r="L12" s="4"/>
      <c r="M12" s="1"/>
      <c r="N12" s="4"/>
      <c r="O12" s="1"/>
    </row>
    <row r="13" spans="1:24">
      <c r="A13" s="175" t="s">
        <v>6</v>
      </c>
      <c r="B13" s="176">
        <v>2870</v>
      </c>
      <c r="C13" s="177">
        <v>69</v>
      </c>
      <c r="D13" s="178">
        <v>2.4041811846689893</v>
      </c>
      <c r="E13" s="177">
        <v>2801</v>
      </c>
      <c r="F13" s="459">
        <v>97.595818815331015</v>
      </c>
      <c r="G13" s="3"/>
      <c r="I13" s="1"/>
      <c r="J13" s="1"/>
      <c r="K13" s="1"/>
      <c r="L13" s="4"/>
      <c r="M13" s="1"/>
      <c r="N13" s="4"/>
      <c r="O13" s="1"/>
    </row>
    <row r="14" spans="1:24">
      <c r="A14" s="171" t="s">
        <v>7</v>
      </c>
      <c r="B14" s="172">
        <v>906</v>
      </c>
      <c r="C14" s="173">
        <v>32</v>
      </c>
      <c r="D14" s="174">
        <v>3.5320088300220749</v>
      </c>
      <c r="E14" s="173">
        <v>874</v>
      </c>
      <c r="F14" s="460">
        <v>96.467991169977935</v>
      </c>
      <c r="G14" s="3"/>
      <c r="I14" s="1"/>
      <c r="J14" s="1"/>
      <c r="K14" s="1"/>
      <c r="L14" s="4"/>
      <c r="M14" s="1"/>
      <c r="N14" s="4"/>
      <c r="O14" s="1"/>
    </row>
    <row r="15" spans="1:24">
      <c r="A15" s="175" t="s">
        <v>8</v>
      </c>
      <c r="B15" s="176">
        <v>6038</v>
      </c>
      <c r="C15" s="177">
        <v>184</v>
      </c>
      <c r="D15" s="178">
        <v>3.0473666777078501</v>
      </c>
      <c r="E15" s="177">
        <v>5854</v>
      </c>
      <c r="F15" s="459">
        <v>96.952633322292144</v>
      </c>
      <c r="G15" s="3"/>
      <c r="I15" s="1"/>
      <c r="J15" s="1"/>
      <c r="K15" s="1"/>
      <c r="L15" s="4"/>
      <c r="M15" s="1"/>
      <c r="N15" s="4"/>
      <c r="O15" s="1"/>
    </row>
    <row r="16" spans="1:24">
      <c r="A16" s="171" t="s">
        <v>9</v>
      </c>
      <c r="B16" s="172">
        <v>15586</v>
      </c>
      <c r="C16" s="173">
        <v>642</v>
      </c>
      <c r="D16" s="174">
        <v>4.1190812267419474</v>
      </c>
      <c r="E16" s="173">
        <v>14944</v>
      </c>
      <c r="F16" s="460">
        <v>95.880918773258045</v>
      </c>
      <c r="G16" s="3"/>
      <c r="I16" s="1"/>
      <c r="J16" s="1"/>
      <c r="K16" s="1"/>
      <c r="L16" s="4"/>
      <c r="M16" s="1"/>
      <c r="N16" s="4"/>
      <c r="O16" s="1"/>
    </row>
    <row r="17" spans="1:15">
      <c r="A17" s="175" t="s">
        <v>10</v>
      </c>
      <c r="B17" s="176">
        <v>1505</v>
      </c>
      <c r="C17" s="177">
        <v>46</v>
      </c>
      <c r="D17" s="178">
        <v>3.0564784053156147</v>
      </c>
      <c r="E17" s="177">
        <v>1459</v>
      </c>
      <c r="F17" s="459">
        <v>96.943521594684384</v>
      </c>
      <c r="G17" s="3"/>
      <c r="I17" s="1"/>
      <c r="J17" s="1"/>
      <c r="K17" s="1"/>
      <c r="L17" s="4"/>
      <c r="M17" s="1"/>
      <c r="N17" s="4"/>
      <c r="O17" s="1"/>
    </row>
    <row r="18" spans="1:15">
      <c r="A18" s="171" t="s">
        <v>11</v>
      </c>
      <c r="B18" s="172">
        <v>270</v>
      </c>
      <c r="C18" s="173">
        <v>11</v>
      </c>
      <c r="D18" s="174">
        <v>4.0740740740740744</v>
      </c>
      <c r="E18" s="173">
        <v>259</v>
      </c>
      <c r="F18" s="460">
        <v>95.925925925925924</v>
      </c>
      <c r="G18" s="3"/>
      <c r="I18" s="1"/>
      <c r="J18" s="1"/>
      <c r="K18" s="1"/>
      <c r="L18" s="4"/>
      <c r="M18" s="1"/>
      <c r="N18" s="4"/>
      <c r="O18" s="1"/>
    </row>
    <row r="19" spans="1:15">
      <c r="A19" s="175" t="s">
        <v>12</v>
      </c>
      <c r="B19" s="176">
        <v>1660</v>
      </c>
      <c r="C19" s="177">
        <v>115</v>
      </c>
      <c r="D19" s="178">
        <v>6.927710843373494</v>
      </c>
      <c r="E19" s="177">
        <v>1545</v>
      </c>
      <c r="F19" s="459">
        <v>93.07228915662651</v>
      </c>
      <c r="G19" s="3"/>
      <c r="I19" s="1"/>
      <c r="J19" s="1"/>
      <c r="K19" s="1"/>
      <c r="L19" s="4"/>
      <c r="M19" s="1"/>
      <c r="N19" s="4"/>
      <c r="O19" s="1"/>
    </row>
    <row r="20" spans="1:15">
      <c r="A20" s="171" t="s">
        <v>13</v>
      </c>
      <c r="B20" s="172">
        <v>190</v>
      </c>
      <c r="C20" s="173">
        <v>12</v>
      </c>
      <c r="D20" s="174">
        <v>6.3157894736842106</v>
      </c>
      <c r="E20" s="173">
        <v>178</v>
      </c>
      <c r="F20" s="460">
        <v>93.684210526315795</v>
      </c>
      <c r="G20" s="3"/>
      <c r="I20" s="1"/>
      <c r="J20" s="1"/>
      <c r="K20" s="1"/>
      <c r="L20" s="4"/>
      <c r="M20" s="1"/>
      <c r="N20" s="4"/>
      <c r="O20" s="1"/>
    </row>
    <row r="21" spans="1:15">
      <c r="A21" s="175" t="s">
        <v>14</v>
      </c>
      <c r="B21" s="176">
        <v>1837</v>
      </c>
      <c r="C21" s="177">
        <v>78</v>
      </c>
      <c r="D21" s="178">
        <v>4.2460533478497551</v>
      </c>
      <c r="E21" s="177">
        <v>1759</v>
      </c>
      <c r="F21" s="459">
        <v>95.753946652150248</v>
      </c>
      <c r="G21" s="3"/>
      <c r="I21" s="1"/>
      <c r="J21" s="1"/>
      <c r="K21" s="1"/>
      <c r="L21" s="4"/>
      <c r="M21" s="1"/>
      <c r="N21" s="4"/>
      <c r="O21" s="1"/>
    </row>
    <row r="22" spans="1:15" ht="14.5" thickBot="1">
      <c r="A22" s="171" t="s">
        <v>15</v>
      </c>
      <c r="B22" s="179">
        <v>280</v>
      </c>
      <c r="C22" s="180">
        <v>6</v>
      </c>
      <c r="D22" s="181">
        <v>2.1428571428571428</v>
      </c>
      <c r="E22" s="180">
        <v>274</v>
      </c>
      <c r="F22" s="461">
        <v>97.857142857142847</v>
      </c>
      <c r="G22" s="3"/>
      <c r="I22" s="1"/>
      <c r="J22" s="1"/>
      <c r="K22" s="1"/>
      <c r="L22" s="4"/>
      <c r="M22" s="1"/>
      <c r="N22" s="4"/>
      <c r="O22" s="1"/>
    </row>
    <row r="23" spans="1:15">
      <c r="A23" s="182" t="s">
        <v>17</v>
      </c>
      <c r="B23" s="183">
        <v>39154</v>
      </c>
      <c r="C23" s="184">
        <v>1374</v>
      </c>
      <c r="D23" s="185">
        <v>3.5092200030648208</v>
      </c>
      <c r="E23" s="184">
        <v>37780</v>
      </c>
      <c r="F23" s="462">
        <v>96.490779996935188</v>
      </c>
      <c r="G23" s="3"/>
      <c r="I23" s="1"/>
      <c r="J23" s="1"/>
      <c r="K23" s="1"/>
      <c r="L23" s="4"/>
      <c r="M23" s="1"/>
      <c r="N23" s="4"/>
      <c r="O23" s="1"/>
    </row>
    <row r="24" spans="1:15">
      <c r="A24" s="186" t="s">
        <v>16</v>
      </c>
      <c r="B24" s="187">
        <v>5628</v>
      </c>
      <c r="C24" s="188">
        <v>354</v>
      </c>
      <c r="D24" s="189">
        <v>6.2899786780383797</v>
      </c>
      <c r="E24" s="188">
        <v>5274</v>
      </c>
      <c r="F24" s="463">
        <v>93.710021321961619</v>
      </c>
      <c r="G24" s="3"/>
      <c r="I24" s="1"/>
      <c r="J24" s="1"/>
      <c r="K24" s="1"/>
      <c r="L24" s="4"/>
      <c r="M24" s="1"/>
      <c r="N24" s="4"/>
      <c r="O24" s="1"/>
    </row>
    <row r="25" spans="1:15" ht="14.5" thickBot="1">
      <c r="A25" s="190" t="s">
        <v>18</v>
      </c>
      <c r="B25" s="191">
        <v>44782</v>
      </c>
      <c r="C25" s="192">
        <v>1728</v>
      </c>
      <c r="D25" s="193">
        <v>3.8586932249564554</v>
      </c>
      <c r="E25" s="192">
        <v>43054</v>
      </c>
      <c r="F25" s="464">
        <v>96.141306775043546</v>
      </c>
      <c r="G25" s="3"/>
      <c r="I25" s="1"/>
      <c r="J25" s="1"/>
      <c r="K25" s="1"/>
      <c r="L25" s="4"/>
      <c r="M25" s="1"/>
      <c r="N25" s="4"/>
      <c r="O25" s="1"/>
    </row>
    <row r="26" spans="1:15">
      <c r="A26" s="768" t="s">
        <v>51</v>
      </c>
      <c r="B26" s="769"/>
      <c r="C26" s="769"/>
      <c r="D26" s="769"/>
      <c r="E26" s="769"/>
      <c r="F26" s="769"/>
      <c r="I26" s="1"/>
      <c r="J26" s="1"/>
      <c r="K26" s="1"/>
      <c r="L26" s="4"/>
      <c r="M26" s="1"/>
      <c r="N26" s="4"/>
      <c r="O26" s="1"/>
    </row>
    <row r="27" spans="1:15">
      <c r="A27" s="767"/>
      <c r="B27" s="767"/>
      <c r="C27" s="767"/>
      <c r="D27" s="767"/>
      <c r="E27" s="767"/>
      <c r="F27" s="767"/>
      <c r="I27" s="1"/>
      <c r="J27" s="1"/>
      <c r="K27" s="1"/>
      <c r="L27" s="4"/>
      <c r="M27" s="1"/>
      <c r="N27" s="4"/>
      <c r="O27" s="1"/>
    </row>
    <row r="28" spans="1:15" ht="14.25" customHeight="1">
      <c r="A28" s="767"/>
      <c r="B28" s="767"/>
      <c r="C28" s="767"/>
      <c r="D28" s="767"/>
      <c r="E28" s="767"/>
      <c r="F28" s="767"/>
      <c r="I28" s="1"/>
      <c r="J28" s="1"/>
      <c r="K28" s="1"/>
      <c r="L28" s="4"/>
      <c r="M28" s="1"/>
      <c r="N28" s="4"/>
      <c r="O28" s="1"/>
    </row>
    <row r="29" spans="1:15" ht="14.5">
      <c r="A29" s="668"/>
      <c r="B29" s="668"/>
      <c r="C29" s="146"/>
      <c r="D29" s="146"/>
      <c r="E29" s="147"/>
      <c r="F29" s="146"/>
      <c r="I29" s="1"/>
      <c r="J29" s="1"/>
      <c r="K29" s="1"/>
      <c r="L29" s="1"/>
      <c r="M29" s="1"/>
      <c r="N29" s="1"/>
    </row>
    <row r="30" spans="1:15" ht="23.5">
      <c r="A30" s="656">
        <v>2019</v>
      </c>
      <c r="B30" s="656"/>
      <c r="C30" s="656"/>
      <c r="D30" s="656"/>
      <c r="E30" s="656"/>
      <c r="F30" s="656"/>
      <c r="I30" s="1"/>
      <c r="J30" s="1"/>
      <c r="K30" s="1"/>
      <c r="L30" s="1"/>
      <c r="M30" s="1"/>
      <c r="N30" s="1"/>
    </row>
    <row r="31" spans="1:15" ht="14.5">
      <c r="A31" s="146"/>
      <c r="B31" s="146"/>
      <c r="C31" s="146"/>
      <c r="D31" s="146"/>
      <c r="E31" s="147"/>
      <c r="F31" s="146"/>
    </row>
    <row r="32" spans="1:15" ht="14.5">
      <c r="A32" s="667" t="s">
        <v>294</v>
      </c>
      <c r="B32" s="667"/>
      <c r="C32" s="667"/>
      <c r="D32" s="667"/>
      <c r="E32" s="667"/>
      <c r="F32" s="667"/>
    </row>
    <row r="33" spans="1:6" ht="14.5">
      <c r="A33" s="657" t="s">
        <v>1</v>
      </c>
      <c r="B33" s="659" t="s">
        <v>33</v>
      </c>
      <c r="C33" s="661" t="s">
        <v>19</v>
      </c>
      <c r="D33" s="662"/>
      <c r="E33" s="662"/>
      <c r="F33" s="662"/>
    </row>
    <row r="34" spans="1:6" ht="14.5">
      <c r="A34" s="657"/>
      <c r="B34" s="659"/>
      <c r="C34" s="661" t="s">
        <v>40</v>
      </c>
      <c r="D34" s="666"/>
      <c r="E34" s="663" t="s">
        <v>41</v>
      </c>
      <c r="F34" s="662"/>
    </row>
    <row r="35" spans="1:6" ht="15" thickBot="1">
      <c r="A35" s="658"/>
      <c r="B35" s="654" t="s">
        <v>0</v>
      </c>
      <c r="C35" s="655"/>
      <c r="D35" s="481" t="s">
        <v>35</v>
      </c>
      <c r="E35" s="482" t="s">
        <v>0</v>
      </c>
      <c r="F35" s="453" t="s">
        <v>35</v>
      </c>
    </row>
    <row r="36" spans="1:6">
      <c r="A36" s="175" t="s">
        <v>2</v>
      </c>
      <c r="B36" s="176">
        <v>6562</v>
      </c>
      <c r="C36" s="177">
        <v>188</v>
      </c>
      <c r="D36" s="178">
        <v>2.8649801889667783</v>
      </c>
      <c r="E36" s="177">
        <v>6374</v>
      </c>
      <c r="F36" s="459">
        <v>97.135019811033217</v>
      </c>
    </row>
    <row r="37" spans="1:6">
      <c r="A37" s="171" t="s">
        <v>3</v>
      </c>
      <c r="B37" s="172">
        <v>3409</v>
      </c>
      <c r="C37" s="173">
        <v>82</v>
      </c>
      <c r="D37" s="174">
        <v>2.4053974772660602</v>
      </c>
      <c r="E37" s="173">
        <v>3327</v>
      </c>
      <c r="F37" s="460">
        <v>97.594602522733936</v>
      </c>
    </row>
    <row r="38" spans="1:6">
      <c r="A38" s="175" t="s">
        <v>21</v>
      </c>
      <c r="B38" s="176">
        <v>1655</v>
      </c>
      <c r="C38" s="177">
        <v>126</v>
      </c>
      <c r="D38" s="178">
        <v>7.6132930513595172</v>
      </c>
      <c r="E38" s="177">
        <v>1529</v>
      </c>
      <c r="F38" s="459">
        <v>92.38670694864048</v>
      </c>
    </row>
    <row r="39" spans="1:6">
      <c r="A39" s="171" t="s">
        <v>4</v>
      </c>
      <c r="B39" s="172">
        <v>1014</v>
      </c>
      <c r="C39" s="173">
        <v>65</v>
      </c>
      <c r="D39" s="174">
        <v>6.4102564102564097</v>
      </c>
      <c r="E39" s="173">
        <v>949</v>
      </c>
      <c r="F39" s="460">
        <v>93.589743589743591</v>
      </c>
    </row>
    <row r="40" spans="1:6">
      <c r="A40" s="175" t="s">
        <v>5</v>
      </c>
      <c r="B40" s="176">
        <v>278</v>
      </c>
      <c r="C40" s="177">
        <v>11</v>
      </c>
      <c r="D40" s="178">
        <v>3.9568345323741005</v>
      </c>
      <c r="E40" s="177">
        <v>267</v>
      </c>
      <c r="F40" s="459">
        <v>96.043165467625897</v>
      </c>
    </row>
    <row r="41" spans="1:6">
      <c r="A41" s="171" t="s">
        <v>22</v>
      </c>
      <c r="B41" s="172">
        <v>875</v>
      </c>
      <c r="C41" s="173">
        <v>45</v>
      </c>
      <c r="D41" s="174">
        <v>5.1428571428571423</v>
      </c>
      <c r="E41" s="173">
        <v>830</v>
      </c>
      <c r="F41" s="460">
        <v>94.857142857142861</v>
      </c>
    </row>
    <row r="42" spans="1:6">
      <c r="A42" s="175" t="s">
        <v>6</v>
      </c>
      <c r="B42" s="176">
        <v>2874</v>
      </c>
      <c r="C42" s="177">
        <v>73</v>
      </c>
      <c r="D42" s="178">
        <v>2.5400139178844814</v>
      </c>
      <c r="E42" s="177">
        <v>2801</v>
      </c>
      <c r="F42" s="459">
        <v>97.45998608211552</v>
      </c>
    </row>
    <row r="43" spans="1:6">
      <c r="A43" s="171" t="s">
        <v>7</v>
      </c>
      <c r="B43" s="172">
        <v>990</v>
      </c>
      <c r="C43" s="173">
        <v>33</v>
      </c>
      <c r="D43" s="174">
        <v>3.3333333333333335</v>
      </c>
      <c r="E43" s="173">
        <v>957</v>
      </c>
      <c r="F43" s="460">
        <v>96.666666666666671</v>
      </c>
    </row>
    <row r="44" spans="1:6">
      <c r="A44" s="175" t="s">
        <v>8</v>
      </c>
      <c r="B44" s="176">
        <v>6021</v>
      </c>
      <c r="C44" s="177">
        <v>272</v>
      </c>
      <c r="D44" s="178">
        <v>4.5175220063112445</v>
      </c>
      <c r="E44" s="177">
        <v>5749</v>
      </c>
      <c r="F44" s="459">
        <v>95.482477993688747</v>
      </c>
    </row>
    <row r="45" spans="1:6">
      <c r="A45" s="171" t="s">
        <v>9</v>
      </c>
      <c r="B45" s="172">
        <v>15237</v>
      </c>
      <c r="C45" s="173">
        <v>596</v>
      </c>
      <c r="D45" s="174">
        <v>3.9115311413007809</v>
      </c>
      <c r="E45" s="173">
        <v>14641</v>
      </c>
      <c r="F45" s="460">
        <v>96.088468858699216</v>
      </c>
    </row>
    <row r="46" spans="1:6">
      <c r="A46" s="175" t="s">
        <v>10</v>
      </c>
      <c r="B46" s="176">
        <v>1535</v>
      </c>
      <c r="C46" s="177">
        <v>46</v>
      </c>
      <c r="D46" s="178">
        <v>2.996742671009772</v>
      </c>
      <c r="E46" s="177">
        <v>1489</v>
      </c>
      <c r="F46" s="459">
        <v>97.00325732899023</v>
      </c>
    </row>
    <row r="47" spans="1:6">
      <c r="A47" s="171" t="s">
        <v>11</v>
      </c>
      <c r="B47" s="172">
        <v>247</v>
      </c>
      <c r="C47" s="173">
        <v>11</v>
      </c>
      <c r="D47" s="174">
        <v>4.4534412955465585</v>
      </c>
      <c r="E47" s="173">
        <v>236</v>
      </c>
      <c r="F47" s="460">
        <v>95.546558704453446</v>
      </c>
    </row>
    <row r="48" spans="1:6">
      <c r="A48" s="175" t="s">
        <v>12</v>
      </c>
      <c r="B48" s="176">
        <v>1697</v>
      </c>
      <c r="C48" s="177">
        <v>117</v>
      </c>
      <c r="D48" s="178">
        <v>6.8945197407189154</v>
      </c>
      <c r="E48" s="177">
        <v>1580</v>
      </c>
      <c r="F48" s="459">
        <v>93.10548025928108</v>
      </c>
    </row>
    <row r="49" spans="1:6">
      <c r="A49" s="171" t="s">
        <v>13</v>
      </c>
      <c r="B49" s="172">
        <v>183</v>
      </c>
      <c r="C49" s="173">
        <v>12</v>
      </c>
      <c r="D49" s="174">
        <v>6.557377049180328</v>
      </c>
      <c r="E49" s="173">
        <v>171</v>
      </c>
      <c r="F49" s="460">
        <v>93.442622950819683</v>
      </c>
    </row>
    <row r="50" spans="1:6">
      <c r="A50" s="175" t="s">
        <v>14</v>
      </c>
      <c r="B50" s="176">
        <v>1840</v>
      </c>
      <c r="C50" s="177">
        <v>73</v>
      </c>
      <c r="D50" s="178">
        <v>3.9673913043478262</v>
      </c>
      <c r="E50" s="177">
        <v>1767</v>
      </c>
      <c r="F50" s="459">
        <v>96.032608695652172</v>
      </c>
    </row>
    <row r="51" spans="1:6" ht="14.5" thickBot="1">
      <c r="A51" s="171" t="s">
        <v>15</v>
      </c>
      <c r="B51" s="179">
        <v>305</v>
      </c>
      <c r="C51" s="180">
        <v>6</v>
      </c>
      <c r="D51" s="181">
        <v>1.9672131147540985</v>
      </c>
      <c r="E51" s="180">
        <v>299</v>
      </c>
      <c r="F51" s="461">
        <v>98.032786885245898</v>
      </c>
    </row>
    <row r="52" spans="1:6">
      <c r="A52" s="84" t="s">
        <v>17</v>
      </c>
      <c r="B52" s="183">
        <v>38878</v>
      </c>
      <c r="C52" s="184">
        <v>1397</v>
      </c>
      <c r="D52" s="185">
        <v>3.5932918359997941</v>
      </c>
      <c r="E52" s="184">
        <v>37481</v>
      </c>
      <c r="F52" s="462">
        <v>96.406708164000207</v>
      </c>
    </row>
    <row r="53" spans="1:6">
      <c r="A53" s="90" t="s">
        <v>16</v>
      </c>
      <c r="B53" s="187">
        <v>5844</v>
      </c>
      <c r="C53" s="188">
        <v>359</v>
      </c>
      <c r="D53" s="189">
        <v>6.1430527036276521</v>
      </c>
      <c r="E53" s="188">
        <v>5485</v>
      </c>
      <c r="F53" s="463">
        <v>93.856947296372354</v>
      </c>
    </row>
    <row r="54" spans="1:6" ht="14.5" thickBot="1">
      <c r="A54" s="194" t="s">
        <v>18</v>
      </c>
      <c r="B54" s="191">
        <v>44722</v>
      </c>
      <c r="C54" s="192">
        <v>1756</v>
      </c>
      <c r="D54" s="193">
        <v>3.9264791377845354</v>
      </c>
      <c r="E54" s="192">
        <v>42966</v>
      </c>
      <c r="F54" s="464">
        <v>96.07352086221546</v>
      </c>
    </row>
    <row r="55" spans="1:6">
      <c r="A55" s="768" t="s">
        <v>34</v>
      </c>
      <c r="B55" s="769"/>
      <c r="C55" s="769"/>
      <c r="D55" s="769"/>
      <c r="E55" s="769"/>
      <c r="F55" s="769"/>
    </row>
    <row r="56" spans="1:6" ht="14.25" customHeight="1">
      <c r="A56" s="767"/>
      <c r="B56" s="767"/>
      <c r="C56" s="767"/>
      <c r="D56" s="767"/>
      <c r="E56" s="767"/>
      <c r="F56" s="767"/>
    </row>
    <row r="57" spans="1:6">
      <c r="A57" s="767"/>
      <c r="B57" s="767"/>
      <c r="C57" s="767"/>
      <c r="D57" s="767"/>
      <c r="E57" s="767"/>
      <c r="F57" s="767"/>
    </row>
    <row r="58" spans="1:6" ht="14.5">
      <c r="A58" s="27"/>
      <c r="B58" s="27"/>
      <c r="C58" s="27"/>
      <c r="D58" s="27"/>
      <c r="E58" s="27"/>
      <c r="F58" s="27"/>
    </row>
    <row r="59" spans="1:6" ht="14.5">
      <c r="A59" s="27"/>
      <c r="B59" s="27"/>
      <c r="C59" s="27"/>
      <c r="D59" s="27"/>
      <c r="E59" s="27"/>
      <c r="F59" s="27"/>
    </row>
    <row r="60" spans="1:6" ht="14.5">
      <c r="A60" s="27"/>
      <c r="B60" s="27"/>
      <c r="C60" s="27"/>
      <c r="D60" s="27"/>
      <c r="E60" s="27"/>
      <c r="F60" s="27"/>
    </row>
    <row r="61" spans="1:6" ht="14.5">
      <c r="A61" s="27"/>
      <c r="B61" s="27"/>
      <c r="C61" s="27"/>
      <c r="D61" s="27"/>
      <c r="E61" s="27"/>
      <c r="F61" s="27"/>
    </row>
    <row r="62" spans="1:6" ht="14.5">
      <c r="A62" s="27"/>
      <c r="B62" s="27"/>
      <c r="C62" s="27"/>
      <c r="D62" s="27"/>
      <c r="E62" s="27"/>
      <c r="F62" s="27"/>
    </row>
    <row r="63" spans="1:6" ht="14.5">
      <c r="A63" s="27"/>
      <c r="B63" s="27"/>
      <c r="C63" s="27"/>
      <c r="D63" s="27"/>
      <c r="E63" s="27"/>
      <c r="F63" s="27"/>
    </row>
    <row r="64" spans="1:6" ht="14.5">
      <c r="A64" s="27"/>
      <c r="B64" s="27"/>
      <c r="C64" s="27"/>
      <c r="D64" s="27"/>
      <c r="E64" s="27"/>
      <c r="F64" s="27"/>
    </row>
    <row r="65" spans="1:6" ht="14.5">
      <c r="A65" s="27"/>
      <c r="B65" s="27"/>
      <c r="C65" s="27"/>
      <c r="D65" s="27"/>
      <c r="E65" s="27"/>
      <c r="F65" s="27"/>
    </row>
    <row r="66" spans="1:6" ht="14.5">
      <c r="A66" s="27"/>
      <c r="B66" s="27"/>
      <c r="C66" s="27"/>
      <c r="D66" s="27"/>
      <c r="E66" s="27"/>
      <c r="F66" s="27"/>
    </row>
    <row r="67" spans="1:6" ht="14.5">
      <c r="A67" s="27"/>
      <c r="B67" s="27"/>
      <c r="C67" s="27"/>
      <c r="D67" s="27"/>
      <c r="E67" s="27"/>
      <c r="F67" s="27"/>
    </row>
    <row r="68" spans="1:6" ht="14.5">
      <c r="A68" s="27"/>
      <c r="B68" s="27"/>
      <c r="C68" s="27"/>
      <c r="D68" s="27"/>
      <c r="E68" s="27"/>
      <c r="F68" s="27"/>
    </row>
    <row r="69" spans="1:6" ht="14.5">
      <c r="A69" s="27"/>
      <c r="B69" s="27"/>
      <c r="C69" s="27"/>
      <c r="D69" s="27"/>
      <c r="E69" s="27"/>
      <c r="F69" s="27"/>
    </row>
    <row r="70" spans="1:6" ht="14.5">
      <c r="A70" s="27"/>
      <c r="B70" s="27"/>
      <c r="C70" s="27"/>
      <c r="D70" s="27"/>
      <c r="E70" s="27"/>
      <c r="F70" s="27"/>
    </row>
    <row r="71" spans="1:6" ht="14.5">
      <c r="A71" s="27"/>
      <c r="B71" s="27"/>
      <c r="C71" s="27"/>
      <c r="D71" s="27"/>
      <c r="E71" s="27"/>
      <c r="F71" s="27"/>
    </row>
    <row r="72" spans="1:6" ht="14.5">
      <c r="A72" s="27"/>
      <c r="B72" s="27"/>
      <c r="C72" s="27"/>
      <c r="D72" s="27"/>
      <c r="E72" s="27"/>
      <c r="F72" s="27"/>
    </row>
    <row r="73" spans="1:6" ht="14.5">
      <c r="A73" s="27"/>
      <c r="B73" s="27"/>
      <c r="C73" s="27"/>
      <c r="D73" s="27"/>
      <c r="E73" s="27"/>
      <c r="F73" s="27"/>
    </row>
    <row r="74" spans="1:6" ht="14.5">
      <c r="A74" s="27"/>
      <c r="B74" s="27"/>
      <c r="C74" s="27"/>
      <c r="D74" s="27"/>
      <c r="E74" s="27"/>
      <c r="F74" s="27"/>
    </row>
    <row r="75" spans="1:6" ht="14.5">
      <c r="A75" s="27"/>
      <c r="B75" s="27"/>
      <c r="C75" s="27"/>
      <c r="D75" s="27"/>
      <c r="E75" s="27"/>
      <c r="F75" s="27"/>
    </row>
    <row r="76" spans="1:6" ht="14.5">
      <c r="A76" s="27"/>
      <c r="B76" s="27"/>
      <c r="C76" s="27"/>
      <c r="D76" s="27"/>
      <c r="E76" s="27"/>
      <c r="F76" s="27"/>
    </row>
    <row r="77" spans="1:6" ht="14.5">
      <c r="A77" s="27"/>
      <c r="B77" s="27"/>
      <c r="C77" s="27"/>
      <c r="D77" s="27"/>
      <c r="E77" s="27"/>
      <c r="F77" s="27"/>
    </row>
  </sheetData>
  <sortState ref="I10:N28">
    <sortCondition ref="I10:I28"/>
  </sortState>
  <mergeCells count="19">
    <mergeCell ref="B35:C35"/>
    <mergeCell ref="A55:F57"/>
    <mergeCell ref="A26:F28"/>
    <mergeCell ref="A29:B29"/>
    <mergeCell ref="A30:F30"/>
    <mergeCell ref="A33:A35"/>
    <mergeCell ref="B33:B34"/>
    <mergeCell ref="C33:F33"/>
    <mergeCell ref="C34:D34"/>
    <mergeCell ref="E34:F34"/>
    <mergeCell ref="A32:F32"/>
    <mergeCell ref="A1:F1"/>
    <mergeCell ref="A4:A6"/>
    <mergeCell ref="B4:B5"/>
    <mergeCell ref="B6:C6"/>
    <mergeCell ref="C4:F4"/>
    <mergeCell ref="C5:D5"/>
    <mergeCell ref="E5:F5"/>
    <mergeCell ref="A3:F3"/>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zoomScale="80" zoomScaleNormal="80" workbookViewId="0">
      <selection sqref="A1:F1"/>
    </sheetView>
  </sheetViews>
  <sheetFormatPr baseColWidth="10" defaultColWidth="11" defaultRowHeight="14"/>
  <cols>
    <col min="1" max="1" width="25.58203125" style="1" customWidth="1"/>
    <col min="2" max="16384" width="11" style="1"/>
  </cols>
  <sheetData>
    <row r="1" spans="1:24" ht="23.5">
      <c r="A1" s="656">
        <v>2020</v>
      </c>
      <c r="B1" s="656"/>
      <c r="C1" s="656"/>
      <c r="D1" s="656"/>
      <c r="E1" s="656"/>
      <c r="F1" s="656"/>
    </row>
    <row r="2" spans="1:24"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16.5">
      <c r="A3" s="148" t="s">
        <v>295</v>
      </c>
      <c r="B3" s="149"/>
      <c r="C3" s="146"/>
      <c r="D3" s="146"/>
      <c r="E3" s="147"/>
      <c r="F3" s="146"/>
    </row>
    <row r="4" spans="1:24" ht="14.5">
      <c r="A4" s="657" t="s">
        <v>1</v>
      </c>
      <c r="B4" s="659" t="s">
        <v>33</v>
      </c>
      <c r="C4" s="661" t="s">
        <v>19</v>
      </c>
      <c r="D4" s="662"/>
      <c r="E4" s="662"/>
      <c r="F4" s="662"/>
    </row>
    <row r="5" spans="1:24" ht="14.5">
      <c r="A5" s="657"/>
      <c r="B5" s="659"/>
      <c r="C5" s="663" t="s">
        <v>40</v>
      </c>
      <c r="D5" s="664"/>
      <c r="E5" s="661" t="s">
        <v>41</v>
      </c>
      <c r="F5" s="662"/>
    </row>
    <row r="6" spans="1:24" ht="15" thickBot="1">
      <c r="A6" s="658"/>
      <c r="B6" s="654" t="s">
        <v>0</v>
      </c>
      <c r="C6" s="655"/>
      <c r="D6" s="481" t="s">
        <v>35</v>
      </c>
      <c r="E6" s="482" t="s">
        <v>0</v>
      </c>
      <c r="F6" s="453" t="s">
        <v>35</v>
      </c>
    </row>
    <row r="7" spans="1:24">
      <c r="A7" s="175" t="s">
        <v>2</v>
      </c>
      <c r="B7" s="176">
        <v>8901</v>
      </c>
      <c r="C7" s="177">
        <v>452</v>
      </c>
      <c r="D7" s="178">
        <v>5.0780811144815186</v>
      </c>
      <c r="E7" s="177">
        <v>8449</v>
      </c>
      <c r="F7" s="459">
        <v>94.92191888551848</v>
      </c>
    </row>
    <row r="8" spans="1:24">
      <c r="A8" s="171" t="s">
        <v>3</v>
      </c>
      <c r="B8" s="172">
        <v>9224</v>
      </c>
      <c r="C8" s="173">
        <v>329</v>
      </c>
      <c r="D8" s="174">
        <v>3.5667823070251523</v>
      </c>
      <c r="E8" s="173">
        <v>8895</v>
      </c>
      <c r="F8" s="460">
        <v>96.43321769297485</v>
      </c>
      <c r="K8" s="4"/>
      <c r="M8" s="4"/>
      <c r="O8" s="4"/>
    </row>
    <row r="9" spans="1:24">
      <c r="A9" s="175" t="s">
        <v>21</v>
      </c>
      <c r="B9" s="176">
        <v>2531</v>
      </c>
      <c r="C9" s="177">
        <v>227</v>
      </c>
      <c r="D9" s="178">
        <v>8.9687870406953785</v>
      </c>
      <c r="E9" s="177">
        <v>2304</v>
      </c>
      <c r="F9" s="459">
        <v>91.031212959304625</v>
      </c>
      <c r="K9" s="4"/>
      <c r="M9" s="4"/>
      <c r="O9" s="4"/>
    </row>
    <row r="10" spans="1:24">
      <c r="A10" s="171" t="s">
        <v>4</v>
      </c>
      <c r="B10" s="172">
        <v>1646</v>
      </c>
      <c r="C10" s="173">
        <v>90</v>
      </c>
      <c r="D10" s="174">
        <v>5.4678007290400972</v>
      </c>
      <c r="E10" s="173">
        <v>1556</v>
      </c>
      <c r="F10" s="460">
        <v>94.532199270959907</v>
      </c>
      <c r="K10" s="4"/>
      <c r="M10" s="4"/>
      <c r="O10" s="4"/>
    </row>
    <row r="11" spans="1:24">
      <c r="A11" s="175" t="s">
        <v>5</v>
      </c>
      <c r="B11" s="176">
        <v>493</v>
      </c>
      <c r="C11" s="177">
        <v>47</v>
      </c>
      <c r="D11" s="178">
        <v>9.5334685598377273</v>
      </c>
      <c r="E11" s="177">
        <v>446</v>
      </c>
      <c r="F11" s="459">
        <v>90.466531440162271</v>
      </c>
      <c r="K11" s="4"/>
      <c r="M11" s="4"/>
      <c r="O11" s="4"/>
    </row>
    <row r="12" spans="1:24">
      <c r="A12" s="171" t="s">
        <v>22</v>
      </c>
      <c r="B12" s="172">
        <v>1493</v>
      </c>
      <c r="C12" s="173">
        <v>188</v>
      </c>
      <c r="D12" s="174">
        <v>12.592096450100469</v>
      </c>
      <c r="E12" s="173">
        <v>1305</v>
      </c>
      <c r="F12" s="460">
        <v>87.40790354989953</v>
      </c>
      <c r="K12" s="4"/>
      <c r="M12" s="4"/>
      <c r="O12" s="4"/>
    </row>
    <row r="13" spans="1:24">
      <c r="A13" s="175" t="s">
        <v>6</v>
      </c>
      <c r="B13" s="176">
        <v>4328</v>
      </c>
      <c r="C13" s="177">
        <v>303</v>
      </c>
      <c r="D13" s="178">
        <v>7.0009242144177444</v>
      </c>
      <c r="E13" s="177">
        <v>4025</v>
      </c>
      <c r="F13" s="459">
        <v>92.999075785582249</v>
      </c>
      <c r="K13" s="4"/>
      <c r="M13" s="4"/>
      <c r="O13" s="4"/>
    </row>
    <row r="14" spans="1:24">
      <c r="A14" s="171" t="s">
        <v>7</v>
      </c>
      <c r="B14" s="172">
        <v>1136</v>
      </c>
      <c r="C14" s="173">
        <v>66</v>
      </c>
      <c r="D14" s="174">
        <v>5.8098591549295771</v>
      </c>
      <c r="E14" s="173">
        <v>1070</v>
      </c>
      <c r="F14" s="460">
        <v>94.190140845070431</v>
      </c>
      <c r="K14" s="4"/>
      <c r="M14" s="4"/>
      <c r="O14" s="4"/>
    </row>
    <row r="15" spans="1:24">
      <c r="A15" s="175" t="s">
        <v>8</v>
      </c>
      <c r="B15" s="176">
        <v>5696</v>
      </c>
      <c r="C15" s="177">
        <v>349</v>
      </c>
      <c r="D15" s="178">
        <v>6.1271067415730336</v>
      </c>
      <c r="E15" s="177">
        <v>5347</v>
      </c>
      <c r="F15" s="459">
        <v>93.87289325842697</v>
      </c>
      <c r="K15" s="4"/>
      <c r="M15" s="4"/>
      <c r="O15" s="4"/>
    </row>
    <row r="16" spans="1:24">
      <c r="A16" s="171" t="s">
        <v>9</v>
      </c>
      <c r="B16" s="172">
        <v>10611</v>
      </c>
      <c r="C16" s="173">
        <v>631</v>
      </c>
      <c r="D16" s="174">
        <v>5.9466591273207046</v>
      </c>
      <c r="E16" s="173">
        <v>9980</v>
      </c>
      <c r="F16" s="460">
        <v>94.053340872679286</v>
      </c>
      <c r="K16" s="4"/>
      <c r="M16" s="4"/>
      <c r="O16" s="4"/>
    </row>
    <row r="17" spans="1:15">
      <c r="A17" s="175" t="s">
        <v>10</v>
      </c>
      <c r="B17" s="176">
        <v>2486</v>
      </c>
      <c r="C17" s="177">
        <v>151</v>
      </c>
      <c r="D17" s="178">
        <v>6.0740144810941272</v>
      </c>
      <c r="E17" s="177">
        <v>2335</v>
      </c>
      <c r="F17" s="459">
        <v>93.925985518905875</v>
      </c>
      <c r="K17" s="4"/>
      <c r="M17" s="4"/>
      <c r="O17" s="4"/>
    </row>
    <row r="18" spans="1:15">
      <c r="A18" s="171" t="s">
        <v>11</v>
      </c>
      <c r="B18" s="172">
        <v>480</v>
      </c>
      <c r="C18" s="173">
        <v>36</v>
      </c>
      <c r="D18" s="174">
        <v>7.5</v>
      </c>
      <c r="E18" s="173">
        <v>444</v>
      </c>
      <c r="F18" s="460">
        <v>92.5</v>
      </c>
      <c r="K18" s="4"/>
      <c r="M18" s="4"/>
      <c r="O18" s="4"/>
    </row>
    <row r="19" spans="1:15">
      <c r="A19" s="175" t="s">
        <v>12</v>
      </c>
      <c r="B19" s="176">
        <v>2951</v>
      </c>
      <c r="C19" s="177">
        <v>216</v>
      </c>
      <c r="D19" s="178">
        <v>7.3195526940020335</v>
      </c>
      <c r="E19" s="177">
        <v>2735</v>
      </c>
      <c r="F19" s="459">
        <v>92.680447305997973</v>
      </c>
      <c r="K19" s="4"/>
      <c r="M19" s="4"/>
      <c r="O19" s="4"/>
    </row>
    <row r="20" spans="1:15">
      <c r="A20" s="171" t="s">
        <v>13</v>
      </c>
      <c r="B20" s="172">
        <v>1542</v>
      </c>
      <c r="C20" s="173">
        <v>47</v>
      </c>
      <c r="D20" s="174">
        <v>3.0479896238651101</v>
      </c>
      <c r="E20" s="173">
        <v>1495</v>
      </c>
      <c r="F20" s="460">
        <v>96.952010376134893</v>
      </c>
      <c r="K20" s="4"/>
      <c r="M20" s="4"/>
      <c r="O20" s="4"/>
    </row>
    <row r="21" spans="1:15">
      <c r="A21" s="175" t="s">
        <v>14</v>
      </c>
      <c r="B21" s="176">
        <v>1980</v>
      </c>
      <c r="C21" s="177">
        <v>170</v>
      </c>
      <c r="D21" s="178">
        <v>8.5858585858585847</v>
      </c>
      <c r="E21" s="177">
        <v>1810</v>
      </c>
      <c r="F21" s="459">
        <v>91.414141414141412</v>
      </c>
      <c r="K21" s="4"/>
      <c r="M21" s="4"/>
      <c r="O21" s="4"/>
    </row>
    <row r="22" spans="1:15" ht="14.5" thickBot="1">
      <c r="A22" s="171" t="s">
        <v>15</v>
      </c>
      <c r="B22" s="179">
        <v>1591</v>
      </c>
      <c r="C22" s="180">
        <v>73</v>
      </c>
      <c r="D22" s="181">
        <v>4.5883092394720295</v>
      </c>
      <c r="E22" s="180">
        <v>1518</v>
      </c>
      <c r="F22" s="461">
        <v>95.411690760527961</v>
      </c>
      <c r="K22" s="4"/>
      <c r="M22" s="4"/>
      <c r="O22" s="4"/>
    </row>
    <row r="23" spans="1:15">
      <c r="A23" s="84" t="s">
        <v>17</v>
      </c>
      <c r="B23" s="183">
        <v>45692</v>
      </c>
      <c r="C23" s="184">
        <v>2656</v>
      </c>
      <c r="D23" s="185">
        <v>5.8128337564562722</v>
      </c>
      <c r="E23" s="184">
        <v>43036</v>
      </c>
      <c r="F23" s="462">
        <v>94.187166243543729</v>
      </c>
      <c r="K23" s="4"/>
      <c r="M23" s="4"/>
      <c r="O23" s="4"/>
    </row>
    <row r="24" spans="1:15">
      <c r="A24" s="90" t="s">
        <v>16</v>
      </c>
      <c r="B24" s="187">
        <v>11397</v>
      </c>
      <c r="C24" s="188">
        <v>719</v>
      </c>
      <c r="D24" s="189">
        <v>6.308677722207598</v>
      </c>
      <c r="E24" s="188">
        <v>10678</v>
      </c>
      <c r="F24" s="463">
        <v>93.691322277792395</v>
      </c>
      <c r="K24" s="4"/>
      <c r="M24" s="4"/>
      <c r="O24" s="4"/>
    </row>
    <row r="25" spans="1:15" ht="14.5" thickBot="1">
      <c r="A25" s="194" t="s">
        <v>18</v>
      </c>
      <c r="B25" s="191">
        <v>57089</v>
      </c>
      <c r="C25" s="192">
        <v>3375</v>
      </c>
      <c r="D25" s="193">
        <v>5.9118218921333359</v>
      </c>
      <c r="E25" s="192">
        <v>53714</v>
      </c>
      <c r="F25" s="464">
        <v>94.088178107866653</v>
      </c>
      <c r="K25" s="4"/>
      <c r="M25" s="4"/>
      <c r="O25" s="4"/>
    </row>
    <row r="26" spans="1:15">
      <c r="A26" s="770" t="s">
        <v>333</v>
      </c>
      <c r="B26" s="769"/>
      <c r="C26" s="769"/>
      <c r="D26" s="769"/>
      <c r="E26" s="769"/>
      <c r="F26" s="769"/>
      <c r="K26" s="4"/>
      <c r="M26" s="4"/>
      <c r="O26" s="4"/>
    </row>
    <row r="27" spans="1:15">
      <c r="A27" s="771" t="s">
        <v>51</v>
      </c>
      <c r="B27" s="771"/>
      <c r="C27" s="771"/>
      <c r="D27" s="771"/>
      <c r="E27" s="771"/>
      <c r="F27" s="771"/>
    </row>
    <row r="28" spans="1:15">
      <c r="A28" s="772"/>
      <c r="B28" s="772"/>
      <c r="C28" s="772"/>
      <c r="D28" s="772"/>
      <c r="E28" s="772"/>
      <c r="F28" s="772"/>
    </row>
    <row r="29" spans="1:15">
      <c r="A29" s="772"/>
      <c r="B29" s="772"/>
      <c r="C29" s="772"/>
      <c r="D29" s="772"/>
      <c r="E29" s="772"/>
      <c r="F29" s="772"/>
    </row>
    <row r="30" spans="1:15" ht="14.5">
      <c r="A30" s="660"/>
      <c r="B30" s="660"/>
      <c r="C30" s="146"/>
      <c r="D30" s="146"/>
      <c r="E30" s="147"/>
      <c r="F30" s="146"/>
    </row>
    <row r="31" spans="1:15" ht="23.5">
      <c r="A31" s="656">
        <v>2019</v>
      </c>
      <c r="B31" s="656"/>
      <c r="C31" s="656"/>
      <c r="D31" s="656"/>
      <c r="E31" s="656"/>
      <c r="F31" s="656"/>
    </row>
    <row r="32" spans="1:15" ht="14.5">
      <c r="A32" s="146"/>
      <c r="B32" s="146"/>
      <c r="C32" s="146"/>
      <c r="D32" s="146"/>
      <c r="E32" s="147"/>
      <c r="F32" s="146"/>
    </row>
    <row r="33" spans="1:6" ht="16.5">
      <c r="A33" s="148" t="s">
        <v>296</v>
      </c>
      <c r="B33" s="149"/>
      <c r="C33" s="146"/>
      <c r="D33" s="146"/>
      <c r="E33" s="147"/>
      <c r="F33" s="146"/>
    </row>
    <row r="34" spans="1:6" ht="14.5">
      <c r="A34" s="669" t="s">
        <v>1</v>
      </c>
      <c r="B34" s="659" t="s">
        <v>33</v>
      </c>
      <c r="C34" s="661" t="s">
        <v>19</v>
      </c>
      <c r="D34" s="662"/>
      <c r="E34" s="662"/>
      <c r="F34" s="662"/>
    </row>
    <row r="35" spans="1:6" ht="14.5">
      <c r="A35" s="669"/>
      <c r="B35" s="659"/>
      <c r="C35" s="661" t="s">
        <v>40</v>
      </c>
      <c r="D35" s="666"/>
      <c r="E35" s="663" t="s">
        <v>41</v>
      </c>
      <c r="F35" s="662"/>
    </row>
    <row r="36" spans="1:6" ht="15" thickBot="1">
      <c r="A36" s="670"/>
      <c r="B36" s="671" t="s">
        <v>0</v>
      </c>
      <c r="C36" s="655"/>
      <c r="D36" s="481" t="s">
        <v>35</v>
      </c>
      <c r="E36" s="482" t="s">
        <v>0</v>
      </c>
      <c r="F36" s="453" t="s">
        <v>35</v>
      </c>
    </row>
    <row r="37" spans="1:6">
      <c r="A37" s="175" t="s">
        <v>2</v>
      </c>
      <c r="B37" s="176">
        <v>8366</v>
      </c>
      <c r="C37" s="177">
        <v>379</v>
      </c>
      <c r="D37" s="178">
        <v>4.5302414535022715</v>
      </c>
      <c r="E37" s="177">
        <v>7987</v>
      </c>
      <c r="F37" s="459">
        <v>95.469758546497729</v>
      </c>
    </row>
    <row r="38" spans="1:6">
      <c r="A38" s="171" t="s">
        <v>3</v>
      </c>
      <c r="B38" s="172">
        <v>8880</v>
      </c>
      <c r="C38" s="173">
        <v>293</v>
      </c>
      <c r="D38" s="174">
        <v>3.2995495495495497</v>
      </c>
      <c r="E38" s="173">
        <v>8587</v>
      </c>
      <c r="F38" s="460">
        <v>96.700450450450447</v>
      </c>
    </row>
    <row r="39" spans="1:6">
      <c r="A39" s="175" t="s">
        <v>21</v>
      </c>
      <c r="B39" s="176">
        <v>2468</v>
      </c>
      <c r="C39" s="177">
        <v>207</v>
      </c>
      <c r="D39" s="178">
        <v>8.3873581847649916</v>
      </c>
      <c r="E39" s="177">
        <v>2261</v>
      </c>
      <c r="F39" s="459">
        <v>91.612641815235008</v>
      </c>
    </row>
    <row r="40" spans="1:6">
      <c r="A40" s="171" t="s">
        <v>4</v>
      </c>
      <c r="B40" s="172">
        <v>1587</v>
      </c>
      <c r="C40" s="173">
        <v>71</v>
      </c>
      <c r="D40" s="174">
        <v>4.4738500315059859</v>
      </c>
      <c r="E40" s="173">
        <v>1516</v>
      </c>
      <c r="F40" s="460">
        <v>95.526149968494011</v>
      </c>
    </row>
    <row r="41" spans="1:6">
      <c r="A41" s="175" t="s">
        <v>5</v>
      </c>
      <c r="B41" s="176">
        <v>451</v>
      </c>
      <c r="C41" s="177">
        <v>44</v>
      </c>
      <c r="D41" s="178">
        <v>9.7560975609756095</v>
      </c>
      <c r="E41" s="177">
        <v>407</v>
      </c>
      <c r="F41" s="459">
        <v>90.243902439024396</v>
      </c>
    </row>
    <row r="42" spans="1:6">
      <c r="A42" s="171" t="s">
        <v>22</v>
      </c>
      <c r="B42" s="172">
        <v>1452</v>
      </c>
      <c r="C42" s="173">
        <v>192</v>
      </c>
      <c r="D42" s="174">
        <v>13.223140495867769</v>
      </c>
      <c r="E42" s="173">
        <v>1260</v>
      </c>
      <c r="F42" s="460">
        <v>86.776859504132233</v>
      </c>
    </row>
    <row r="43" spans="1:6">
      <c r="A43" s="175" t="s">
        <v>6</v>
      </c>
      <c r="B43" s="176">
        <v>4260</v>
      </c>
      <c r="C43" s="177">
        <v>275</v>
      </c>
      <c r="D43" s="178">
        <v>6.455399061032864</v>
      </c>
      <c r="E43" s="177">
        <v>3985</v>
      </c>
      <c r="F43" s="459">
        <v>93.544600938967136</v>
      </c>
    </row>
    <row r="44" spans="1:6">
      <c r="A44" s="171" t="s">
        <v>7</v>
      </c>
      <c r="B44" s="172">
        <v>1080</v>
      </c>
      <c r="C44" s="173">
        <v>61</v>
      </c>
      <c r="D44" s="174">
        <v>5.6481481481481479</v>
      </c>
      <c r="E44" s="173">
        <v>1019</v>
      </c>
      <c r="F44" s="460">
        <v>94.351851851851848</v>
      </c>
    </row>
    <row r="45" spans="1:6">
      <c r="A45" s="175" t="s">
        <v>8</v>
      </c>
      <c r="B45" s="176">
        <v>5301</v>
      </c>
      <c r="C45" s="177">
        <v>325</v>
      </c>
      <c r="D45" s="178">
        <v>6.1309186945859278</v>
      </c>
      <c r="E45" s="177">
        <v>4976</v>
      </c>
      <c r="F45" s="459">
        <v>93.86908130541407</v>
      </c>
    </row>
    <row r="46" spans="1:6">
      <c r="A46" s="171" t="s">
        <v>9</v>
      </c>
      <c r="B46" s="172">
        <v>10164</v>
      </c>
      <c r="C46" s="173">
        <v>570</v>
      </c>
      <c r="D46" s="174">
        <v>5.6080283353010625</v>
      </c>
      <c r="E46" s="173">
        <v>9594</v>
      </c>
      <c r="F46" s="460">
        <v>94.391971664698943</v>
      </c>
    </row>
    <row r="47" spans="1:6">
      <c r="A47" s="175" t="s">
        <v>10</v>
      </c>
      <c r="B47" s="176">
        <v>2417</v>
      </c>
      <c r="C47" s="177">
        <v>131</v>
      </c>
      <c r="D47" s="178">
        <v>5.4199420769549027</v>
      </c>
      <c r="E47" s="177">
        <v>2286</v>
      </c>
      <c r="F47" s="459">
        <v>94.580057923045104</v>
      </c>
    </row>
    <row r="48" spans="1:6">
      <c r="A48" s="171" t="s">
        <v>11</v>
      </c>
      <c r="B48" s="172">
        <v>464</v>
      </c>
      <c r="C48" s="173">
        <v>33</v>
      </c>
      <c r="D48" s="174">
        <v>7.112068965517242</v>
      </c>
      <c r="E48" s="173">
        <v>431</v>
      </c>
      <c r="F48" s="460">
        <v>92.887931034482762</v>
      </c>
    </row>
    <row r="49" spans="1:6">
      <c r="A49" s="175" t="s">
        <v>12</v>
      </c>
      <c r="B49" s="176">
        <v>2903</v>
      </c>
      <c r="C49" s="177">
        <v>182</v>
      </c>
      <c r="D49" s="178">
        <v>6.2693765070616605</v>
      </c>
      <c r="E49" s="177">
        <v>2721</v>
      </c>
      <c r="F49" s="459">
        <v>93.730623492938335</v>
      </c>
    </row>
    <row r="50" spans="1:6">
      <c r="A50" s="171" t="s">
        <v>13</v>
      </c>
      <c r="B50" s="172">
        <v>1508</v>
      </c>
      <c r="C50" s="173">
        <v>41</v>
      </c>
      <c r="D50" s="174">
        <v>2.7188328912466844</v>
      </c>
      <c r="E50" s="173">
        <v>1467</v>
      </c>
      <c r="F50" s="460">
        <v>97.281167108753323</v>
      </c>
    </row>
    <row r="51" spans="1:6">
      <c r="A51" s="175" t="s">
        <v>14</v>
      </c>
      <c r="B51" s="176">
        <v>1915</v>
      </c>
      <c r="C51" s="177">
        <v>176</v>
      </c>
      <c r="D51" s="178">
        <v>9.1906005221932112</v>
      </c>
      <c r="E51" s="177">
        <v>1739</v>
      </c>
      <c r="F51" s="459">
        <v>90.809399477806778</v>
      </c>
    </row>
    <row r="52" spans="1:6" ht="14.5" thickBot="1">
      <c r="A52" s="171" t="s">
        <v>15</v>
      </c>
      <c r="B52" s="179">
        <v>1568</v>
      </c>
      <c r="C52" s="180">
        <v>76</v>
      </c>
      <c r="D52" s="181">
        <v>4.8469387755102042</v>
      </c>
      <c r="E52" s="180">
        <v>1492</v>
      </c>
      <c r="F52" s="461">
        <v>95.153061224489804</v>
      </c>
    </row>
    <row r="53" spans="1:6">
      <c r="A53" s="84" t="s">
        <v>17</v>
      </c>
      <c r="B53" s="183">
        <v>43670</v>
      </c>
      <c r="C53" s="184">
        <v>2418</v>
      </c>
      <c r="D53" s="185">
        <v>5.5369819097778796</v>
      </c>
      <c r="E53" s="184">
        <v>41252</v>
      </c>
      <c r="F53" s="462">
        <v>94.463018090222121</v>
      </c>
    </row>
    <row r="54" spans="1:6">
      <c r="A54" s="90" t="s">
        <v>16</v>
      </c>
      <c r="B54" s="187">
        <v>11114</v>
      </c>
      <c r="C54" s="188">
        <v>638</v>
      </c>
      <c r="D54" s="189">
        <v>5.740507468058305</v>
      </c>
      <c r="E54" s="188">
        <v>10476</v>
      </c>
      <c r="F54" s="463">
        <v>94.259492531941689</v>
      </c>
    </row>
    <row r="55" spans="1:6" ht="14.5" thickBot="1">
      <c r="A55" s="194" t="s">
        <v>18</v>
      </c>
      <c r="B55" s="191">
        <v>54784</v>
      </c>
      <c r="C55" s="192">
        <v>3056</v>
      </c>
      <c r="D55" s="193">
        <v>5.5782710280373831</v>
      </c>
      <c r="E55" s="192">
        <v>51728</v>
      </c>
      <c r="F55" s="464">
        <v>94.421728971962608</v>
      </c>
    </row>
    <row r="56" spans="1:6">
      <c r="A56" s="770" t="s">
        <v>333</v>
      </c>
      <c r="B56" s="769"/>
      <c r="C56" s="769"/>
      <c r="D56" s="769"/>
      <c r="E56" s="769"/>
      <c r="F56" s="769"/>
    </row>
    <row r="57" spans="1:6">
      <c r="A57" s="771" t="s">
        <v>34</v>
      </c>
      <c r="B57" s="771"/>
      <c r="C57" s="771"/>
      <c r="D57" s="771"/>
      <c r="E57" s="771"/>
      <c r="F57" s="771"/>
    </row>
    <row r="58" spans="1:6">
      <c r="A58" s="772"/>
      <c r="B58" s="772"/>
      <c r="C58" s="772"/>
      <c r="D58" s="772"/>
      <c r="E58" s="772"/>
      <c r="F58" s="772"/>
    </row>
    <row r="59" spans="1:6">
      <c r="A59" s="772"/>
      <c r="B59" s="772"/>
      <c r="C59" s="772"/>
      <c r="D59" s="772"/>
      <c r="E59" s="772"/>
      <c r="F59" s="772"/>
    </row>
  </sheetData>
  <sortState ref="H8:O26">
    <sortCondition ref="H8:H26"/>
  </sortState>
  <mergeCells count="19">
    <mergeCell ref="A56:F56"/>
    <mergeCell ref="A57:F59"/>
    <mergeCell ref="A26:F26"/>
    <mergeCell ref="A27:F29"/>
    <mergeCell ref="A30:B30"/>
    <mergeCell ref="A31:F31"/>
    <mergeCell ref="A34:A36"/>
    <mergeCell ref="B34:B35"/>
    <mergeCell ref="C34:F34"/>
    <mergeCell ref="C35:D35"/>
    <mergeCell ref="E35:F35"/>
    <mergeCell ref="B36:C36"/>
    <mergeCell ref="A1:F1"/>
    <mergeCell ref="A4:A6"/>
    <mergeCell ref="B4:B5"/>
    <mergeCell ref="B6:C6"/>
    <mergeCell ref="C4:F4"/>
    <mergeCell ref="C5:D5"/>
    <mergeCell ref="E5:F5"/>
  </mergeCells>
  <hyperlinks>
    <hyperlink ref="A2" location="Inhalt!A1" display="Zurück zum Inhalt - HF-1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zoomScale="80" zoomScaleNormal="80" workbookViewId="0">
      <selection sqref="A1:T1"/>
    </sheetView>
  </sheetViews>
  <sheetFormatPr baseColWidth="10" defaultColWidth="11" defaultRowHeight="14"/>
  <cols>
    <col min="1" max="1" width="20.08203125" style="1" customWidth="1"/>
    <col min="2" max="2" width="16.08203125" style="1" customWidth="1"/>
    <col min="3" max="3" width="17.75" style="1" customWidth="1"/>
    <col min="4" max="11" width="11" style="1"/>
    <col min="12" max="12" width="18" style="1" customWidth="1"/>
    <col min="13" max="16384" width="11" style="1"/>
  </cols>
  <sheetData>
    <row r="1" spans="1:24" ht="23.5">
      <c r="A1" s="672">
        <v>2020</v>
      </c>
      <c r="B1" s="672"/>
      <c r="C1" s="672"/>
      <c r="D1" s="672"/>
      <c r="E1" s="672"/>
      <c r="F1" s="672"/>
      <c r="G1" s="672"/>
      <c r="H1" s="672"/>
      <c r="I1" s="672"/>
      <c r="J1" s="672"/>
      <c r="K1" s="672"/>
      <c r="L1" s="672"/>
      <c r="M1" s="672"/>
      <c r="N1" s="672"/>
      <c r="O1" s="672"/>
      <c r="P1" s="672"/>
      <c r="Q1" s="672"/>
      <c r="R1" s="672"/>
      <c r="S1" s="672"/>
      <c r="T1" s="672"/>
    </row>
    <row r="2" spans="1:24"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14.5">
      <c r="A3" s="196" t="s">
        <v>297</v>
      </c>
      <c r="B3" s="196"/>
      <c r="C3" s="196"/>
      <c r="D3" s="197"/>
      <c r="E3" s="197"/>
      <c r="F3" s="197"/>
      <c r="G3" s="197"/>
      <c r="H3" s="197"/>
      <c r="I3" s="197"/>
      <c r="J3" s="197"/>
      <c r="K3" s="197"/>
      <c r="L3" s="27"/>
      <c r="M3" s="27"/>
      <c r="N3" s="27"/>
      <c r="O3" s="27"/>
      <c r="P3" s="27"/>
      <c r="Q3" s="27"/>
      <c r="R3" s="27"/>
      <c r="S3" s="27"/>
      <c r="T3" s="27"/>
    </row>
    <row r="4" spans="1:24" ht="14.9" customHeight="1">
      <c r="A4" s="678" t="s">
        <v>23</v>
      </c>
      <c r="B4" s="689" t="s">
        <v>46</v>
      </c>
      <c r="C4" s="690" t="s">
        <v>42</v>
      </c>
      <c r="D4" s="684"/>
      <c r="E4" s="684"/>
      <c r="F4" s="684"/>
      <c r="G4" s="684"/>
      <c r="H4" s="684"/>
      <c r="I4" s="684"/>
      <c r="J4" s="684"/>
      <c r="K4" s="684"/>
      <c r="L4" s="684"/>
      <c r="M4" s="684"/>
      <c r="N4" s="684"/>
      <c r="O4" s="684"/>
      <c r="P4" s="684"/>
      <c r="Q4" s="684"/>
      <c r="R4" s="684"/>
      <c r="S4" s="684"/>
      <c r="T4" s="684"/>
    </row>
    <row r="5" spans="1:24" ht="77.25" customHeight="1">
      <c r="A5" s="678"/>
      <c r="B5" s="689"/>
      <c r="C5" s="682" t="s">
        <v>44</v>
      </c>
      <c r="D5" s="683" t="s">
        <v>43</v>
      </c>
      <c r="E5" s="684"/>
      <c r="F5" s="684"/>
      <c r="G5" s="684"/>
      <c r="H5" s="684"/>
      <c r="I5" s="684"/>
      <c r="J5" s="684"/>
      <c r="K5" s="685"/>
      <c r="L5" s="682" t="s">
        <v>45</v>
      </c>
      <c r="M5" s="690" t="s">
        <v>43</v>
      </c>
      <c r="N5" s="684"/>
      <c r="O5" s="684"/>
      <c r="P5" s="684"/>
      <c r="Q5" s="684"/>
      <c r="R5" s="684"/>
      <c r="S5" s="684"/>
      <c r="T5" s="684"/>
    </row>
    <row r="6" spans="1:24" ht="22.5" customHeight="1">
      <c r="A6" s="679"/>
      <c r="B6" s="689"/>
      <c r="C6" s="682"/>
      <c r="D6" s="681" t="s">
        <v>37</v>
      </c>
      <c r="E6" s="674"/>
      <c r="F6" s="675" t="s">
        <v>24</v>
      </c>
      <c r="G6" s="676"/>
      <c r="H6" s="675" t="s">
        <v>25</v>
      </c>
      <c r="I6" s="676"/>
      <c r="J6" s="675" t="s">
        <v>26</v>
      </c>
      <c r="K6" s="688"/>
      <c r="L6" s="682"/>
      <c r="M6" s="673" t="s">
        <v>37</v>
      </c>
      <c r="N6" s="674"/>
      <c r="O6" s="675" t="s">
        <v>24</v>
      </c>
      <c r="P6" s="676"/>
      <c r="Q6" s="675" t="s">
        <v>25</v>
      </c>
      <c r="R6" s="676"/>
      <c r="S6" s="675" t="s">
        <v>26</v>
      </c>
      <c r="T6" s="677"/>
    </row>
    <row r="7" spans="1:24" ht="14.25" customHeight="1" thickBot="1">
      <c r="A7" s="680"/>
      <c r="B7" s="686" t="s">
        <v>0</v>
      </c>
      <c r="C7" s="687"/>
      <c r="D7" s="687"/>
      <c r="E7" s="487" t="s">
        <v>35</v>
      </c>
      <c r="F7" s="488" t="s">
        <v>0</v>
      </c>
      <c r="G7" s="491" t="s">
        <v>35</v>
      </c>
      <c r="H7" s="490" t="s">
        <v>0</v>
      </c>
      <c r="I7" s="491" t="s">
        <v>35</v>
      </c>
      <c r="J7" s="490" t="s">
        <v>0</v>
      </c>
      <c r="K7" s="487" t="s">
        <v>35</v>
      </c>
      <c r="L7" s="492" t="s">
        <v>0</v>
      </c>
      <c r="M7" s="490" t="s">
        <v>0</v>
      </c>
      <c r="N7" s="491" t="s">
        <v>35</v>
      </c>
      <c r="O7" s="490" t="s">
        <v>0</v>
      </c>
      <c r="P7" s="491" t="s">
        <v>35</v>
      </c>
      <c r="Q7" s="490" t="s">
        <v>0</v>
      </c>
      <c r="R7" s="491" t="s">
        <v>35</v>
      </c>
      <c r="S7" s="490" t="s">
        <v>0</v>
      </c>
      <c r="T7" s="318" t="s">
        <v>35</v>
      </c>
    </row>
    <row r="8" spans="1:24" ht="14.15" customHeight="1">
      <c r="A8" s="203" t="s">
        <v>27</v>
      </c>
      <c r="B8" s="204">
        <v>111279</v>
      </c>
      <c r="C8" s="485">
        <v>15265</v>
      </c>
      <c r="D8" s="205">
        <v>4911</v>
      </c>
      <c r="E8" s="489">
        <v>32.171634457910251</v>
      </c>
      <c r="F8" s="205">
        <v>6078</v>
      </c>
      <c r="G8" s="207">
        <v>39.816573861775304</v>
      </c>
      <c r="H8" s="205">
        <v>3096</v>
      </c>
      <c r="I8" s="207">
        <v>20.281690140845072</v>
      </c>
      <c r="J8" s="205">
        <v>1180</v>
      </c>
      <c r="K8" s="207">
        <v>7.7301015394693753</v>
      </c>
      <c r="L8" s="485">
        <v>96014</v>
      </c>
      <c r="M8" s="205">
        <v>24377</v>
      </c>
      <c r="N8" s="207">
        <v>25.389005769991872</v>
      </c>
      <c r="O8" s="205">
        <v>37169</v>
      </c>
      <c r="P8" s="207">
        <v>38.712062824171475</v>
      </c>
      <c r="Q8" s="205">
        <v>24558</v>
      </c>
      <c r="R8" s="207">
        <v>25.577519945008021</v>
      </c>
      <c r="S8" s="205">
        <v>9910</v>
      </c>
      <c r="T8" s="206">
        <v>10.32141146082863</v>
      </c>
    </row>
    <row r="9" spans="1:24" ht="14.15" customHeight="1">
      <c r="A9" s="198" t="s">
        <v>3</v>
      </c>
      <c r="B9" s="199">
        <v>90881</v>
      </c>
      <c r="C9" s="486">
        <v>13718</v>
      </c>
      <c r="D9" s="200">
        <v>5529</v>
      </c>
      <c r="E9" s="202">
        <v>40.304709141274238</v>
      </c>
      <c r="F9" s="200">
        <v>5341</v>
      </c>
      <c r="G9" s="202">
        <v>38.934246974777665</v>
      </c>
      <c r="H9" s="200">
        <v>2226</v>
      </c>
      <c r="I9" s="202">
        <v>16.226855226709432</v>
      </c>
      <c r="J9" s="200">
        <v>622</v>
      </c>
      <c r="K9" s="202">
        <v>4.5341886572386647</v>
      </c>
      <c r="L9" s="486">
        <v>77163</v>
      </c>
      <c r="M9" s="200">
        <v>25214</v>
      </c>
      <c r="N9" s="202">
        <v>32.676282674338736</v>
      </c>
      <c r="O9" s="200">
        <v>25616</v>
      </c>
      <c r="P9" s="202">
        <v>33.197257753068179</v>
      </c>
      <c r="Q9" s="200">
        <v>18742</v>
      </c>
      <c r="R9" s="202">
        <v>24.288843098376166</v>
      </c>
      <c r="S9" s="200">
        <v>7591</v>
      </c>
      <c r="T9" s="201">
        <v>9.837616474216917</v>
      </c>
    </row>
    <row r="10" spans="1:24" ht="14.15" customHeight="1">
      <c r="A10" s="203" t="s">
        <v>21</v>
      </c>
      <c r="B10" s="204">
        <v>53200</v>
      </c>
      <c r="C10" s="485">
        <v>12172</v>
      </c>
      <c r="D10" s="205">
        <v>2291</v>
      </c>
      <c r="E10" s="207">
        <v>18.821886296418008</v>
      </c>
      <c r="F10" s="205">
        <v>3844</v>
      </c>
      <c r="G10" s="207">
        <v>31.580676963522841</v>
      </c>
      <c r="H10" s="205">
        <v>4360</v>
      </c>
      <c r="I10" s="207">
        <v>35.819914558001969</v>
      </c>
      <c r="J10" s="205">
        <v>1677</v>
      </c>
      <c r="K10" s="207">
        <v>13.777522182057181</v>
      </c>
      <c r="L10" s="485">
        <v>41028</v>
      </c>
      <c r="M10" s="205">
        <v>7067</v>
      </c>
      <c r="N10" s="207">
        <v>17.22482207273082</v>
      </c>
      <c r="O10" s="205">
        <v>12366</v>
      </c>
      <c r="P10" s="207">
        <v>30.140391927464172</v>
      </c>
      <c r="Q10" s="205">
        <v>15015</v>
      </c>
      <c r="R10" s="207">
        <v>36.596958174904941</v>
      </c>
      <c r="S10" s="205">
        <v>6580</v>
      </c>
      <c r="T10" s="206">
        <v>16.03782782490007</v>
      </c>
    </row>
    <row r="11" spans="1:24" ht="14.15" customHeight="1">
      <c r="A11" s="208" t="s">
        <v>4</v>
      </c>
      <c r="B11" s="209">
        <v>7284</v>
      </c>
      <c r="C11" s="486">
        <v>1757</v>
      </c>
      <c r="D11" s="200">
        <v>1326</v>
      </c>
      <c r="E11" s="202">
        <v>75.469550369948777</v>
      </c>
      <c r="F11" s="200">
        <v>362</v>
      </c>
      <c r="G11" s="202">
        <v>20.603301081388732</v>
      </c>
      <c r="H11" s="200" t="s">
        <v>28</v>
      </c>
      <c r="I11" s="202" t="s">
        <v>28</v>
      </c>
      <c r="J11" s="200" t="s">
        <v>28</v>
      </c>
      <c r="K11" s="202" t="s">
        <v>28</v>
      </c>
      <c r="L11" s="486">
        <v>5527</v>
      </c>
      <c r="M11" s="200">
        <v>4220</v>
      </c>
      <c r="N11" s="202">
        <v>76.352451601230314</v>
      </c>
      <c r="O11" s="200">
        <v>1059</v>
      </c>
      <c r="P11" s="202">
        <v>19.160484892346663</v>
      </c>
      <c r="Q11" s="200" t="s">
        <v>28</v>
      </c>
      <c r="R11" s="202" t="s">
        <v>28</v>
      </c>
      <c r="S11" s="200" t="s">
        <v>28</v>
      </c>
      <c r="T11" s="201" t="s">
        <v>28</v>
      </c>
    </row>
    <row r="12" spans="1:24" ht="14.15" customHeight="1">
      <c r="A12" s="210" t="s">
        <v>5</v>
      </c>
      <c r="B12" s="204">
        <v>9449</v>
      </c>
      <c r="C12" s="485">
        <v>1496</v>
      </c>
      <c r="D12" s="205">
        <v>224</v>
      </c>
      <c r="E12" s="207">
        <v>14.973262032085561</v>
      </c>
      <c r="F12" s="205">
        <v>413</v>
      </c>
      <c r="G12" s="207">
        <v>27.606951871657753</v>
      </c>
      <c r="H12" s="205">
        <v>535</v>
      </c>
      <c r="I12" s="207">
        <v>35.762032085561493</v>
      </c>
      <c r="J12" s="205">
        <v>324</v>
      </c>
      <c r="K12" s="207">
        <v>21.657754010695189</v>
      </c>
      <c r="L12" s="485">
        <v>7953</v>
      </c>
      <c r="M12" s="205">
        <v>982</v>
      </c>
      <c r="N12" s="207">
        <v>12.34754180812272</v>
      </c>
      <c r="O12" s="205">
        <v>1979</v>
      </c>
      <c r="P12" s="207">
        <v>24.883691688670943</v>
      </c>
      <c r="Q12" s="205">
        <v>3164</v>
      </c>
      <c r="R12" s="207">
        <v>39.783729410285432</v>
      </c>
      <c r="S12" s="205">
        <v>1828</v>
      </c>
      <c r="T12" s="206">
        <v>22.985037092920908</v>
      </c>
    </row>
    <row r="13" spans="1:24" ht="14.15" customHeight="1">
      <c r="A13" s="208" t="s">
        <v>22</v>
      </c>
      <c r="B13" s="199">
        <v>24110</v>
      </c>
      <c r="C13" s="486">
        <v>6866</v>
      </c>
      <c r="D13" s="200">
        <v>1175</v>
      </c>
      <c r="E13" s="202">
        <v>17.113311972036119</v>
      </c>
      <c r="F13" s="200">
        <v>2063</v>
      </c>
      <c r="G13" s="202">
        <v>30.046606466647248</v>
      </c>
      <c r="H13" s="200">
        <v>2292</v>
      </c>
      <c r="I13" s="202">
        <v>33.381881736090882</v>
      </c>
      <c r="J13" s="200">
        <v>1336</v>
      </c>
      <c r="K13" s="202">
        <v>19.458199825225751</v>
      </c>
      <c r="L13" s="486">
        <v>17244</v>
      </c>
      <c r="M13" s="200">
        <v>3101</v>
      </c>
      <c r="N13" s="202">
        <v>17.98306657388077</v>
      </c>
      <c r="O13" s="200">
        <v>5080</v>
      </c>
      <c r="P13" s="202">
        <v>29.4595221526328</v>
      </c>
      <c r="Q13" s="200">
        <v>5832</v>
      </c>
      <c r="R13" s="202">
        <v>33.820459290187891</v>
      </c>
      <c r="S13" s="200">
        <v>3231</v>
      </c>
      <c r="T13" s="201">
        <v>18.736951983298539</v>
      </c>
    </row>
    <row r="14" spans="1:24" ht="14.15" customHeight="1">
      <c r="A14" s="210" t="s">
        <v>6</v>
      </c>
      <c r="B14" s="204">
        <v>83303</v>
      </c>
      <c r="C14" s="485">
        <v>12256</v>
      </c>
      <c r="D14" s="205">
        <v>2132</v>
      </c>
      <c r="E14" s="207">
        <v>17.395561357702348</v>
      </c>
      <c r="F14" s="205">
        <v>5354</v>
      </c>
      <c r="G14" s="207">
        <v>43.684725848563971</v>
      </c>
      <c r="H14" s="205">
        <v>3470</v>
      </c>
      <c r="I14" s="207">
        <v>28.31266318537859</v>
      </c>
      <c r="J14" s="205">
        <v>1300</v>
      </c>
      <c r="K14" s="207">
        <v>10.607049608355092</v>
      </c>
      <c r="L14" s="485">
        <v>71047</v>
      </c>
      <c r="M14" s="205">
        <v>10768</v>
      </c>
      <c r="N14" s="207">
        <v>15.15616422931299</v>
      </c>
      <c r="O14" s="205">
        <v>26673</v>
      </c>
      <c r="P14" s="207">
        <v>37.542753388601909</v>
      </c>
      <c r="Q14" s="205">
        <v>20386</v>
      </c>
      <c r="R14" s="207">
        <v>28.693681647360197</v>
      </c>
      <c r="S14" s="205">
        <v>13220</v>
      </c>
      <c r="T14" s="206">
        <v>18.607400734724898</v>
      </c>
    </row>
    <row r="15" spans="1:24" ht="14.15" customHeight="1">
      <c r="A15" s="208" t="s">
        <v>29</v>
      </c>
      <c r="B15" s="199">
        <v>3979</v>
      </c>
      <c r="C15" s="486">
        <v>902</v>
      </c>
      <c r="D15" s="200">
        <v>707</v>
      </c>
      <c r="E15" s="202">
        <v>78.381374722838132</v>
      </c>
      <c r="F15" s="200">
        <v>153</v>
      </c>
      <c r="G15" s="202">
        <v>16.962305986696229</v>
      </c>
      <c r="H15" s="200" t="s">
        <v>28</v>
      </c>
      <c r="I15" s="202" t="s">
        <v>28</v>
      </c>
      <c r="J15" s="200" t="s">
        <v>28</v>
      </c>
      <c r="K15" s="202" t="s">
        <v>28</v>
      </c>
      <c r="L15" s="486">
        <v>3077</v>
      </c>
      <c r="M15" s="200">
        <v>2353</v>
      </c>
      <c r="N15" s="202">
        <v>76.470588235294116</v>
      </c>
      <c r="O15" s="200">
        <v>572</v>
      </c>
      <c r="P15" s="202">
        <v>18.589535261618458</v>
      </c>
      <c r="Q15" s="200" t="s">
        <v>28</v>
      </c>
      <c r="R15" s="202" t="s">
        <v>28</v>
      </c>
      <c r="S15" s="200" t="s">
        <v>28</v>
      </c>
      <c r="T15" s="201" t="s">
        <v>28</v>
      </c>
    </row>
    <row r="16" spans="1:24" ht="14.15" customHeight="1">
      <c r="A16" s="210" t="s">
        <v>8</v>
      </c>
      <c r="B16" s="204">
        <v>55235</v>
      </c>
      <c r="C16" s="485">
        <v>7067</v>
      </c>
      <c r="D16" s="205">
        <v>3026</v>
      </c>
      <c r="E16" s="207">
        <v>42.818734965331821</v>
      </c>
      <c r="F16" s="205">
        <v>2725</v>
      </c>
      <c r="G16" s="207">
        <v>38.559501910287253</v>
      </c>
      <c r="H16" s="205">
        <v>1031</v>
      </c>
      <c r="I16" s="207">
        <v>14.588934484222444</v>
      </c>
      <c r="J16" s="205">
        <v>285</v>
      </c>
      <c r="K16" s="207">
        <v>4.032828640158483</v>
      </c>
      <c r="L16" s="485">
        <v>48168</v>
      </c>
      <c r="M16" s="205">
        <v>17700</v>
      </c>
      <c r="N16" s="207">
        <v>36.746387643248632</v>
      </c>
      <c r="O16" s="205">
        <v>19319</v>
      </c>
      <c r="P16" s="207">
        <v>40.107540275701709</v>
      </c>
      <c r="Q16" s="205">
        <v>8282</v>
      </c>
      <c r="R16" s="207">
        <v>17.193987709682776</v>
      </c>
      <c r="S16" s="205">
        <v>2867</v>
      </c>
      <c r="T16" s="206">
        <v>5.9520843713668823</v>
      </c>
    </row>
    <row r="17" spans="1:20" ht="14.15" customHeight="1">
      <c r="A17" s="208" t="s">
        <v>30</v>
      </c>
      <c r="B17" s="199">
        <v>173076</v>
      </c>
      <c r="C17" s="486">
        <v>19871</v>
      </c>
      <c r="D17" s="200">
        <v>5076</v>
      </c>
      <c r="E17" s="202">
        <v>25.544763726032908</v>
      </c>
      <c r="F17" s="200">
        <v>7180</v>
      </c>
      <c r="G17" s="202">
        <v>36.133058225554826</v>
      </c>
      <c r="H17" s="200">
        <v>5407</v>
      </c>
      <c r="I17" s="202">
        <v>27.210507775149718</v>
      </c>
      <c r="J17" s="200">
        <v>2208</v>
      </c>
      <c r="K17" s="202">
        <v>11.111670273262543</v>
      </c>
      <c r="L17" s="486">
        <v>153205</v>
      </c>
      <c r="M17" s="200">
        <v>33644</v>
      </c>
      <c r="N17" s="202">
        <v>21.96011879507849</v>
      </c>
      <c r="O17" s="200">
        <v>54267</v>
      </c>
      <c r="P17" s="202">
        <v>35.421167716458342</v>
      </c>
      <c r="Q17" s="200">
        <v>45028</v>
      </c>
      <c r="R17" s="202">
        <v>29.390685682582163</v>
      </c>
      <c r="S17" s="200">
        <v>20266</v>
      </c>
      <c r="T17" s="201">
        <v>13.228027805881009</v>
      </c>
    </row>
    <row r="18" spans="1:20" ht="14.15" customHeight="1">
      <c r="A18" s="210" t="s">
        <v>10</v>
      </c>
      <c r="B18" s="204">
        <v>36484</v>
      </c>
      <c r="C18" s="485">
        <v>5737</v>
      </c>
      <c r="D18" s="205">
        <v>2265</v>
      </c>
      <c r="E18" s="207">
        <v>39.480564755098484</v>
      </c>
      <c r="F18" s="205">
        <v>2259</v>
      </c>
      <c r="G18" s="207">
        <v>39.375980477601537</v>
      </c>
      <c r="H18" s="205">
        <v>1062</v>
      </c>
      <c r="I18" s="207">
        <v>18.511417116960082</v>
      </c>
      <c r="J18" s="205">
        <v>151</v>
      </c>
      <c r="K18" s="207">
        <v>2.6320376503398988</v>
      </c>
      <c r="L18" s="485">
        <v>30747</v>
      </c>
      <c r="M18" s="205">
        <v>10127</v>
      </c>
      <c r="N18" s="207">
        <v>32.936546654958207</v>
      </c>
      <c r="O18" s="205">
        <v>11919</v>
      </c>
      <c r="P18" s="207">
        <v>38.764757537320719</v>
      </c>
      <c r="Q18" s="205">
        <v>6916</v>
      </c>
      <c r="R18" s="207">
        <v>22.493251374117801</v>
      </c>
      <c r="S18" s="205">
        <v>1785</v>
      </c>
      <c r="T18" s="206">
        <v>5.8054444336032782</v>
      </c>
    </row>
    <row r="19" spans="1:20" ht="14.15" customHeight="1">
      <c r="A19" s="208" t="s">
        <v>11</v>
      </c>
      <c r="B19" s="199">
        <v>6873</v>
      </c>
      <c r="C19" s="486">
        <v>928</v>
      </c>
      <c r="D19" s="200">
        <v>330</v>
      </c>
      <c r="E19" s="202">
        <v>35.560344827586206</v>
      </c>
      <c r="F19" s="200">
        <v>406</v>
      </c>
      <c r="G19" s="202">
        <v>43.75</v>
      </c>
      <c r="H19" s="200">
        <v>131</v>
      </c>
      <c r="I19" s="202">
        <v>14.116379310344829</v>
      </c>
      <c r="J19" s="200">
        <v>61</v>
      </c>
      <c r="K19" s="202">
        <v>6.5732758620689653</v>
      </c>
      <c r="L19" s="486">
        <v>5945</v>
      </c>
      <c r="M19" s="200">
        <v>2383</v>
      </c>
      <c r="N19" s="202">
        <v>40.084104289318759</v>
      </c>
      <c r="O19" s="200">
        <v>2191</v>
      </c>
      <c r="P19" s="202">
        <v>36.854499579478556</v>
      </c>
      <c r="Q19" s="200">
        <v>1180</v>
      </c>
      <c r="R19" s="202">
        <v>19.848612279226241</v>
      </c>
      <c r="S19" s="200">
        <v>191</v>
      </c>
      <c r="T19" s="201">
        <v>3.2127838519764507</v>
      </c>
    </row>
    <row r="20" spans="1:20" ht="14.15" customHeight="1">
      <c r="A20" s="210" t="s">
        <v>12</v>
      </c>
      <c r="B20" s="211">
        <v>13734</v>
      </c>
      <c r="C20" s="485">
        <v>2813</v>
      </c>
      <c r="D20" s="205">
        <v>1953</v>
      </c>
      <c r="E20" s="207">
        <v>69.42765730536793</v>
      </c>
      <c r="F20" s="205">
        <v>645</v>
      </c>
      <c r="G20" s="207">
        <v>22.929257020974049</v>
      </c>
      <c r="H20" s="205">
        <v>94</v>
      </c>
      <c r="I20" s="207">
        <v>3.3416281549946678</v>
      </c>
      <c r="J20" s="205">
        <v>121</v>
      </c>
      <c r="K20" s="207">
        <v>4.3014575186633488</v>
      </c>
      <c r="L20" s="485">
        <v>10921</v>
      </c>
      <c r="M20" s="205">
        <v>7487</v>
      </c>
      <c r="N20" s="207">
        <v>68.555993040930318</v>
      </c>
      <c r="O20" s="205">
        <v>2765</v>
      </c>
      <c r="P20" s="207">
        <v>25.318194304550868</v>
      </c>
      <c r="Q20" s="205">
        <v>360</v>
      </c>
      <c r="R20" s="207">
        <v>3.2964014284406193</v>
      </c>
      <c r="S20" s="205">
        <v>309</v>
      </c>
      <c r="T20" s="206">
        <v>2.8294112260781978</v>
      </c>
    </row>
    <row r="21" spans="1:20" ht="14.15" customHeight="1">
      <c r="A21" s="208" t="s">
        <v>31</v>
      </c>
      <c r="B21" s="199">
        <v>6178</v>
      </c>
      <c r="C21" s="486">
        <v>1574</v>
      </c>
      <c r="D21" s="200">
        <v>1093</v>
      </c>
      <c r="E21" s="202">
        <v>69.440914866581963</v>
      </c>
      <c r="F21" s="200">
        <v>417</v>
      </c>
      <c r="G21" s="202">
        <v>26.493011435832276</v>
      </c>
      <c r="H21" s="200" t="s">
        <v>28</v>
      </c>
      <c r="I21" s="202" t="s">
        <v>28</v>
      </c>
      <c r="J21" s="200" t="s">
        <v>28</v>
      </c>
      <c r="K21" s="202" t="s">
        <v>28</v>
      </c>
      <c r="L21" s="486">
        <v>4604</v>
      </c>
      <c r="M21" s="200">
        <v>3029</v>
      </c>
      <c r="N21" s="202">
        <v>65.790616854908777</v>
      </c>
      <c r="O21" s="200">
        <v>1336</v>
      </c>
      <c r="P21" s="202">
        <v>29.018245004344053</v>
      </c>
      <c r="Q21" s="200" t="s">
        <v>28</v>
      </c>
      <c r="R21" s="202" t="s">
        <v>28</v>
      </c>
      <c r="S21" s="200" t="s">
        <v>28</v>
      </c>
      <c r="T21" s="201" t="s">
        <v>28</v>
      </c>
    </row>
    <row r="22" spans="1:20" ht="14.15" customHeight="1">
      <c r="A22" s="212" t="s">
        <v>32</v>
      </c>
      <c r="B22" s="213">
        <v>16758</v>
      </c>
      <c r="C22" s="485">
        <v>2338</v>
      </c>
      <c r="D22" s="205">
        <v>1133</v>
      </c>
      <c r="E22" s="207">
        <v>48.460222412318224</v>
      </c>
      <c r="F22" s="205">
        <v>787</v>
      </c>
      <c r="G22" s="207">
        <v>33.661248930710009</v>
      </c>
      <c r="H22" s="205">
        <v>279</v>
      </c>
      <c r="I22" s="207">
        <v>11.93327630453379</v>
      </c>
      <c r="J22" s="205">
        <v>139</v>
      </c>
      <c r="K22" s="207">
        <v>5.945252352437981</v>
      </c>
      <c r="L22" s="485">
        <v>14420</v>
      </c>
      <c r="M22" s="205">
        <v>6116</v>
      </c>
      <c r="N22" s="207">
        <v>42.413314840499304</v>
      </c>
      <c r="O22" s="205">
        <v>5174</v>
      </c>
      <c r="P22" s="207">
        <v>35.880721220527043</v>
      </c>
      <c r="Q22" s="205">
        <v>2306</v>
      </c>
      <c r="R22" s="207">
        <v>15.991678224687933</v>
      </c>
      <c r="S22" s="205">
        <v>824</v>
      </c>
      <c r="T22" s="206">
        <v>5.7142857142857144</v>
      </c>
    </row>
    <row r="23" spans="1:20" ht="14.15" customHeight="1" thickBot="1">
      <c r="A23" s="208" t="s">
        <v>15</v>
      </c>
      <c r="B23" s="209">
        <v>6707</v>
      </c>
      <c r="C23" s="486">
        <v>1603</v>
      </c>
      <c r="D23" s="200">
        <v>1101</v>
      </c>
      <c r="E23" s="202">
        <v>68.683718028696191</v>
      </c>
      <c r="F23" s="200">
        <v>440</v>
      </c>
      <c r="G23" s="202">
        <v>27.448533998752339</v>
      </c>
      <c r="H23" s="200" t="s">
        <v>28</v>
      </c>
      <c r="I23" s="202" t="s">
        <v>28</v>
      </c>
      <c r="J23" s="200" t="s">
        <v>28</v>
      </c>
      <c r="K23" s="202" t="s">
        <v>28</v>
      </c>
      <c r="L23" s="486">
        <v>5104</v>
      </c>
      <c r="M23" s="200">
        <v>3338</v>
      </c>
      <c r="N23" s="202">
        <v>65.399686520376179</v>
      </c>
      <c r="O23" s="200">
        <v>1606</v>
      </c>
      <c r="P23" s="202">
        <v>31.46551724137931</v>
      </c>
      <c r="Q23" s="200" t="s">
        <v>28</v>
      </c>
      <c r="R23" s="202" t="s">
        <v>28</v>
      </c>
      <c r="S23" s="200" t="s">
        <v>28</v>
      </c>
      <c r="T23" s="201" t="s">
        <v>28</v>
      </c>
    </row>
    <row r="24" spans="1:20" ht="14.15" customHeight="1">
      <c r="A24" s="214" t="s">
        <v>17</v>
      </c>
      <c r="B24" s="215">
        <v>607448</v>
      </c>
      <c r="C24" s="215">
        <v>85542</v>
      </c>
      <c r="D24" s="216">
        <v>25801</v>
      </c>
      <c r="E24" s="218">
        <v>30.161791868321998</v>
      </c>
      <c r="F24" s="216">
        <v>32606</v>
      </c>
      <c r="G24" s="218">
        <v>38.116948399616561</v>
      </c>
      <c r="H24" s="216">
        <v>19529</v>
      </c>
      <c r="I24" s="218">
        <v>22.829721072689438</v>
      </c>
      <c r="J24" s="216">
        <v>7606</v>
      </c>
      <c r="K24" s="218">
        <v>8.8915386593720047</v>
      </c>
      <c r="L24" s="183">
        <v>521906</v>
      </c>
      <c r="M24" s="216">
        <v>134412</v>
      </c>
      <c r="N24" s="218">
        <v>25.754062992186334</v>
      </c>
      <c r="O24" s="216">
        <v>189387</v>
      </c>
      <c r="P24" s="218">
        <v>36.2875690258399</v>
      </c>
      <c r="Q24" s="216">
        <v>136394</v>
      </c>
      <c r="R24" s="218">
        <v>26.133824865014006</v>
      </c>
      <c r="S24" s="216">
        <v>61713</v>
      </c>
      <c r="T24" s="217">
        <v>11.824543116959758</v>
      </c>
    </row>
    <row r="25" spans="1:20" ht="14.15" customHeight="1">
      <c r="A25" s="219" t="s">
        <v>16</v>
      </c>
      <c r="B25" s="220">
        <v>91082</v>
      </c>
      <c r="C25" s="220">
        <v>20821</v>
      </c>
      <c r="D25" s="188">
        <v>8471</v>
      </c>
      <c r="E25" s="222">
        <v>40.6848854521877</v>
      </c>
      <c r="F25" s="223">
        <v>5861</v>
      </c>
      <c r="G25" s="222">
        <v>28.149464482973919</v>
      </c>
      <c r="H25" s="223">
        <v>4685</v>
      </c>
      <c r="I25" s="222">
        <v>22.501320781902887</v>
      </c>
      <c r="J25" s="223">
        <v>1804</v>
      </c>
      <c r="K25" s="222">
        <v>8.6643292829354976</v>
      </c>
      <c r="L25" s="493">
        <v>70261</v>
      </c>
      <c r="M25" s="223">
        <v>27494</v>
      </c>
      <c r="N25" s="222">
        <v>39.131239236560823</v>
      </c>
      <c r="O25" s="223">
        <v>19704</v>
      </c>
      <c r="P25" s="222">
        <v>28.044007344045774</v>
      </c>
      <c r="Q25" s="223">
        <v>16157</v>
      </c>
      <c r="R25" s="222">
        <v>22.995687508005862</v>
      </c>
      <c r="S25" s="223">
        <v>6906</v>
      </c>
      <c r="T25" s="221">
        <v>9.8290659113875414</v>
      </c>
    </row>
    <row r="26" spans="1:20" ht="14.15" customHeight="1" thickBot="1">
      <c r="A26" s="224" t="s">
        <v>18</v>
      </c>
      <c r="B26" s="225">
        <v>698530</v>
      </c>
      <c r="C26" s="225">
        <v>106363</v>
      </c>
      <c r="D26" s="192">
        <v>34272</v>
      </c>
      <c r="E26" s="227">
        <v>32.221731241127081</v>
      </c>
      <c r="F26" s="229">
        <v>38467</v>
      </c>
      <c r="G26" s="227">
        <v>36.200000000000003</v>
      </c>
      <c r="H26" s="229">
        <v>24214</v>
      </c>
      <c r="I26" s="227">
        <v>22.765435348758498</v>
      </c>
      <c r="J26" s="229">
        <v>9410</v>
      </c>
      <c r="K26" s="227">
        <v>8.8470614781455961</v>
      </c>
      <c r="L26" s="494">
        <v>592167</v>
      </c>
      <c r="M26" s="229">
        <v>161906</v>
      </c>
      <c r="N26" s="227">
        <v>27.341273660977393</v>
      </c>
      <c r="O26" s="229">
        <v>209091</v>
      </c>
      <c r="P26" s="227">
        <v>35.309465066442407</v>
      </c>
      <c r="Q26" s="229">
        <v>152551</v>
      </c>
      <c r="R26" s="495">
        <v>25.761482824946341</v>
      </c>
      <c r="S26" s="228">
        <v>68619</v>
      </c>
      <c r="T26" s="226">
        <v>11.587778447633861</v>
      </c>
    </row>
    <row r="27" spans="1:20" ht="14.15" customHeight="1">
      <c r="A27" s="773" t="s">
        <v>226</v>
      </c>
      <c r="B27" s="773"/>
      <c r="C27" s="773"/>
      <c r="D27" s="773"/>
      <c r="E27" s="773"/>
      <c r="F27" s="773"/>
      <c r="G27" s="773"/>
      <c r="H27" s="773"/>
      <c r="I27" s="773"/>
      <c r="J27" s="773"/>
      <c r="K27" s="773"/>
      <c r="L27" s="773"/>
      <c r="M27" s="773"/>
      <c r="N27" s="773"/>
      <c r="O27" s="773"/>
      <c r="P27" s="773"/>
      <c r="Q27" s="773"/>
      <c r="R27" s="773"/>
      <c r="S27" s="773"/>
      <c r="T27" s="773"/>
    </row>
    <row r="28" spans="1:20">
      <c r="A28" s="774" t="s">
        <v>51</v>
      </c>
      <c r="B28" s="775"/>
      <c r="C28" s="775"/>
      <c r="D28" s="775"/>
      <c r="E28" s="775"/>
      <c r="F28" s="775"/>
      <c r="G28" s="775"/>
      <c r="H28" s="775"/>
      <c r="I28" s="775"/>
      <c r="J28" s="775"/>
      <c r="K28" s="775"/>
      <c r="L28" s="775"/>
      <c r="M28" s="775"/>
      <c r="N28" s="775"/>
      <c r="O28" s="775"/>
      <c r="P28" s="775"/>
      <c r="Q28" s="775"/>
      <c r="R28" s="775"/>
      <c r="S28" s="775"/>
      <c r="T28" s="775"/>
    </row>
    <row r="29" spans="1:20" ht="14.5">
      <c r="A29" s="27"/>
      <c r="B29" s="27"/>
      <c r="C29" s="27"/>
      <c r="D29" s="27"/>
      <c r="E29" s="27"/>
      <c r="F29" s="27"/>
      <c r="G29" s="27"/>
      <c r="H29" s="27"/>
      <c r="I29" s="27"/>
      <c r="J29" s="27"/>
      <c r="K29" s="27"/>
      <c r="L29" s="27"/>
      <c r="M29" s="27"/>
      <c r="N29" s="27"/>
      <c r="O29" s="27"/>
      <c r="P29" s="27"/>
      <c r="Q29" s="27"/>
      <c r="R29" s="27"/>
      <c r="S29" s="27"/>
      <c r="T29" s="27"/>
    </row>
    <row r="30" spans="1:20" ht="23.5">
      <c r="A30" s="672">
        <v>2019</v>
      </c>
      <c r="B30" s="672"/>
      <c r="C30" s="672"/>
      <c r="D30" s="672"/>
      <c r="E30" s="672"/>
      <c r="F30" s="672"/>
      <c r="G30" s="672"/>
      <c r="H30" s="672"/>
      <c r="I30" s="672"/>
      <c r="J30" s="672"/>
      <c r="K30" s="672"/>
      <c r="L30" s="672"/>
      <c r="M30" s="672"/>
      <c r="N30" s="672"/>
      <c r="O30" s="672"/>
      <c r="P30" s="672"/>
      <c r="Q30" s="672"/>
      <c r="R30" s="672"/>
      <c r="S30" s="672"/>
      <c r="T30" s="672"/>
    </row>
    <row r="31" spans="1:20" ht="15" customHeight="1">
      <c r="A31" s="195"/>
      <c r="B31" s="195"/>
      <c r="C31" s="195"/>
      <c r="D31" s="195"/>
      <c r="E31" s="195"/>
      <c r="F31" s="195"/>
      <c r="G31" s="195"/>
      <c r="H31" s="195"/>
      <c r="I31" s="195"/>
      <c r="J31" s="195"/>
      <c r="K31" s="195"/>
      <c r="L31" s="27"/>
      <c r="M31" s="27"/>
      <c r="N31" s="27"/>
      <c r="O31" s="27"/>
      <c r="P31" s="27"/>
      <c r="Q31" s="27"/>
      <c r="R31" s="27"/>
      <c r="S31" s="27"/>
      <c r="T31" s="27"/>
    </row>
    <row r="32" spans="1:20" ht="14.5">
      <c r="A32" s="196" t="s">
        <v>298</v>
      </c>
      <c r="B32" s="196"/>
      <c r="C32" s="196"/>
      <c r="D32" s="197"/>
      <c r="E32" s="197"/>
      <c r="F32" s="197"/>
      <c r="G32" s="197"/>
      <c r="H32" s="197"/>
      <c r="I32" s="197"/>
      <c r="J32" s="197"/>
      <c r="K32" s="197"/>
      <c r="L32" s="27"/>
      <c r="M32" s="27"/>
      <c r="N32" s="27"/>
      <c r="O32" s="27"/>
      <c r="P32" s="27"/>
      <c r="Q32" s="27"/>
      <c r="R32" s="27"/>
      <c r="S32" s="27"/>
      <c r="T32" s="27"/>
    </row>
    <row r="33" spans="1:20" ht="14.9" customHeight="1">
      <c r="A33" s="678" t="s">
        <v>23</v>
      </c>
      <c r="B33" s="689" t="s">
        <v>46</v>
      </c>
      <c r="C33" s="690" t="s">
        <v>42</v>
      </c>
      <c r="D33" s="684"/>
      <c r="E33" s="684"/>
      <c r="F33" s="684"/>
      <c r="G33" s="684"/>
      <c r="H33" s="684"/>
      <c r="I33" s="684"/>
      <c r="J33" s="684"/>
      <c r="K33" s="684"/>
      <c r="L33" s="691"/>
      <c r="M33" s="684"/>
      <c r="N33" s="684"/>
      <c r="O33" s="684"/>
      <c r="P33" s="684"/>
      <c r="Q33" s="684"/>
      <c r="R33" s="684"/>
      <c r="S33" s="684"/>
      <c r="T33" s="684"/>
    </row>
    <row r="34" spans="1:20" ht="68.25" customHeight="1">
      <c r="A34" s="678"/>
      <c r="B34" s="689"/>
      <c r="C34" s="682" t="s">
        <v>44</v>
      </c>
      <c r="D34" s="683" t="s">
        <v>43</v>
      </c>
      <c r="E34" s="684"/>
      <c r="F34" s="684"/>
      <c r="G34" s="684"/>
      <c r="H34" s="684"/>
      <c r="I34" s="684"/>
      <c r="J34" s="684"/>
      <c r="K34" s="692"/>
      <c r="L34" s="682" t="s">
        <v>45</v>
      </c>
      <c r="M34" s="690" t="s">
        <v>43</v>
      </c>
      <c r="N34" s="684"/>
      <c r="O34" s="684"/>
      <c r="P34" s="684"/>
      <c r="Q34" s="684"/>
      <c r="R34" s="684"/>
      <c r="S34" s="684"/>
      <c r="T34" s="684"/>
    </row>
    <row r="35" spans="1:20" ht="31.5" customHeight="1" thickBot="1">
      <c r="A35" s="679"/>
      <c r="B35" s="689"/>
      <c r="C35" s="682"/>
      <c r="D35" s="681" t="s">
        <v>37</v>
      </c>
      <c r="E35" s="674"/>
      <c r="F35" s="675" t="s">
        <v>24</v>
      </c>
      <c r="G35" s="676"/>
      <c r="H35" s="675" t="s">
        <v>25</v>
      </c>
      <c r="I35" s="676"/>
      <c r="J35" s="675" t="s">
        <v>26</v>
      </c>
      <c r="K35" s="676"/>
      <c r="L35" s="693"/>
      <c r="M35" s="673" t="s">
        <v>37</v>
      </c>
      <c r="N35" s="674"/>
      <c r="O35" s="675" t="s">
        <v>24</v>
      </c>
      <c r="P35" s="676"/>
      <c r="Q35" s="675" t="s">
        <v>25</v>
      </c>
      <c r="R35" s="676"/>
      <c r="S35" s="675" t="s">
        <v>26</v>
      </c>
      <c r="T35" s="677"/>
    </row>
    <row r="36" spans="1:20" ht="14.9" customHeight="1" thickBot="1">
      <c r="A36" s="680"/>
      <c r="B36" s="686" t="s">
        <v>0</v>
      </c>
      <c r="C36" s="687"/>
      <c r="D36" s="687"/>
      <c r="E36" s="491" t="s">
        <v>35</v>
      </c>
      <c r="F36" s="490" t="s">
        <v>0</v>
      </c>
      <c r="G36" s="491" t="s">
        <v>35</v>
      </c>
      <c r="H36" s="490" t="s">
        <v>0</v>
      </c>
      <c r="I36" s="491" t="s">
        <v>35</v>
      </c>
      <c r="J36" s="490" t="s">
        <v>0</v>
      </c>
      <c r="K36" s="487" t="s">
        <v>35</v>
      </c>
      <c r="L36" s="499" t="s">
        <v>0</v>
      </c>
      <c r="M36" s="490" t="s">
        <v>0</v>
      </c>
      <c r="N36" s="491" t="s">
        <v>35</v>
      </c>
      <c r="O36" s="490" t="s">
        <v>0</v>
      </c>
      <c r="P36" s="491" t="s">
        <v>35</v>
      </c>
      <c r="Q36" s="490" t="s">
        <v>0</v>
      </c>
      <c r="R36" s="491" t="s">
        <v>35</v>
      </c>
      <c r="S36" s="490" t="s">
        <v>0</v>
      </c>
      <c r="T36" s="318" t="s">
        <v>35</v>
      </c>
    </row>
    <row r="37" spans="1:20" ht="14.15" customHeight="1">
      <c r="A37" s="203" t="s">
        <v>27</v>
      </c>
      <c r="B37" s="204">
        <v>111626</v>
      </c>
      <c r="C37" s="498">
        <v>16124</v>
      </c>
      <c r="D37" s="205">
        <v>4897</v>
      </c>
      <c r="E37" s="207">
        <v>30.370875713222524</v>
      </c>
      <c r="F37" s="205">
        <v>5920</v>
      </c>
      <c r="G37" s="207">
        <v>36.715455222029277</v>
      </c>
      <c r="H37" s="205">
        <v>3350</v>
      </c>
      <c r="I37" s="207">
        <v>20.77648226246589</v>
      </c>
      <c r="J37" s="205">
        <v>1957</v>
      </c>
      <c r="K37" s="207">
        <v>12.137186802282313</v>
      </c>
      <c r="L37" s="485">
        <v>95502</v>
      </c>
      <c r="M37" s="205">
        <v>23709</v>
      </c>
      <c r="N37" s="207">
        <v>24.825658101401018</v>
      </c>
      <c r="O37" s="205">
        <v>35115</v>
      </c>
      <c r="P37" s="207">
        <v>36.768863479298865</v>
      </c>
      <c r="Q37" s="205">
        <v>24121</v>
      </c>
      <c r="R37" s="207">
        <v>25.257062679315617</v>
      </c>
      <c r="S37" s="205">
        <v>12557</v>
      </c>
      <c r="T37" s="206">
        <v>13.148415739984504</v>
      </c>
    </row>
    <row r="38" spans="1:20" ht="14.15" customHeight="1">
      <c r="A38" s="198" t="s">
        <v>3</v>
      </c>
      <c r="B38" s="199">
        <v>86868</v>
      </c>
      <c r="C38" s="486">
        <v>13227</v>
      </c>
      <c r="D38" s="200">
        <v>5324</v>
      </c>
      <c r="E38" s="202">
        <v>40.251001738867473</v>
      </c>
      <c r="F38" s="200">
        <v>5182</v>
      </c>
      <c r="G38" s="202">
        <v>39.177440084675283</v>
      </c>
      <c r="H38" s="200">
        <v>2042</v>
      </c>
      <c r="I38" s="202">
        <v>15.438118999017162</v>
      </c>
      <c r="J38" s="200">
        <v>679</v>
      </c>
      <c r="K38" s="202">
        <v>5.1334391774400849</v>
      </c>
      <c r="L38" s="486">
        <v>73641</v>
      </c>
      <c r="M38" s="200">
        <v>24284</v>
      </c>
      <c r="N38" s="202">
        <v>32.9761953259733</v>
      </c>
      <c r="O38" s="200">
        <v>24186</v>
      </c>
      <c r="P38" s="202">
        <v>32.843117285207967</v>
      </c>
      <c r="Q38" s="200">
        <v>17708</v>
      </c>
      <c r="R38" s="202">
        <v>24.046387202781059</v>
      </c>
      <c r="S38" s="200">
        <v>7463</v>
      </c>
      <c r="T38" s="201">
        <v>10.134300186037668</v>
      </c>
    </row>
    <row r="39" spans="1:20" ht="14.15" customHeight="1">
      <c r="A39" s="203" t="s">
        <v>21</v>
      </c>
      <c r="B39" s="204">
        <v>51377</v>
      </c>
      <c r="C39" s="485">
        <v>11620</v>
      </c>
      <c r="D39" s="205">
        <v>2168</v>
      </c>
      <c r="E39" s="207">
        <v>18.657487091222031</v>
      </c>
      <c r="F39" s="205">
        <v>3735</v>
      </c>
      <c r="G39" s="207">
        <v>32.142857142857146</v>
      </c>
      <c r="H39" s="205">
        <v>3939</v>
      </c>
      <c r="I39" s="207">
        <v>33.898450946643713</v>
      </c>
      <c r="J39" s="205">
        <v>1778</v>
      </c>
      <c r="K39" s="207">
        <v>15.301204819277109</v>
      </c>
      <c r="L39" s="485">
        <v>39757</v>
      </c>
      <c r="M39" s="205">
        <v>6755</v>
      </c>
      <c r="N39" s="207">
        <v>16.990718615589707</v>
      </c>
      <c r="O39" s="205">
        <v>12291</v>
      </c>
      <c r="P39" s="207">
        <v>30.915310511356491</v>
      </c>
      <c r="Q39" s="205">
        <v>13491</v>
      </c>
      <c r="R39" s="207">
        <v>33.933646904947558</v>
      </c>
      <c r="S39" s="205">
        <v>7220</v>
      </c>
      <c r="T39" s="206">
        <v>18.160323968106244</v>
      </c>
    </row>
    <row r="40" spans="1:20" ht="14.15" customHeight="1">
      <c r="A40" s="208" t="s">
        <v>4</v>
      </c>
      <c r="B40" s="209">
        <v>6586</v>
      </c>
      <c r="C40" s="486">
        <v>1674</v>
      </c>
      <c r="D40" s="200">
        <v>1316</v>
      </c>
      <c r="E40" s="202">
        <f>D40/C40*100</f>
        <v>78.614097968936676</v>
      </c>
      <c r="F40" s="200">
        <v>315</v>
      </c>
      <c r="G40" s="202">
        <f>F40/C40*100</f>
        <v>18.817204301075268</v>
      </c>
      <c r="H40" s="200" t="s">
        <v>28</v>
      </c>
      <c r="I40" s="202" t="s">
        <v>28</v>
      </c>
      <c r="J40" s="200" t="s">
        <v>28</v>
      </c>
      <c r="K40" s="202" t="s">
        <v>28</v>
      </c>
      <c r="L40" s="486">
        <v>4912</v>
      </c>
      <c r="M40" s="200">
        <v>3923</v>
      </c>
      <c r="N40" s="202">
        <f>M40/L40*100</f>
        <v>79.865635179153088</v>
      </c>
      <c r="O40" s="200">
        <v>804</v>
      </c>
      <c r="P40" s="202">
        <f>O40/L40*100</f>
        <v>16.368078175895764</v>
      </c>
      <c r="Q40" s="200" t="s">
        <v>28</v>
      </c>
      <c r="R40" s="202" t="s">
        <v>28</v>
      </c>
      <c r="S40" s="200" t="s">
        <v>28</v>
      </c>
      <c r="T40" s="201" t="s">
        <v>28</v>
      </c>
    </row>
    <row r="41" spans="1:20" ht="14.15" customHeight="1">
      <c r="A41" s="210" t="s">
        <v>5</v>
      </c>
      <c r="B41" s="204">
        <v>9166</v>
      </c>
      <c r="C41" s="485">
        <v>1445</v>
      </c>
      <c r="D41" s="205">
        <v>223</v>
      </c>
      <c r="E41" s="207">
        <v>15.432525951557095</v>
      </c>
      <c r="F41" s="205">
        <v>351</v>
      </c>
      <c r="G41" s="207">
        <v>24.290657439446367</v>
      </c>
      <c r="H41" s="205">
        <v>639</v>
      </c>
      <c r="I41" s="207">
        <v>44.221453287197235</v>
      </c>
      <c r="J41" s="205">
        <v>232</v>
      </c>
      <c r="K41" s="207">
        <v>16.055363321799305</v>
      </c>
      <c r="L41" s="485">
        <v>7721</v>
      </c>
      <c r="M41" s="205">
        <v>940</v>
      </c>
      <c r="N41" s="207">
        <v>12.17458878383629</v>
      </c>
      <c r="O41" s="205">
        <v>1810</v>
      </c>
      <c r="P41" s="207">
        <v>23.442559253982644</v>
      </c>
      <c r="Q41" s="205">
        <v>3292</v>
      </c>
      <c r="R41" s="207">
        <v>42.63696412381816</v>
      </c>
      <c r="S41" s="205">
        <v>1679</v>
      </c>
      <c r="T41" s="206">
        <v>21.8</v>
      </c>
    </row>
    <row r="42" spans="1:20" ht="14.15" customHeight="1">
      <c r="A42" s="208" t="s">
        <v>22</v>
      </c>
      <c r="B42" s="199">
        <v>23271</v>
      </c>
      <c r="C42" s="486">
        <v>6771</v>
      </c>
      <c r="D42" s="200">
        <v>1261</v>
      </c>
      <c r="E42" s="202">
        <v>18.623541574361248</v>
      </c>
      <c r="F42" s="200">
        <v>2009</v>
      </c>
      <c r="G42" s="202">
        <v>29.670654260818196</v>
      </c>
      <c r="H42" s="200">
        <v>2252</v>
      </c>
      <c r="I42" s="202">
        <v>33.259488997193912</v>
      </c>
      <c r="J42" s="200">
        <v>1249</v>
      </c>
      <c r="K42" s="202">
        <v>18.446315167626643</v>
      </c>
      <c r="L42" s="486">
        <v>16500</v>
      </c>
      <c r="M42" s="200">
        <v>3084</v>
      </c>
      <c r="N42" s="202">
        <v>18.690909090909091</v>
      </c>
      <c r="O42" s="200">
        <v>4729</v>
      </c>
      <c r="P42" s="202">
        <v>28.66060606060606</v>
      </c>
      <c r="Q42" s="200">
        <v>5727</v>
      </c>
      <c r="R42" s="202">
        <v>34.709090909090911</v>
      </c>
      <c r="S42" s="200">
        <v>2960</v>
      </c>
      <c r="T42" s="201">
        <v>17.939393939393938</v>
      </c>
    </row>
    <row r="43" spans="1:20" ht="14.15" customHeight="1">
      <c r="A43" s="210" t="s">
        <v>6</v>
      </c>
      <c r="B43" s="204">
        <v>80157</v>
      </c>
      <c r="C43" s="485">
        <v>12006</v>
      </c>
      <c r="D43" s="205">
        <v>2156</v>
      </c>
      <c r="E43" s="207">
        <v>17.95768782275529</v>
      </c>
      <c r="F43" s="205">
        <v>5337</v>
      </c>
      <c r="G43" s="207">
        <v>44.452773613193401</v>
      </c>
      <c r="H43" s="205">
        <v>3272</v>
      </c>
      <c r="I43" s="207">
        <v>27.253040146593371</v>
      </c>
      <c r="J43" s="205">
        <v>1241</v>
      </c>
      <c r="K43" s="207">
        <v>10.336498417457937</v>
      </c>
      <c r="L43" s="485">
        <v>68151</v>
      </c>
      <c r="M43" s="205">
        <v>10342</v>
      </c>
      <c r="N43" s="207">
        <v>15.175125823538908</v>
      </c>
      <c r="O43" s="205">
        <v>25707</v>
      </c>
      <c r="P43" s="207">
        <v>37.720649733679622</v>
      </c>
      <c r="Q43" s="205">
        <v>19752</v>
      </c>
      <c r="R43" s="207">
        <v>28.982700180481579</v>
      </c>
      <c r="S43" s="205">
        <v>12350</v>
      </c>
      <c r="T43" s="206">
        <v>18.121524262299893</v>
      </c>
    </row>
    <row r="44" spans="1:20" ht="14.15" customHeight="1">
      <c r="A44" s="208" t="s">
        <v>29</v>
      </c>
      <c r="B44" s="199">
        <v>3718</v>
      </c>
      <c r="C44" s="486">
        <v>823</v>
      </c>
      <c r="D44" s="200">
        <v>657</v>
      </c>
      <c r="E44" s="202">
        <f>D44/C44*100</f>
        <v>79.829890643985422</v>
      </c>
      <c r="F44" s="200">
        <v>161</v>
      </c>
      <c r="G44" s="202">
        <f>F44/C44*100</f>
        <v>19.562575941676794</v>
      </c>
      <c r="H44" s="200" t="s">
        <v>28</v>
      </c>
      <c r="I44" s="202" t="s">
        <v>28</v>
      </c>
      <c r="J44" s="200" t="s">
        <v>28</v>
      </c>
      <c r="K44" s="202" t="s">
        <v>28</v>
      </c>
      <c r="L44" s="486">
        <v>2895</v>
      </c>
      <c r="M44" s="200">
        <v>2333</v>
      </c>
      <c r="N44" s="202">
        <f>M44/L44*100</f>
        <v>80.58721934369602</v>
      </c>
      <c r="O44" s="200">
        <v>546</v>
      </c>
      <c r="P44" s="202">
        <f>O44/L44*100</f>
        <v>18.860103626943005</v>
      </c>
      <c r="Q44" s="200" t="s">
        <v>28</v>
      </c>
      <c r="R44" s="202" t="s">
        <v>28</v>
      </c>
      <c r="S44" s="200" t="s">
        <v>28</v>
      </c>
      <c r="T44" s="201" t="s">
        <v>28</v>
      </c>
    </row>
    <row r="45" spans="1:20" ht="14.15" customHeight="1">
      <c r="A45" s="210" t="s">
        <v>8</v>
      </c>
      <c r="B45" s="204">
        <v>51761</v>
      </c>
      <c r="C45" s="485">
        <v>6931</v>
      </c>
      <c r="D45" s="205">
        <v>3016</v>
      </c>
      <c r="E45" s="207">
        <v>43.51464435146444</v>
      </c>
      <c r="F45" s="205">
        <v>2513</v>
      </c>
      <c r="G45" s="207">
        <v>36.257394315394606</v>
      </c>
      <c r="H45" s="205">
        <v>1051</v>
      </c>
      <c r="I45" s="207">
        <v>15.163757033617085</v>
      </c>
      <c r="J45" s="205">
        <v>351</v>
      </c>
      <c r="K45" s="207">
        <v>5.0642042995238787</v>
      </c>
      <c r="L45" s="485">
        <v>44830</v>
      </c>
      <c r="M45" s="205">
        <v>16780</v>
      </c>
      <c r="N45" s="207">
        <v>37.430292215034576</v>
      </c>
      <c r="O45" s="205">
        <v>17302</v>
      </c>
      <c r="P45" s="207">
        <v>38.594691055097037</v>
      </c>
      <c r="Q45" s="205">
        <v>7637</v>
      </c>
      <c r="R45" s="207">
        <v>17.035467320990406</v>
      </c>
      <c r="S45" s="205">
        <v>3111</v>
      </c>
      <c r="T45" s="206">
        <v>6.9395494088779834</v>
      </c>
    </row>
    <row r="46" spans="1:20" ht="14.15" customHeight="1">
      <c r="A46" s="208" t="s">
        <v>30</v>
      </c>
      <c r="B46" s="199">
        <v>167835</v>
      </c>
      <c r="C46" s="486">
        <v>19299</v>
      </c>
      <c r="D46" s="200">
        <v>4989</v>
      </c>
      <c r="E46" s="202">
        <v>25.851080366858387</v>
      </c>
      <c r="F46" s="200">
        <v>7030</v>
      </c>
      <c r="G46" s="202">
        <v>36.426757863101713</v>
      </c>
      <c r="H46" s="200">
        <v>5247</v>
      </c>
      <c r="I46" s="202">
        <v>27.187937198818592</v>
      </c>
      <c r="J46" s="200">
        <v>2033</v>
      </c>
      <c r="K46" s="202">
        <v>10.534224571221307</v>
      </c>
      <c r="L46" s="486">
        <v>148536</v>
      </c>
      <c r="M46" s="200">
        <v>33646</v>
      </c>
      <c r="N46" s="202">
        <v>22.651747724457373</v>
      </c>
      <c r="O46" s="200">
        <v>52439</v>
      </c>
      <c r="P46" s="202">
        <v>35.303899391393337</v>
      </c>
      <c r="Q46" s="200">
        <v>43447</v>
      </c>
      <c r="R46" s="202">
        <v>29.2</v>
      </c>
      <c r="S46" s="200">
        <v>19004</v>
      </c>
      <c r="T46" s="201">
        <v>12.794204771907147</v>
      </c>
    </row>
    <row r="47" spans="1:20" ht="14.15" customHeight="1">
      <c r="A47" s="210" t="s">
        <v>10</v>
      </c>
      <c r="B47" s="204">
        <v>35124</v>
      </c>
      <c r="C47" s="485">
        <v>5838</v>
      </c>
      <c r="D47" s="205">
        <v>2275</v>
      </c>
      <c r="E47" s="207">
        <v>38.968824940047966</v>
      </c>
      <c r="F47" s="205">
        <v>2290</v>
      </c>
      <c r="G47" s="207">
        <v>39.225762247344981</v>
      </c>
      <c r="H47" s="205">
        <v>1059</v>
      </c>
      <c r="I47" s="207">
        <v>18.139773895169579</v>
      </c>
      <c r="J47" s="205">
        <v>214</v>
      </c>
      <c r="K47" s="207">
        <v>3.6656389174374784</v>
      </c>
      <c r="L47" s="485">
        <v>29286</v>
      </c>
      <c r="M47" s="205">
        <v>9911</v>
      </c>
      <c r="N47" s="207">
        <v>33.9</v>
      </c>
      <c r="O47" s="205">
        <v>11284</v>
      </c>
      <c r="P47" s="207">
        <v>38.53035580140682</v>
      </c>
      <c r="Q47" s="205">
        <v>6266</v>
      </c>
      <c r="R47" s="207">
        <v>21.395888820596873</v>
      </c>
      <c r="S47" s="205">
        <v>1825</v>
      </c>
      <c r="T47" s="206">
        <v>6.2316465205217515</v>
      </c>
    </row>
    <row r="48" spans="1:20" ht="14.15" customHeight="1">
      <c r="A48" s="208" t="s">
        <v>11</v>
      </c>
      <c r="B48" s="199">
        <v>6723</v>
      </c>
      <c r="C48" s="486">
        <v>875</v>
      </c>
      <c r="D48" s="200">
        <v>342</v>
      </c>
      <c r="E48" s="202">
        <v>39.085714285714282</v>
      </c>
      <c r="F48" s="200">
        <v>341</v>
      </c>
      <c r="G48" s="202">
        <v>38.971428571428575</v>
      </c>
      <c r="H48" s="200">
        <v>173</v>
      </c>
      <c r="I48" s="202">
        <v>19.771428571428569</v>
      </c>
      <c r="J48" s="200">
        <v>19</v>
      </c>
      <c r="K48" s="202">
        <v>2.1</v>
      </c>
      <c r="L48" s="486">
        <v>5848</v>
      </c>
      <c r="M48" s="200">
        <v>2327</v>
      </c>
      <c r="N48" s="202">
        <v>39.791381668946649</v>
      </c>
      <c r="O48" s="200">
        <v>2120</v>
      </c>
      <c r="P48" s="202">
        <v>36.200000000000003</v>
      </c>
      <c r="Q48" s="200">
        <v>1192</v>
      </c>
      <c r="R48" s="202">
        <v>20.383036935704517</v>
      </c>
      <c r="S48" s="200">
        <v>209</v>
      </c>
      <c r="T48" s="201">
        <v>3.5738714090287274</v>
      </c>
    </row>
    <row r="49" spans="1:20" ht="14.15" customHeight="1">
      <c r="A49" s="210" t="s">
        <v>12</v>
      </c>
      <c r="B49" s="211">
        <v>12308</v>
      </c>
      <c r="C49" s="485">
        <v>2457</v>
      </c>
      <c r="D49" s="205">
        <v>1802</v>
      </c>
      <c r="E49" s="207">
        <f>D49/C49*100</f>
        <v>73.341473341473346</v>
      </c>
      <c r="F49" s="205">
        <v>477</v>
      </c>
      <c r="G49" s="207">
        <f>F49/C49*100</f>
        <v>19.413919413919416</v>
      </c>
      <c r="H49" s="205" t="s">
        <v>28</v>
      </c>
      <c r="I49" s="207" t="s">
        <v>28</v>
      </c>
      <c r="J49" s="205" t="s">
        <v>28</v>
      </c>
      <c r="K49" s="207" t="s">
        <v>28</v>
      </c>
      <c r="L49" s="485">
        <v>9851</v>
      </c>
      <c r="M49" s="205">
        <v>7003</v>
      </c>
      <c r="N49" s="207">
        <f>M49/L49*100</f>
        <v>71.089229519845702</v>
      </c>
      <c r="O49" s="205">
        <v>2327</v>
      </c>
      <c r="P49" s="207">
        <f>O49/L49*100</f>
        <v>23.62196731296315</v>
      </c>
      <c r="Q49" s="205" t="s">
        <v>28</v>
      </c>
      <c r="R49" s="207" t="s">
        <v>28</v>
      </c>
      <c r="S49" s="205" t="s">
        <v>28</v>
      </c>
      <c r="T49" s="206" t="s">
        <v>28</v>
      </c>
    </row>
    <row r="50" spans="1:20" ht="14.15" customHeight="1">
      <c r="A50" s="208" t="s">
        <v>31</v>
      </c>
      <c r="B50" s="199">
        <v>5647</v>
      </c>
      <c r="C50" s="486">
        <v>1495</v>
      </c>
      <c r="D50" s="200">
        <v>1081</v>
      </c>
      <c r="E50" s="202">
        <f>D50/C50*100</f>
        <v>72.307692307692307</v>
      </c>
      <c r="F50" s="200">
        <v>380</v>
      </c>
      <c r="G50" s="202">
        <f>F50/C50*100</f>
        <v>25.418060200668897</v>
      </c>
      <c r="H50" s="200" t="s">
        <v>28</v>
      </c>
      <c r="I50" s="202" t="s">
        <v>28</v>
      </c>
      <c r="J50" s="200" t="s">
        <v>28</v>
      </c>
      <c r="K50" s="202" t="s">
        <v>28</v>
      </c>
      <c r="L50" s="486">
        <v>4152</v>
      </c>
      <c r="M50" s="200">
        <v>2936</v>
      </c>
      <c r="N50" s="202">
        <f>M50/L50*100</f>
        <v>70.712909441233137</v>
      </c>
      <c r="O50" s="200">
        <v>1047</v>
      </c>
      <c r="P50" s="202">
        <f>O50/L50*100</f>
        <v>25.216763005780347</v>
      </c>
      <c r="Q50" s="200" t="s">
        <v>28</v>
      </c>
      <c r="R50" s="202" t="s">
        <v>28</v>
      </c>
      <c r="S50" s="200" t="s">
        <v>28</v>
      </c>
      <c r="T50" s="201" t="s">
        <v>28</v>
      </c>
    </row>
    <row r="51" spans="1:20" ht="14.15" customHeight="1">
      <c r="A51" s="212" t="s">
        <v>32</v>
      </c>
      <c r="B51" s="213">
        <v>16474</v>
      </c>
      <c r="C51" s="485">
        <v>2359</v>
      </c>
      <c r="D51" s="205">
        <v>1220</v>
      </c>
      <c r="E51" s="207">
        <v>51.716829164900382</v>
      </c>
      <c r="F51" s="205">
        <v>728</v>
      </c>
      <c r="G51" s="207">
        <v>30.86053412462908</v>
      </c>
      <c r="H51" s="205">
        <v>268</v>
      </c>
      <c r="I51" s="207">
        <v>11.360746078846969</v>
      </c>
      <c r="J51" s="205">
        <v>143</v>
      </c>
      <c r="K51" s="207">
        <v>6.0618906316235694</v>
      </c>
      <c r="L51" s="485">
        <v>14115</v>
      </c>
      <c r="M51" s="205">
        <v>6269</v>
      </c>
      <c r="N51" s="207">
        <v>44.413744243712358</v>
      </c>
      <c r="O51" s="205">
        <v>4861</v>
      </c>
      <c r="P51" s="207">
        <v>34.438540559688278</v>
      </c>
      <c r="Q51" s="205">
        <v>1924</v>
      </c>
      <c r="R51" s="207">
        <v>13.630889125044279</v>
      </c>
      <c r="S51" s="205">
        <v>1061</v>
      </c>
      <c r="T51" s="206">
        <v>7.5168260715550828</v>
      </c>
    </row>
    <row r="52" spans="1:20" ht="14.15" customHeight="1" thickBot="1">
      <c r="A52" s="208" t="s">
        <v>15</v>
      </c>
      <c r="B52" s="209">
        <v>6096</v>
      </c>
      <c r="C52" s="486">
        <v>1455</v>
      </c>
      <c r="D52" s="200">
        <v>1028</v>
      </c>
      <c r="E52" s="202">
        <f>D52/C52*100</f>
        <v>70.652920962199318</v>
      </c>
      <c r="F52" s="200">
        <v>388</v>
      </c>
      <c r="G52" s="202">
        <f>F52/C52*100</f>
        <v>26.666666666666668</v>
      </c>
      <c r="H52" s="200" t="s">
        <v>28</v>
      </c>
      <c r="I52" s="202" t="s">
        <v>28</v>
      </c>
      <c r="J52" s="200" t="s">
        <v>28</v>
      </c>
      <c r="K52" s="202" t="s">
        <v>28</v>
      </c>
      <c r="L52" s="486">
        <v>4641</v>
      </c>
      <c r="M52" s="200">
        <v>3334</v>
      </c>
      <c r="N52" s="202">
        <f>M52/L52*100</f>
        <v>71.837965955613015</v>
      </c>
      <c r="O52" s="200">
        <v>1198</v>
      </c>
      <c r="P52" s="202">
        <f>O52/L52*100</f>
        <v>25.813402283990524</v>
      </c>
      <c r="Q52" s="200" t="s">
        <v>28</v>
      </c>
      <c r="R52" s="202" t="s">
        <v>28</v>
      </c>
      <c r="S52" s="200" t="s">
        <v>28</v>
      </c>
      <c r="T52" s="201" t="s">
        <v>28</v>
      </c>
    </row>
    <row r="53" spans="1:20" ht="14.15" customHeight="1">
      <c r="A53" s="214" t="s">
        <v>17</v>
      </c>
      <c r="B53" s="215">
        <v>589005</v>
      </c>
      <c r="C53" s="215">
        <v>84875</v>
      </c>
      <c r="D53" s="216">
        <v>25703</v>
      </c>
      <c r="E53" s="218">
        <v>30.283357879234167</v>
      </c>
      <c r="F53" s="216">
        <v>31701</v>
      </c>
      <c r="G53" s="218">
        <v>37.350220913107513</v>
      </c>
      <c r="H53" s="216">
        <v>19353</v>
      </c>
      <c r="I53" s="218">
        <v>22.801767304860089</v>
      </c>
      <c r="J53" s="216">
        <v>8118</v>
      </c>
      <c r="K53" s="218">
        <v>9.5646539027982325</v>
      </c>
      <c r="L53" s="183">
        <v>504130</v>
      </c>
      <c r="M53" s="216">
        <v>131292</v>
      </c>
      <c r="N53" s="218">
        <v>26.043282486660186</v>
      </c>
      <c r="O53" s="216">
        <v>179553</v>
      </c>
      <c r="P53" s="218">
        <v>35.616408466070261</v>
      </c>
      <c r="Q53" s="216">
        <v>131066</v>
      </c>
      <c r="R53" s="218">
        <v>25.998452780036896</v>
      </c>
      <c r="S53" s="216">
        <v>62219</v>
      </c>
      <c r="T53" s="217">
        <v>12.341856267232657</v>
      </c>
    </row>
    <row r="54" spans="1:20" ht="14.15" customHeight="1">
      <c r="A54" s="219" t="s">
        <v>16</v>
      </c>
      <c r="B54" s="220">
        <v>85732</v>
      </c>
      <c r="C54" s="220">
        <v>19524</v>
      </c>
      <c r="D54" s="188">
        <v>8052</v>
      </c>
      <c r="E54" s="222">
        <v>41.241548862937918</v>
      </c>
      <c r="F54" s="223">
        <v>5456</v>
      </c>
      <c r="G54" s="222">
        <v>27.945093218602747</v>
      </c>
      <c r="H54" s="223">
        <v>4193</v>
      </c>
      <c r="I54" s="222">
        <v>21.476131940176195</v>
      </c>
      <c r="J54" s="223">
        <v>1823</v>
      </c>
      <c r="K54" s="222">
        <v>9.3372259782831382</v>
      </c>
      <c r="L54" s="493">
        <v>66208</v>
      </c>
      <c r="M54" s="223">
        <v>26284</v>
      </c>
      <c r="N54" s="222">
        <v>39.699130014499758</v>
      </c>
      <c r="O54" s="223">
        <v>18213</v>
      </c>
      <c r="P54" s="222">
        <v>27.508760270662158</v>
      </c>
      <c r="Q54" s="223">
        <v>14364</v>
      </c>
      <c r="R54" s="222">
        <v>21.695263412276461</v>
      </c>
      <c r="S54" s="223">
        <v>7347</v>
      </c>
      <c r="T54" s="221">
        <v>11.096846302561623</v>
      </c>
    </row>
    <row r="55" spans="1:20" ht="14.15" customHeight="1" thickBot="1">
      <c r="A55" s="224" t="s">
        <v>18</v>
      </c>
      <c r="B55" s="225">
        <v>674737</v>
      </c>
      <c r="C55" s="496">
        <v>104399</v>
      </c>
      <c r="D55" s="497">
        <v>33755</v>
      </c>
      <c r="E55" s="227">
        <v>32.33268517897681</v>
      </c>
      <c r="F55" s="229">
        <v>37157</v>
      </c>
      <c r="G55" s="227">
        <v>35.591337081772814</v>
      </c>
      <c r="H55" s="229">
        <v>23546</v>
      </c>
      <c r="I55" s="227">
        <v>22.553855879845592</v>
      </c>
      <c r="J55" s="229">
        <v>9941</v>
      </c>
      <c r="K55" s="227">
        <v>9.5221218594047841</v>
      </c>
      <c r="L55" s="494">
        <v>570338</v>
      </c>
      <c r="M55" s="229">
        <v>157576</v>
      </c>
      <c r="N55" s="227">
        <v>27.628529047687511</v>
      </c>
      <c r="O55" s="229">
        <v>197766</v>
      </c>
      <c r="P55" s="227">
        <v>34.675227672012035</v>
      </c>
      <c r="Q55" s="229">
        <v>145430</v>
      </c>
      <c r="R55" s="227">
        <v>25.498914678664232</v>
      </c>
      <c r="S55" s="229">
        <v>69566</v>
      </c>
      <c r="T55" s="226">
        <v>12.197328601636222</v>
      </c>
    </row>
    <row r="56" spans="1:20" ht="14.15" customHeight="1">
      <c r="A56" s="773" t="s">
        <v>226</v>
      </c>
      <c r="B56" s="773"/>
      <c r="C56" s="773"/>
      <c r="D56" s="773"/>
      <c r="E56" s="773"/>
      <c r="F56" s="773"/>
      <c r="G56" s="773"/>
      <c r="H56" s="773"/>
      <c r="I56" s="773"/>
      <c r="J56" s="773"/>
      <c r="K56" s="773"/>
      <c r="L56" s="776"/>
      <c r="M56" s="773"/>
      <c r="N56" s="773"/>
      <c r="O56" s="773"/>
      <c r="P56" s="773"/>
      <c r="Q56" s="773"/>
      <c r="R56" s="773"/>
      <c r="S56" s="773"/>
      <c r="T56" s="773"/>
    </row>
    <row r="57" spans="1:20">
      <c r="A57" s="774" t="s">
        <v>34</v>
      </c>
      <c r="B57" s="775"/>
      <c r="C57" s="775"/>
      <c r="D57" s="775"/>
      <c r="E57" s="775"/>
      <c r="F57" s="775"/>
      <c r="G57" s="775"/>
      <c r="H57" s="775"/>
      <c r="I57" s="775"/>
      <c r="J57" s="775"/>
      <c r="K57" s="775"/>
      <c r="L57" s="775"/>
      <c r="M57" s="775"/>
      <c r="N57" s="775"/>
      <c r="O57" s="775"/>
      <c r="P57" s="775"/>
      <c r="Q57" s="775"/>
      <c r="R57" s="775"/>
      <c r="S57" s="775"/>
      <c r="T57" s="775"/>
    </row>
    <row r="58" spans="1:20" ht="14.5">
      <c r="A58" s="27"/>
      <c r="B58" s="27"/>
      <c r="C58" s="27"/>
      <c r="D58" s="27"/>
      <c r="E58" s="27"/>
      <c r="F58" s="27"/>
      <c r="G58" s="27"/>
      <c r="H58" s="27"/>
      <c r="I58" s="27"/>
      <c r="J58" s="27"/>
      <c r="K58" s="27"/>
      <c r="L58" s="27"/>
      <c r="M58" s="27"/>
      <c r="N58" s="27"/>
      <c r="O58" s="27"/>
      <c r="P58" s="27"/>
      <c r="Q58" s="27"/>
      <c r="R58" s="27"/>
      <c r="S58" s="27"/>
      <c r="T58" s="27"/>
    </row>
    <row r="59" spans="1:20" ht="14.5">
      <c r="A59" s="27"/>
      <c r="B59" s="27"/>
      <c r="C59" s="27"/>
      <c r="D59" s="27"/>
      <c r="E59" s="27"/>
      <c r="F59" s="27"/>
      <c r="G59" s="27"/>
      <c r="H59" s="27"/>
      <c r="I59" s="27"/>
      <c r="J59" s="27"/>
      <c r="K59" s="27"/>
      <c r="L59" s="27"/>
      <c r="M59" s="27"/>
      <c r="N59" s="27"/>
      <c r="O59" s="27"/>
      <c r="P59" s="27"/>
      <c r="Q59" s="27"/>
      <c r="R59" s="27"/>
      <c r="S59" s="27"/>
      <c r="T59" s="27"/>
    </row>
    <row r="60" spans="1:20" ht="14.5">
      <c r="A60" s="27"/>
      <c r="B60" s="27"/>
      <c r="C60" s="27"/>
      <c r="D60" s="27"/>
      <c r="E60" s="27"/>
      <c r="F60" s="27"/>
      <c r="G60" s="27"/>
      <c r="H60" s="27"/>
      <c r="I60" s="27"/>
      <c r="J60" s="27"/>
      <c r="K60" s="27"/>
      <c r="L60" s="27"/>
      <c r="M60" s="27"/>
      <c r="N60" s="27"/>
      <c r="O60" s="27"/>
      <c r="P60" s="27"/>
      <c r="Q60" s="27"/>
      <c r="R60" s="27"/>
      <c r="S60" s="27"/>
      <c r="T60" s="27"/>
    </row>
  </sheetData>
  <mergeCells count="38">
    <mergeCell ref="A56:T56"/>
    <mergeCell ref="A57:T57"/>
    <mergeCell ref="H35:I35"/>
    <mergeCell ref="J35:K35"/>
    <mergeCell ref="M35:N35"/>
    <mergeCell ref="O35:P35"/>
    <mergeCell ref="Q35:R35"/>
    <mergeCell ref="B36:D36"/>
    <mergeCell ref="M5:T5"/>
    <mergeCell ref="S35:T35"/>
    <mergeCell ref="A28:T28"/>
    <mergeCell ref="A30:T30"/>
    <mergeCell ref="A33:A36"/>
    <mergeCell ref="B33:B35"/>
    <mergeCell ref="C33:T33"/>
    <mergeCell ref="C34:C35"/>
    <mergeCell ref="D34:K34"/>
    <mergeCell ref="L34:L35"/>
    <mergeCell ref="M34:T34"/>
    <mergeCell ref="D35:E35"/>
    <mergeCell ref="F35:G35"/>
    <mergeCell ref="A27:T27"/>
    <mergeCell ref="A1:T1"/>
    <mergeCell ref="M6:N6"/>
    <mergeCell ref="O6:P6"/>
    <mergeCell ref="Q6:R6"/>
    <mergeCell ref="S6:T6"/>
    <mergeCell ref="A4:A7"/>
    <mergeCell ref="D6:E6"/>
    <mergeCell ref="F6:G6"/>
    <mergeCell ref="H6:I6"/>
    <mergeCell ref="C5:C6"/>
    <mergeCell ref="D5:K5"/>
    <mergeCell ref="L5:L6"/>
    <mergeCell ref="B7:D7"/>
    <mergeCell ref="J6:K6"/>
    <mergeCell ref="B4:B6"/>
    <mergeCell ref="C4:T4"/>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3"/>
  <sheetViews>
    <sheetView zoomScale="80" zoomScaleNormal="80" workbookViewId="0">
      <selection sqref="A1:I1"/>
    </sheetView>
  </sheetViews>
  <sheetFormatPr baseColWidth="10" defaultColWidth="8" defaultRowHeight="14.5"/>
  <cols>
    <col min="1" max="1" width="16.08203125" style="8" customWidth="1"/>
    <col min="2" max="16384" width="8" style="8"/>
  </cols>
  <sheetData>
    <row r="1" spans="1:35" ht="23.5">
      <c r="A1" s="638">
        <v>2020</v>
      </c>
      <c r="B1" s="638"/>
      <c r="C1" s="638"/>
      <c r="D1" s="638"/>
      <c r="E1" s="638"/>
      <c r="F1" s="638"/>
      <c r="G1" s="638"/>
      <c r="H1" s="638"/>
      <c r="I1" s="638"/>
      <c r="J1" s="25"/>
      <c r="K1" s="25"/>
      <c r="L1" s="25"/>
      <c r="M1" s="25"/>
    </row>
    <row r="2" spans="1:35"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35" ht="34" customHeight="1">
      <c r="A3" s="694" t="s">
        <v>299</v>
      </c>
      <c r="B3" s="694"/>
      <c r="C3" s="694"/>
      <c r="D3" s="694"/>
      <c r="E3" s="694"/>
      <c r="F3" s="694"/>
      <c r="G3" s="694"/>
      <c r="H3" s="694"/>
      <c r="I3" s="694"/>
      <c r="J3" s="9"/>
      <c r="K3" s="9"/>
      <c r="L3" s="9"/>
      <c r="M3" s="9"/>
      <c r="N3" s="9"/>
      <c r="O3" s="9"/>
      <c r="P3" s="9"/>
      <c r="Q3" s="9"/>
      <c r="R3" s="9"/>
      <c r="S3" s="9"/>
      <c r="T3" s="9"/>
      <c r="U3" s="9"/>
      <c r="V3" s="9"/>
      <c r="W3" s="9"/>
      <c r="X3" s="9"/>
      <c r="Y3" s="9"/>
      <c r="Z3" s="9"/>
      <c r="AA3" s="9"/>
      <c r="AB3" s="9"/>
      <c r="AC3" s="9"/>
      <c r="AD3" s="9"/>
      <c r="AE3" s="9"/>
      <c r="AF3" s="9"/>
      <c r="AG3" s="9"/>
      <c r="AH3" s="9"/>
      <c r="AI3" s="9"/>
    </row>
    <row r="4" spans="1:35" ht="23.25" customHeight="1">
      <c r="A4" s="650"/>
      <c r="B4" s="646" t="s">
        <v>110</v>
      </c>
      <c r="C4" s="647"/>
      <c r="D4" s="646" t="s">
        <v>109</v>
      </c>
      <c r="E4" s="647"/>
      <c r="F4" s="646" t="s">
        <v>108</v>
      </c>
      <c r="G4" s="647"/>
      <c r="H4" s="647" t="s">
        <v>107</v>
      </c>
      <c r="I4" s="647"/>
      <c r="J4" s="9"/>
      <c r="K4" s="9"/>
      <c r="L4" s="9"/>
      <c r="M4" s="9"/>
      <c r="N4" s="9"/>
      <c r="O4" s="9"/>
      <c r="P4" s="9"/>
      <c r="Q4" s="9"/>
      <c r="R4" s="9"/>
      <c r="S4" s="9"/>
      <c r="T4" s="9"/>
      <c r="U4" s="9"/>
      <c r="V4" s="9"/>
      <c r="W4" s="9"/>
      <c r="X4" s="9"/>
      <c r="Y4" s="9"/>
      <c r="Z4" s="9"/>
      <c r="AA4" s="9"/>
      <c r="AB4" s="9"/>
      <c r="AC4" s="9"/>
      <c r="AD4" s="9"/>
      <c r="AE4" s="9"/>
      <c r="AF4" s="9"/>
      <c r="AG4" s="9"/>
      <c r="AH4" s="9"/>
      <c r="AI4" s="9"/>
    </row>
    <row r="5" spans="1:35" ht="15" thickBot="1">
      <c r="A5" s="651"/>
      <c r="B5" s="441" t="s">
        <v>63</v>
      </c>
      <c r="C5" s="327" t="s">
        <v>64</v>
      </c>
      <c r="D5" s="441" t="s">
        <v>63</v>
      </c>
      <c r="E5" s="441" t="s">
        <v>64</v>
      </c>
      <c r="F5" s="441" t="s">
        <v>63</v>
      </c>
      <c r="G5" s="327" t="s">
        <v>64</v>
      </c>
      <c r="H5" s="441" t="s">
        <v>63</v>
      </c>
      <c r="I5" s="327" t="s">
        <v>64</v>
      </c>
      <c r="J5" s="9"/>
      <c r="K5" s="9"/>
      <c r="L5" s="9"/>
      <c r="M5" s="9"/>
      <c r="N5" s="9"/>
      <c r="O5" s="9"/>
      <c r="P5" s="9"/>
      <c r="Q5" s="9"/>
      <c r="R5" s="9"/>
      <c r="S5" s="9"/>
      <c r="T5" s="9"/>
      <c r="U5" s="9"/>
      <c r="V5" s="9"/>
      <c r="W5" s="9"/>
      <c r="X5" s="9"/>
      <c r="Y5" s="9"/>
      <c r="Z5" s="9"/>
      <c r="AA5" s="9"/>
      <c r="AB5" s="9"/>
      <c r="AC5" s="9"/>
      <c r="AD5" s="9"/>
      <c r="AE5" s="9"/>
      <c r="AF5" s="9"/>
      <c r="AG5" s="9"/>
      <c r="AH5" s="9"/>
      <c r="AI5" s="9"/>
    </row>
    <row r="6" spans="1:35">
      <c r="A6" s="175" t="s">
        <v>2</v>
      </c>
      <c r="B6" s="79">
        <v>42.795865762062476</v>
      </c>
      <c r="C6" s="465">
        <v>2.453872687535176</v>
      </c>
      <c r="D6" s="81">
        <v>47.29245968634401</v>
      </c>
      <c r="E6" s="82">
        <v>2.4431169697783162</v>
      </c>
      <c r="F6" s="81">
        <v>7.7730164424097374</v>
      </c>
      <c r="G6" s="82">
        <v>1.3742065269473906</v>
      </c>
      <c r="H6" s="81">
        <v>2.1386581091837753</v>
      </c>
      <c r="I6" s="82">
        <v>0.69353762517621342</v>
      </c>
      <c r="J6" s="9"/>
      <c r="K6" s="9"/>
      <c r="L6" s="9"/>
      <c r="M6" s="9"/>
      <c r="N6" s="9"/>
      <c r="O6" s="9"/>
      <c r="P6" s="9"/>
      <c r="Q6" s="9"/>
      <c r="R6" s="9"/>
      <c r="S6" s="9"/>
      <c r="T6" s="9"/>
      <c r="U6" s="9"/>
      <c r="V6" s="9"/>
      <c r="W6" s="9"/>
      <c r="X6" s="9"/>
      <c r="Y6" s="9"/>
      <c r="Z6" s="9"/>
      <c r="AA6" s="9"/>
      <c r="AB6" s="9"/>
      <c r="AC6" s="9"/>
      <c r="AD6" s="9"/>
      <c r="AE6" s="9"/>
      <c r="AF6" s="9"/>
      <c r="AG6" s="9"/>
      <c r="AH6" s="9"/>
      <c r="AI6" s="9"/>
    </row>
    <row r="7" spans="1:35">
      <c r="A7" s="171" t="s">
        <v>3</v>
      </c>
      <c r="B7" s="75">
        <v>50.921110642379944</v>
      </c>
      <c r="C7" s="466">
        <v>2.3067433580513623</v>
      </c>
      <c r="D7" s="77">
        <v>38.821330757064075</v>
      </c>
      <c r="E7" s="78">
        <v>2.216489166982285</v>
      </c>
      <c r="F7" s="77">
        <v>8.6922884077857461</v>
      </c>
      <c r="G7" s="78">
        <v>1.2528109793198767</v>
      </c>
      <c r="H7" s="77">
        <v>1.5652701927702337</v>
      </c>
      <c r="I7" s="78">
        <v>0.54404320950268181</v>
      </c>
      <c r="J7" s="9"/>
      <c r="K7" s="9"/>
      <c r="L7" s="9"/>
      <c r="M7" s="9"/>
      <c r="N7" s="9"/>
      <c r="O7" s="9"/>
      <c r="P7" s="9"/>
      <c r="Q7" s="9"/>
      <c r="R7" s="9"/>
      <c r="S7" s="9"/>
      <c r="T7" s="9"/>
      <c r="U7" s="9"/>
      <c r="V7" s="9"/>
      <c r="W7" s="9"/>
      <c r="X7" s="9"/>
      <c r="Y7" s="9"/>
      <c r="Z7" s="9"/>
      <c r="AA7" s="9"/>
      <c r="AB7" s="9"/>
      <c r="AC7" s="9"/>
      <c r="AD7" s="9"/>
      <c r="AE7" s="9"/>
      <c r="AF7" s="9"/>
      <c r="AG7" s="9"/>
      <c r="AH7" s="9"/>
      <c r="AI7" s="9"/>
    </row>
    <row r="8" spans="1:35">
      <c r="A8" s="175" t="s">
        <v>21</v>
      </c>
      <c r="B8" s="79">
        <v>46.45645287268129</v>
      </c>
      <c r="C8" s="465">
        <v>4.3889900798874413</v>
      </c>
      <c r="D8" s="81">
        <v>47.981784553912867</v>
      </c>
      <c r="E8" s="82">
        <v>4.3665785240135362</v>
      </c>
      <c r="F8" s="81">
        <v>5.561762573405848</v>
      </c>
      <c r="G8" s="82">
        <v>1.768470810316717</v>
      </c>
      <c r="H8" s="110" t="s">
        <v>216</v>
      </c>
      <c r="I8" s="450" t="s">
        <v>216</v>
      </c>
      <c r="J8" s="9"/>
      <c r="K8" s="9"/>
      <c r="L8" s="9"/>
      <c r="M8" s="9"/>
      <c r="N8" s="9"/>
      <c r="O8" s="9"/>
      <c r="P8" s="9"/>
      <c r="Q8" s="9"/>
      <c r="R8" s="9"/>
      <c r="S8" s="9"/>
      <c r="T8" s="9"/>
      <c r="U8" s="9"/>
      <c r="V8" s="9"/>
      <c r="W8" s="9"/>
      <c r="X8" s="9"/>
      <c r="Y8" s="9"/>
      <c r="Z8" s="9"/>
      <c r="AA8" s="9"/>
      <c r="AB8" s="9"/>
      <c r="AC8" s="9"/>
      <c r="AD8" s="9"/>
      <c r="AE8" s="9"/>
      <c r="AF8" s="9"/>
      <c r="AG8" s="9"/>
      <c r="AH8" s="9"/>
      <c r="AI8" s="9"/>
    </row>
    <row r="9" spans="1:35">
      <c r="A9" s="171" t="s">
        <v>4</v>
      </c>
      <c r="B9" s="75">
        <v>61.259487900503181</v>
      </c>
      <c r="C9" s="466">
        <v>3.2844802747660302</v>
      </c>
      <c r="D9" s="77">
        <v>28.921512035555448</v>
      </c>
      <c r="E9" s="78">
        <v>3.0164791759398519</v>
      </c>
      <c r="F9" s="77">
        <v>9.5664884291645631</v>
      </c>
      <c r="G9" s="78">
        <v>1.9027873154632127</v>
      </c>
      <c r="H9" s="77">
        <v>0.25251163477680511</v>
      </c>
      <c r="I9" s="78">
        <v>0.23542164855634182</v>
      </c>
      <c r="J9" s="9"/>
      <c r="K9" s="9"/>
      <c r="L9" s="9"/>
      <c r="M9" s="9"/>
      <c r="N9" s="9"/>
      <c r="O9" s="9"/>
      <c r="P9" s="9"/>
      <c r="Q9" s="9"/>
      <c r="R9" s="9"/>
      <c r="S9" s="9"/>
      <c r="T9" s="9"/>
      <c r="U9" s="9"/>
      <c r="V9" s="9"/>
      <c r="W9" s="9"/>
      <c r="X9" s="9"/>
      <c r="Y9" s="9"/>
      <c r="Z9" s="9"/>
      <c r="AA9" s="9"/>
      <c r="AB9" s="9"/>
      <c r="AC9" s="9"/>
      <c r="AD9" s="9"/>
      <c r="AE9" s="9"/>
      <c r="AF9" s="9"/>
      <c r="AG9" s="9"/>
      <c r="AH9" s="9"/>
      <c r="AI9" s="9"/>
    </row>
    <row r="10" spans="1:35">
      <c r="A10" s="175" t="s">
        <v>5</v>
      </c>
      <c r="B10" s="79">
        <v>33.591915884532519</v>
      </c>
      <c r="C10" s="465">
        <v>5.5378242162019697</v>
      </c>
      <c r="D10" s="81">
        <v>38.616229643268419</v>
      </c>
      <c r="E10" s="82">
        <v>5.0478756902183806</v>
      </c>
      <c r="F10" s="81">
        <v>21.637628162578384</v>
      </c>
      <c r="G10" s="82">
        <v>4.1068924118158465</v>
      </c>
      <c r="H10" s="81">
        <v>6.1542263096206762</v>
      </c>
      <c r="I10" s="82">
        <v>2.2813909626403777</v>
      </c>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c r="A11" s="171" t="s">
        <v>22</v>
      </c>
      <c r="B11" s="471" t="s">
        <v>211</v>
      </c>
      <c r="C11" s="83" t="s">
        <v>211</v>
      </c>
      <c r="D11" s="83" t="s">
        <v>211</v>
      </c>
      <c r="E11" s="83" t="s">
        <v>211</v>
      </c>
      <c r="F11" s="471" t="s">
        <v>211</v>
      </c>
      <c r="G11" s="83" t="s">
        <v>211</v>
      </c>
      <c r="H11" s="83" t="s">
        <v>211</v>
      </c>
      <c r="I11" s="83" t="s">
        <v>211</v>
      </c>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c r="A12" s="175" t="s">
        <v>6</v>
      </c>
      <c r="B12" s="79">
        <v>36.086519163133069</v>
      </c>
      <c r="C12" s="465">
        <v>3.0393591379998379</v>
      </c>
      <c r="D12" s="81">
        <v>49.203621583930399</v>
      </c>
      <c r="E12" s="82">
        <v>3.0299585164828056</v>
      </c>
      <c r="F12" s="81">
        <v>11.465579552703629</v>
      </c>
      <c r="G12" s="82">
        <v>1.8064959635381226</v>
      </c>
      <c r="H12" s="81">
        <v>3.2442797002329016</v>
      </c>
      <c r="I12" s="82">
        <v>0.9862794882598207</v>
      </c>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24">
      <c r="A13" s="171" t="s">
        <v>7</v>
      </c>
      <c r="B13" s="75">
        <v>65.385341809950319</v>
      </c>
      <c r="C13" s="466">
        <v>3.9241074327997909</v>
      </c>
      <c r="D13" s="77">
        <v>28.836327400450134</v>
      </c>
      <c r="E13" s="78">
        <v>3.7054271566146451</v>
      </c>
      <c r="F13" s="77">
        <v>3.5945085055967385</v>
      </c>
      <c r="G13" s="78">
        <v>1.3589521110064502</v>
      </c>
      <c r="H13" s="77">
        <v>2.183822284002805</v>
      </c>
      <c r="I13" s="78">
        <v>1.1604146545687932</v>
      </c>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c r="A14" s="175" t="s">
        <v>8</v>
      </c>
      <c r="B14" s="79">
        <v>39.554629351865231</v>
      </c>
      <c r="C14" s="465">
        <v>3.0602822094065067</v>
      </c>
      <c r="D14" s="81">
        <v>48.04113222018114</v>
      </c>
      <c r="E14" s="82">
        <v>3.0092494016930238</v>
      </c>
      <c r="F14" s="81">
        <v>9.5387045384370488</v>
      </c>
      <c r="G14" s="82">
        <v>1.6770134854240333</v>
      </c>
      <c r="H14" s="81">
        <v>2.8655338895165796</v>
      </c>
      <c r="I14" s="82">
        <v>0.93016796325505091</v>
      </c>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c r="A15" s="171" t="s">
        <v>9</v>
      </c>
      <c r="B15" s="75">
        <v>37.138984830454568</v>
      </c>
      <c r="C15" s="466">
        <v>2.4145526156497614</v>
      </c>
      <c r="D15" s="77">
        <v>49.39998821790541</v>
      </c>
      <c r="E15" s="78">
        <v>2.4380259901476244</v>
      </c>
      <c r="F15" s="77">
        <v>9.2612219672768781</v>
      </c>
      <c r="G15" s="78">
        <v>1.341811397343357</v>
      </c>
      <c r="H15" s="77">
        <v>4.1998049843631451</v>
      </c>
      <c r="I15" s="78">
        <v>0.98453191845326671</v>
      </c>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c r="A16" s="175" t="s">
        <v>10</v>
      </c>
      <c r="B16" s="79">
        <v>37.197499150531662</v>
      </c>
      <c r="C16" s="465">
        <v>2.8184011960104964</v>
      </c>
      <c r="D16" s="81">
        <v>51.364236187145117</v>
      </c>
      <c r="E16" s="82">
        <v>2.8441042131329914</v>
      </c>
      <c r="F16" s="81">
        <v>7.5870976215392334</v>
      </c>
      <c r="G16" s="82">
        <v>1.3709810995663176</v>
      </c>
      <c r="H16" s="81">
        <v>3.8511670407839795</v>
      </c>
      <c r="I16" s="82">
        <v>1.0946764405864327</v>
      </c>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c r="A17" s="171" t="s">
        <v>11</v>
      </c>
      <c r="B17" s="75">
        <v>25.326328788630391</v>
      </c>
      <c r="C17" s="466">
        <v>4.6468685214624541</v>
      </c>
      <c r="D17" s="77">
        <v>54.105083282043701</v>
      </c>
      <c r="E17" s="78">
        <v>5.1529957922020584</v>
      </c>
      <c r="F17" s="77">
        <v>16.47114735180001</v>
      </c>
      <c r="G17" s="78">
        <v>3.6787915379855365</v>
      </c>
      <c r="H17" s="77">
        <v>4.097440577525898</v>
      </c>
      <c r="I17" s="78">
        <v>2.1411936969036773</v>
      </c>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c r="A18" s="175" t="s">
        <v>12</v>
      </c>
      <c r="B18" s="79">
        <v>65.727496654053567</v>
      </c>
      <c r="C18" s="465">
        <v>2.7536218161358246</v>
      </c>
      <c r="D18" s="81">
        <v>29.954482904788183</v>
      </c>
      <c r="E18" s="82">
        <v>2.6516451762918725</v>
      </c>
      <c r="F18" s="81">
        <v>3.2974586995419544</v>
      </c>
      <c r="G18" s="82">
        <v>0.97507087301046069</v>
      </c>
      <c r="H18" s="81">
        <v>1.0205617416162889</v>
      </c>
      <c r="I18" s="82">
        <v>0.55528934266318497</v>
      </c>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c r="A19" s="171" t="s">
        <v>13</v>
      </c>
      <c r="B19" s="75">
        <v>69.612900785820216</v>
      </c>
      <c r="C19" s="466">
        <v>3.3183616210012103</v>
      </c>
      <c r="D19" s="77">
        <v>22.815528626483903</v>
      </c>
      <c r="E19" s="78">
        <v>2.9992856562755899</v>
      </c>
      <c r="F19" s="77">
        <v>5.0882038855567711</v>
      </c>
      <c r="G19" s="78">
        <v>1.5759404468221403</v>
      </c>
      <c r="H19" s="77">
        <v>2.4833667021391084</v>
      </c>
      <c r="I19" s="78">
        <v>1.1532559343152244</v>
      </c>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c r="A20" s="175" t="s">
        <v>14</v>
      </c>
      <c r="B20" s="79">
        <v>45.661817033474321</v>
      </c>
      <c r="C20" s="465">
        <v>3.7505959821390316</v>
      </c>
      <c r="D20" s="81">
        <v>43.468608795140348</v>
      </c>
      <c r="E20" s="82">
        <v>3.608092959425969</v>
      </c>
      <c r="F20" s="81">
        <v>9.8930078247596462</v>
      </c>
      <c r="G20" s="82">
        <v>2.478394036071808</v>
      </c>
      <c r="H20" s="81">
        <v>0.97656634662568031</v>
      </c>
      <c r="I20" s="82">
        <v>0.66404565787311942</v>
      </c>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15" thickBot="1">
      <c r="A21" s="171" t="s">
        <v>15</v>
      </c>
      <c r="B21" s="452">
        <v>69.465840440210329</v>
      </c>
      <c r="C21" s="467">
        <v>2.9804669942509157</v>
      </c>
      <c r="D21" s="119">
        <v>21.055613117304393</v>
      </c>
      <c r="E21" s="117">
        <v>2.6338925136336879</v>
      </c>
      <c r="F21" s="119">
        <v>5.8828955859787886</v>
      </c>
      <c r="G21" s="117">
        <v>1.476141738809652</v>
      </c>
      <c r="H21" s="119">
        <v>3.5956508565064986</v>
      </c>
      <c r="I21" s="117">
        <v>1.1702134266687514</v>
      </c>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c r="A22" s="182" t="s">
        <v>17</v>
      </c>
      <c r="B22" s="85">
        <v>41.54386518796057</v>
      </c>
      <c r="C22" s="468">
        <v>1.0449703734925651</v>
      </c>
      <c r="D22" s="89">
        <v>46.332612136689569</v>
      </c>
      <c r="E22" s="88">
        <v>1.0360729165756457</v>
      </c>
      <c r="F22" s="89">
        <v>9.1607988820376018</v>
      </c>
      <c r="G22" s="88">
        <v>0.58338344852445712</v>
      </c>
      <c r="H22" s="89">
        <v>2.9627237933122585</v>
      </c>
      <c r="I22" s="88">
        <v>0.34909679021519985</v>
      </c>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c r="A23" s="186" t="s">
        <v>16</v>
      </c>
      <c r="B23" s="91">
        <v>61.010435485461088</v>
      </c>
      <c r="C23" s="469">
        <v>1.5568385866876393</v>
      </c>
      <c r="D23" s="95">
        <v>32.282136857317077</v>
      </c>
      <c r="E23" s="94">
        <v>1.5084533992618112</v>
      </c>
      <c r="F23" s="95">
        <v>5.4303838418936579</v>
      </c>
      <c r="G23" s="94">
        <v>0.66556417905076393</v>
      </c>
      <c r="H23" s="95">
        <v>1.2770438153281789</v>
      </c>
      <c r="I23" s="94">
        <v>0.27724832648873515</v>
      </c>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15" thickBot="1">
      <c r="A24" s="442" t="s">
        <v>18</v>
      </c>
      <c r="B24" s="97">
        <v>45.258322609103899</v>
      </c>
      <c r="C24" s="470">
        <v>0.89317881700142798</v>
      </c>
      <c r="D24" s="101">
        <v>43.651611252894583</v>
      </c>
      <c r="E24" s="133">
        <v>0.88401692825830891</v>
      </c>
      <c r="F24" s="101">
        <v>8.4489905039800384</v>
      </c>
      <c r="G24" s="133">
        <v>0.48892679968246766</v>
      </c>
      <c r="H24" s="101">
        <v>2.6410756340214747</v>
      </c>
      <c r="I24" s="133">
        <v>0.28739680327100109</v>
      </c>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29" customHeight="1">
      <c r="A25" s="777" t="s">
        <v>106</v>
      </c>
      <c r="B25" s="777"/>
      <c r="C25" s="777"/>
      <c r="D25" s="777"/>
      <c r="E25" s="777"/>
      <c r="F25" s="777"/>
      <c r="G25" s="777"/>
      <c r="H25" s="777"/>
      <c r="I25" s="777"/>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29" customHeight="1">
      <c r="A26" s="777" t="s">
        <v>222</v>
      </c>
      <c r="B26" s="777"/>
      <c r="C26" s="777"/>
      <c r="D26" s="777"/>
      <c r="E26" s="777"/>
      <c r="F26" s="777"/>
      <c r="G26" s="777"/>
      <c r="H26" s="777"/>
      <c r="I26" s="777"/>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29" customHeight="1">
      <c r="A27" s="777" t="s">
        <v>266</v>
      </c>
      <c r="B27" s="777"/>
      <c r="C27" s="777"/>
      <c r="D27" s="777"/>
      <c r="E27" s="777"/>
      <c r="F27" s="777"/>
      <c r="G27" s="777"/>
      <c r="H27" s="777"/>
      <c r="I27" s="777"/>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c r="A28" s="233"/>
      <c r="B28" s="233"/>
      <c r="C28" s="233"/>
      <c r="D28" s="233"/>
      <c r="E28" s="233"/>
      <c r="F28" s="233"/>
      <c r="G28" s="233"/>
      <c r="H28" s="233"/>
      <c r="I28" s="233"/>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c r="A29" s="233"/>
      <c r="B29" s="233"/>
      <c r="C29" s="233"/>
      <c r="D29" s="233"/>
      <c r="E29" s="233"/>
      <c r="F29" s="233"/>
      <c r="G29" s="233"/>
      <c r="H29" s="233"/>
      <c r="I29" s="233"/>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233"/>
      <c r="B30" s="233"/>
      <c r="C30" s="233"/>
      <c r="D30" s="233"/>
      <c r="E30" s="233"/>
      <c r="F30" s="233"/>
      <c r="G30" s="233"/>
      <c r="H30" s="233"/>
      <c r="I30" s="233"/>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c r="A31" s="233"/>
      <c r="B31" s="233"/>
      <c r="C31" s="233"/>
      <c r="D31" s="233"/>
      <c r="E31" s="233"/>
      <c r="F31" s="233"/>
      <c r="G31" s="233"/>
      <c r="H31" s="233"/>
      <c r="I31" s="233"/>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c r="A32" s="233"/>
      <c r="B32" s="233"/>
      <c r="C32" s="233"/>
      <c r="D32" s="233"/>
      <c r="E32" s="233"/>
      <c r="F32" s="233"/>
      <c r="G32" s="233"/>
      <c r="H32" s="233"/>
      <c r="I32" s="233"/>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c r="A33" s="233"/>
      <c r="B33" s="233"/>
      <c r="C33" s="233"/>
      <c r="D33" s="233"/>
      <c r="E33" s="233"/>
      <c r="F33" s="233"/>
      <c r="G33" s="233"/>
      <c r="H33" s="233"/>
      <c r="I33" s="233"/>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c r="A34" s="233"/>
      <c r="B34" s="233"/>
      <c r="C34" s="233"/>
      <c r="D34" s="233"/>
      <c r="E34" s="233"/>
      <c r="F34" s="233"/>
      <c r="G34" s="233"/>
      <c r="H34" s="233"/>
      <c r="I34" s="233"/>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c r="A35" s="233"/>
      <c r="B35" s="233"/>
      <c r="C35" s="233"/>
      <c r="D35" s="233"/>
      <c r="E35" s="233"/>
      <c r="F35" s="233"/>
      <c r="G35" s="233"/>
      <c r="H35" s="233"/>
      <c r="I35" s="233"/>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c r="A36" s="233"/>
      <c r="B36" s="233"/>
      <c r="C36" s="233"/>
      <c r="D36" s="233"/>
      <c r="E36" s="233"/>
      <c r="F36" s="233"/>
      <c r="G36" s="233"/>
      <c r="H36" s="233"/>
      <c r="I36" s="233"/>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c r="A37" s="10"/>
      <c r="B37" s="10"/>
      <c r="C37" s="10"/>
      <c r="D37" s="10"/>
      <c r="E37" s="10"/>
      <c r="F37" s="10"/>
      <c r="G37" s="10"/>
      <c r="H37" s="10"/>
      <c r="I37" s="10"/>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10"/>
      <c r="B38" s="10"/>
      <c r="C38" s="10"/>
      <c r="D38" s="10"/>
      <c r="E38" s="10"/>
      <c r="F38" s="10"/>
      <c r="G38" s="10"/>
      <c r="H38" s="10"/>
      <c r="I38" s="10"/>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c r="A39" s="10"/>
      <c r="B39" s="10"/>
      <c r="C39" s="10"/>
      <c r="D39" s="10"/>
      <c r="E39" s="10"/>
      <c r="F39" s="10"/>
      <c r="G39" s="10"/>
      <c r="H39" s="10"/>
      <c r="I39" s="10"/>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c r="A40" s="10"/>
      <c r="B40" s="10"/>
      <c r="C40" s="10"/>
      <c r="D40" s="10"/>
      <c r="E40" s="10"/>
      <c r="F40" s="10"/>
      <c r="G40" s="10"/>
      <c r="H40" s="10"/>
      <c r="I40" s="10"/>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c r="A41" s="10"/>
      <c r="B41" s="10"/>
      <c r="C41" s="10"/>
      <c r="D41" s="10"/>
      <c r="E41" s="10"/>
      <c r="F41" s="10"/>
      <c r="G41" s="10"/>
      <c r="H41" s="10"/>
      <c r="I41" s="10"/>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c r="A42" s="10"/>
      <c r="B42" s="10"/>
      <c r="C42" s="10"/>
      <c r="D42" s="10"/>
      <c r="E42" s="10"/>
      <c r="F42" s="10"/>
      <c r="G42" s="10"/>
      <c r="H42" s="10"/>
      <c r="I42" s="10"/>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c r="A43" s="10"/>
      <c r="B43" s="10"/>
      <c r="C43" s="10"/>
      <c r="D43" s="10"/>
      <c r="E43" s="10"/>
      <c r="F43" s="10"/>
      <c r="G43" s="10"/>
      <c r="H43" s="10"/>
      <c r="I43" s="10"/>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c r="A44" s="10"/>
      <c r="B44" s="10"/>
      <c r="C44" s="10"/>
      <c r="D44" s="10"/>
      <c r="E44" s="10"/>
      <c r="F44" s="10"/>
      <c r="G44" s="10"/>
      <c r="H44" s="10"/>
      <c r="I44" s="10"/>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c r="A45" s="10"/>
      <c r="B45" s="10"/>
      <c r="C45" s="10"/>
      <c r="D45" s="10"/>
      <c r="E45" s="10"/>
      <c r="F45" s="10"/>
      <c r="G45" s="10"/>
      <c r="H45" s="10"/>
      <c r="I45" s="10"/>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c r="A46" s="10"/>
      <c r="B46" s="10"/>
      <c r="C46" s="10"/>
      <c r="D46" s="10"/>
      <c r="E46" s="10"/>
      <c r="F46" s="10"/>
      <c r="G46" s="10"/>
      <c r="H46" s="10"/>
      <c r="I46" s="10"/>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c r="A47" s="10"/>
      <c r="B47" s="10"/>
      <c r="C47" s="10"/>
      <c r="D47" s="10"/>
      <c r="E47" s="10"/>
      <c r="F47" s="10"/>
      <c r="G47" s="10"/>
      <c r="H47" s="10"/>
      <c r="I47" s="10"/>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c r="A48" s="10"/>
      <c r="B48" s="10"/>
      <c r="C48" s="10"/>
      <c r="D48" s="10"/>
      <c r="E48" s="10"/>
      <c r="F48" s="10"/>
      <c r="G48" s="10"/>
      <c r="H48" s="10"/>
      <c r="I48" s="10"/>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c r="A49" s="10"/>
      <c r="B49" s="10"/>
      <c r="C49" s="10"/>
      <c r="D49" s="10"/>
      <c r="E49" s="10"/>
      <c r="F49" s="10"/>
      <c r="G49" s="10"/>
      <c r="H49" s="10"/>
      <c r="I49" s="10"/>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c r="A50" s="10"/>
      <c r="B50" s="10"/>
      <c r="C50" s="10"/>
      <c r="D50" s="10"/>
      <c r="E50" s="10"/>
      <c r="F50" s="10"/>
      <c r="G50" s="10"/>
      <c r="H50" s="10"/>
      <c r="I50" s="10"/>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c r="A51" s="10"/>
      <c r="B51" s="10"/>
      <c r="C51" s="10"/>
      <c r="D51" s="10"/>
      <c r="E51" s="10"/>
      <c r="F51" s="10"/>
      <c r="G51" s="10"/>
      <c r="H51" s="10"/>
      <c r="I51" s="10"/>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c r="A52" s="10"/>
      <c r="B52" s="10"/>
      <c r="C52" s="10"/>
      <c r="D52" s="10"/>
      <c r="E52" s="10"/>
      <c r="F52" s="10"/>
      <c r="G52" s="10"/>
      <c r="H52" s="10"/>
      <c r="I52" s="10"/>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c r="A53" s="10"/>
      <c r="B53" s="10"/>
      <c r="C53" s="10"/>
      <c r="D53" s="10"/>
      <c r="E53" s="10"/>
      <c r="F53" s="10"/>
      <c r="G53" s="10"/>
      <c r="H53" s="10"/>
      <c r="I53" s="10"/>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c r="A54" s="10"/>
      <c r="B54" s="10"/>
      <c r="C54" s="10"/>
      <c r="D54" s="10"/>
      <c r="E54" s="10"/>
      <c r="F54" s="10"/>
      <c r="G54" s="10"/>
      <c r="H54" s="10"/>
      <c r="I54" s="10"/>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c r="A55" s="10"/>
      <c r="B55" s="10"/>
      <c r="C55" s="10"/>
      <c r="D55" s="10"/>
      <c r="E55" s="10"/>
      <c r="F55" s="10"/>
      <c r="G55" s="10"/>
      <c r="H55" s="10"/>
      <c r="I55" s="10"/>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c r="A56" s="10"/>
      <c r="B56" s="10"/>
      <c r="C56" s="10"/>
      <c r="D56" s="10"/>
      <c r="E56" s="10"/>
      <c r="F56" s="10"/>
      <c r="G56" s="10"/>
      <c r="H56" s="10"/>
      <c r="I56" s="10"/>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c r="A57" s="10"/>
      <c r="B57" s="10"/>
      <c r="C57" s="10"/>
      <c r="D57" s="10"/>
      <c r="E57" s="10"/>
      <c r="F57" s="10"/>
      <c r="G57" s="10"/>
      <c r="H57" s="10"/>
      <c r="I57" s="10"/>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c r="A58" s="10"/>
      <c r="B58" s="10"/>
      <c r="C58" s="10"/>
      <c r="D58" s="10"/>
      <c r="E58" s="10"/>
      <c r="F58" s="10"/>
      <c r="G58" s="10"/>
      <c r="H58" s="10"/>
      <c r="I58" s="10"/>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c r="A59" s="10"/>
      <c r="B59" s="10"/>
      <c r="C59" s="10"/>
      <c r="D59" s="10"/>
      <c r="E59" s="10"/>
      <c r="F59" s="10"/>
      <c r="G59" s="10"/>
      <c r="H59" s="10"/>
      <c r="I59" s="10"/>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c r="A60" s="10"/>
      <c r="B60" s="10"/>
      <c r="C60" s="10"/>
      <c r="D60" s="10"/>
      <c r="E60" s="10"/>
      <c r="F60" s="10"/>
      <c r="G60" s="10"/>
      <c r="H60" s="10"/>
      <c r="I60" s="10"/>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c r="A61" s="10"/>
      <c r="B61" s="10"/>
      <c r="C61" s="10"/>
      <c r="D61" s="10"/>
      <c r="E61" s="10"/>
      <c r="F61" s="10"/>
      <c r="G61" s="10"/>
      <c r="H61" s="10"/>
      <c r="I61" s="10"/>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c r="A62" s="10"/>
      <c r="B62" s="10"/>
      <c r="C62" s="10"/>
      <c r="D62" s="10"/>
      <c r="E62" s="10"/>
      <c r="F62" s="10"/>
      <c r="G62" s="10"/>
      <c r="H62" s="10"/>
      <c r="I62" s="10"/>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c r="A63" s="10"/>
      <c r="B63" s="10"/>
      <c r="C63" s="10"/>
      <c r="D63" s="10"/>
      <c r="E63" s="10"/>
      <c r="F63" s="10"/>
      <c r="G63" s="10"/>
      <c r="H63" s="10"/>
      <c r="I63" s="10"/>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c r="A64" s="10"/>
      <c r="B64" s="10"/>
      <c r="C64" s="10"/>
      <c r="D64" s="10"/>
      <c r="E64" s="10"/>
      <c r="F64" s="10"/>
      <c r="G64" s="10"/>
      <c r="H64" s="10"/>
      <c r="I64" s="10"/>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c r="A65" s="10"/>
      <c r="B65" s="10"/>
      <c r="C65" s="10"/>
      <c r="D65" s="10"/>
      <c r="E65" s="10"/>
      <c r="F65" s="10"/>
      <c r="G65" s="10"/>
      <c r="H65" s="10"/>
      <c r="I65" s="10"/>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c r="A66" s="10"/>
      <c r="B66" s="10"/>
      <c r="C66" s="10"/>
      <c r="D66" s="10"/>
      <c r="E66" s="10"/>
      <c r="F66" s="10"/>
      <c r="G66" s="10"/>
      <c r="H66" s="10"/>
      <c r="I66" s="10"/>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c r="A67" s="10"/>
      <c r="B67" s="10"/>
      <c r="C67" s="10"/>
      <c r="D67" s="10"/>
      <c r="E67" s="10"/>
      <c r="F67" s="10"/>
      <c r="G67" s="10"/>
      <c r="H67" s="10"/>
      <c r="I67" s="10"/>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c r="A68" s="10"/>
      <c r="B68" s="10"/>
      <c r="C68" s="10"/>
      <c r="D68" s="10"/>
      <c r="E68" s="10"/>
      <c r="F68" s="10"/>
      <c r="G68" s="10"/>
      <c r="H68" s="10"/>
      <c r="I68" s="10"/>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c r="A69" s="10"/>
      <c r="B69" s="10"/>
      <c r="C69" s="10"/>
      <c r="D69" s="10"/>
      <c r="E69" s="10"/>
      <c r="F69" s="10"/>
      <c r="G69" s="10"/>
      <c r="H69" s="10"/>
      <c r="I69" s="10"/>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c r="A70" s="10"/>
      <c r="B70" s="10"/>
      <c r="C70" s="10"/>
      <c r="D70" s="10"/>
      <c r="E70" s="10"/>
      <c r="F70" s="10"/>
      <c r="G70" s="10"/>
      <c r="H70" s="10"/>
      <c r="I70" s="10"/>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c r="A71" s="10"/>
      <c r="B71" s="10"/>
      <c r="C71" s="10"/>
      <c r="D71" s="10"/>
      <c r="E71" s="10"/>
      <c r="F71" s="10"/>
      <c r="G71" s="10"/>
      <c r="H71" s="10"/>
      <c r="I71" s="10"/>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c r="A72" s="10"/>
      <c r="B72" s="10"/>
      <c r="C72" s="10"/>
      <c r="D72" s="10"/>
      <c r="E72" s="10"/>
      <c r="F72" s="10"/>
      <c r="G72" s="10"/>
      <c r="H72" s="10"/>
      <c r="I72" s="10"/>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c r="A73" s="10"/>
      <c r="B73" s="10"/>
      <c r="C73" s="10"/>
      <c r="D73" s="10"/>
      <c r="E73" s="10"/>
      <c r="F73" s="10"/>
      <c r="G73" s="10"/>
      <c r="H73" s="10"/>
      <c r="I73" s="10"/>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c r="A74" s="10"/>
      <c r="B74" s="10"/>
      <c r="C74" s="10"/>
      <c r="D74" s="10"/>
      <c r="E74" s="10"/>
      <c r="F74" s="10"/>
      <c r="G74" s="10"/>
      <c r="H74" s="10"/>
      <c r="I74" s="10"/>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c r="A75" s="10"/>
      <c r="B75" s="10"/>
      <c r="C75" s="10"/>
      <c r="D75" s="10"/>
      <c r="E75" s="10"/>
      <c r="F75" s="10"/>
      <c r="G75" s="10"/>
      <c r="H75" s="10"/>
      <c r="I75" s="10"/>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c r="A76" s="10"/>
      <c r="B76" s="10"/>
      <c r="C76" s="10"/>
      <c r="D76" s="10"/>
      <c r="E76" s="10"/>
      <c r="F76" s="10"/>
      <c r="G76" s="10"/>
      <c r="H76" s="10"/>
      <c r="I76" s="10"/>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c r="A77" s="10"/>
      <c r="B77" s="10"/>
      <c r="C77" s="10"/>
      <c r="D77" s="10"/>
      <c r="E77" s="10"/>
      <c r="F77" s="10"/>
      <c r="G77" s="10"/>
      <c r="H77" s="10"/>
      <c r="I77" s="10"/>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c r="A78" s="10"/>
      <c r="B78" s="10"/>
      <c r="C78" s="10"/>
      <c r="D78" s="10"/>
      <c r="E78" s="10"/>
      <c r="F78" s="10"/>
      <c r="G78" s="10"/>
      <c r="H78" s="10"/>
      <c r="I78" s="10"/>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c r="A79" s="10"/>
      <c r="B79" s="10"/>
      <c r="C79" s="10"/>
      <c r="D79" s="10"/>
      <c r="E79" s="10"/>
      <c r="F79" s="10"/>
      <c r="G79" s="10"/>
      <c r="H79" s="10"/>
      <c r="I79" s="10"/>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c r="A80" s="10"/>
      <c r="B80" s="10"/>
      <c r="C80" s="10"/>
      <c r="D80" s="10"/>
      <c r="E80" s="10"/>
      <c r="F80" s="10"/>
      <c r="G80" s="10"/>
      <c r="H80" s="10"/>
      <c r="I80" s="10"/>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c r="A81" s="10"/>
      <c r="B81" s="10"/>
      <c r="C81" s="10"/>
      <c r="D81" s="10"/>
      <c r="E81" s="10"/>
      <c r="F81" s="10"/>
      <c r="G81" s="10"/>
      <c r="H81" s="10"/>
      <c r="I81" s="10"/>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c r="A82" s="10"/>
      <c r="B82" s="10"/>
      <c r="C82" s="10"/>
      <c r="D82" s="10"/>
      <c r="E82" s="10"/>
      <c r="F82" s="10"/>
      <c r="G82" s="10"/>
      <c r="H82" s="10"/>
      <c r="I82" s="10"/>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c r="A83" s="10"/>
      <c r="B83" s="10"/>
      <c r="C83" s="10"/>
      <c r="D83" s="10"/>
      <c r="E83" s="10"/>
      <c r="F83" s="10"/>
      <c r="G83" s="10"/>
      <c r="H83" s="10"/>
      <c r="I83" s="10"/>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c r="A84" s="10"/>
      <c r="B84" s="10"/>
      <c r="C84" s="10"/>
      <c r="D84" s="10"/>
      <c r="E84" s="10"/>
      <c r="F84" s="10"/>
      <c r="G84" s="10"/>
      <c r="H84" s="10"/>
      <c r="I84" s="10"/>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c r="A85" s="10"/>
      <c r="B85" s="10"/>
      <c r="C85" s="10"/>
      <c r="D85" s="10"/>
      <c r="E85" s="10"/>
      <c r="F85" s="10"/>
      <c r="G85" s="10"/>
      <c r="H85" s="10"/>
      <c r="I85" s="10"/>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c r="A86" s="10"/>
      <c r="B86" s="10"/>
      <c r="C86" s="10"/>
      <c r="D86" s="10"/>
      <c r="E86" s="10"/>
      <c r="F86" s="10"/>
      <c r="G86" s="10"/>
      <c r="H86" s="10"/>
      <c r="I86" s="10"/>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c r="A87" s="10"/>
      <c r="B87" s="10"/>
      <c r="C87" s="10"/>
      <c r="D87" s="10"/>
      <c r="E87" s="10"/>
      <c r="F87" s="10"/>
      <c r="G87" s="10"/>
      <c r="H87" s="10"/>
      <c r="I87" s="10"/>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c r="A88" s="10"/>
      <c r="B88" s="10"/>
      <c r="C88" s="10"/>
      <c r="D88" s="10"/>
      <c r="E88" s="10"/>
      <c r="F88" s="10"/>
      <c r="G88" s="10"/>
      <c r="H88" s="10"/>
      <c r="I88" s="10"/>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c r="A89" s="10"/>
      <c r="B89" s="10"/>
      <c r="C89" s="10"/>
      <c r="D89" s="10"/>
      <c r="E89" s="10"/>
      <c r="F89" s="10"/>
      <c r="G89" s="10"/>
      <c r="H89" s="10"/>
      <c r="I89" s="10"/>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c r="A90" s="10"/>
      <c r="B90" s="10"/>
      <c r="C90" s="10"/>
      <c r="D90" s="10"/>
      <c r="E90" s="10"/>
      <c r="F90" s="10"/>
      <c r="G90" s="10"/>
      <c r="H90" s="10"/>
      <c r="I90" s="10"/>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c r="A91" s="10"/>
      <c r="B91" s="10"/>
      <c r="C91" s="10"/>
      <c r="D91" s="10"/>
      <c r="E91" s="10"/>
      <c r="F91" s="10"/>
      <c r="G91" s="10"/>
      <c r="H91" s="10"/>
      <c r="I91" s="10"/>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c r="A92" s="10"/>
      <c r="B92" s="10"/>
      <c r="C92" s="10"/>
      <c r="D92" s="10"/>
      <c r="E92" s="10"/>
      <c r="F92" s="10"/>
      <c r="G92" s="10"/>
      <c r="H92" s="10"/>
      <c r="I92" s="10"/>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c r="A93" s="10"/>
      <c r="B93" s="10"/>
      <c r="C93" s="10"/>
      <c r="D93" s="10"/>
      <c r="E93" s="10"/>
      <c r="F93" s="10"/>
      <c r="G93" s="10"/>
      <c r="H93" s="10"/>
      <c r="I93" s="10"/>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c r="A94" s="10"/>
      <c r="B94" s="10"/>
      <c r="C94" s="10"/>
      <c r="D94" s="10"/>
      <c r="E94" s="10"/>
      <c r="F94" s="10"/>
      <c r="G94" s="10"/>
      <c r="H94" s="10"/>
      <c r="I94" s="10"/>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c r="A95" s="10"/>
      <c r="B95" s="10"/>
      <c r="C95" s="10"/>
      <c r="D95" s="10"/>
      <c r="E95" s="10"/>
      <c r="F95" s="10"/>
      <c r="G95" s="10"/>
      <c r="H95" s="10"/>
      <c r="I95" s="10"/>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c r="A96" s="10"/>
      <c r="B96" s="10"/>
      <c r="C96" s="10"/>
      <c r="D96" s="10"/>
      <c r="E96" s="10"/>
      <c r="F96" s="10"/>
      <c r="G96" s="10"/>
      <c r="H96" s="10"/>
      <c r="I96" s="10"/>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c r="A97" s="10"/>
      <c r="B97" s="10"/>
      <c r="C97" s="10"/>
      <c r="D97" s="10"/>
      <c r="E97" s="10"/>
      <c r="F97" s="10"/>
      <c r="G97" s="10"/>
      <c r="H97" s="10"/>
      <c r="I97" s="10"/>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c r="A98" s="10"/>
      <c r="B98" s="10"/>
      <c r="C98" s="10"/>
      <c r="D98" s="10"/>
      <c r="E98" s="10"/>
      <c r="F98" s="10"/>
      <c r="G98" s="10"/>
      <c r="H98" s="10"/>
      <c r="I98" s="10"/>
      <c r="J98" s="9"/>
      <c r="K98" s="9"/>
      <c r="L98" s="9"/>
      <c r="M98" s="9"/>
      <c r="N98" s="9"/>
      <c r="O98" s="9"/>
      <c r="P98" s="9"/>
      <c r="Q98" s="9"/>
      <c r="R98" s="9"/>
      <c r="S98" s="9"/>
      <c r="T98" s="9"/>
      <c r="U98" s="9"/>
      <c r="V98" s="9"/>
      <c r="W98" s="9"/>
      <c r="X98" s="9"/>
      <c r="Y98" s="9"/>
      <c r="Z98" s="9"/>
      <c r="AA98" s="9"/>
      <c r="AB98" s="9"/>
      <c r="AC98" s="9"/>
      <c r="AD98" s="9"/>
      <c r="AE98" s="9"/>
      <c r="AF98" s="9"/>
      <c r="AG98" s="9"/>
      <c r="AH98" s="9"/>
      <c r="AI98" s="9"/>
    </row>
    <row r="99" spans="1:35">
      <c r="A99" s="10"/>
      <c r="B99" s="10"/>
      <c r="C99" s="10"/>
      <c r="D99" s="10"/>
      <c r="E99" s="10"/>
      <c r="F99" s="10"/>
      <c r="G99" s="10"/>
      <c r="H99" s="10"/>
      <c r="I99" s="10"/>
      <c r="J99" s="9"/>
      <c r="K99" s="9"/>
      <c r="L99" s="9"/>
      <c r="M99" s="9"/>
      <c r="N99" s="9"/>
      <c r="O99" s="9"/>
      <c r="P99" s="9"/>
      <c r="Q99" s="9"/>
      <c r="R99" s="9"/>
      <c r="S99" s="9"/>
      <c r="T99" s="9"/>
      <c r="U99" s="9"/>
      <c r="V99" s="9"/>
      <c r="W99" s="9"/>
      <c r="X99" s="9"/>
      <c r="Y99" s="9"/>
      <c r="Z99" s="9"/>
      <c r="AA99" s="9"/>
      <c r="AB99" s="9"/>
      <c r="AC99" s="9"/>
      <c r="AD99" s="9"/>
      <c r="AE99" s="9"/>
      <c r="AF99" s="9"/>
      <c r="AG99" s="9"/>
      <c r="AH99" s="9"/>
      <c r="AI99" s="9"/>
    </row>
    <row r="100" spans="1:35">
      <c r="A100" s="10"/>
      <c r="B100" s="10"/>
      <c r="C100" s="10"/>
      <c r="D100" s="10"/>
      <c r="E100" s="10"/>
      <c r="F100" s="10"/>
      <c r="G100" s="10"/>
      <c r="H100" s="10"/>
      <c r="I100" s="10"/>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row>
    <row r="101" spans="1:35">
      <c r="A101" s="10"/>
      <c r="B101" s="10"/>
      <c r="C101" s="10"/>
      <c r="D101" s="10"/>
      <c r="E101" s="10"/>
      <c r="F101" s="10"/>
      <c r="G101" s="10"/>
      <c r="H101" s="10"/>
      <c r="I101" s="10"/>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row>
    <row r="102" spans="1:35">
      <c r="A102" s="10"/>
      <c r="B102" s="10"/>
      <c r="C102" s="10"/>
      <c r="D102" s="10"/>
      <c r="E102" s="10"/>
      <c r="F102" s="10"/>
      <c r="G102" s="10"/>
      <c r="H102" s="10"/>
      <c r="I102" s="10"/>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row>
    <row r="103" spans="1:35">
      <c r="A103" s="10"/>
      <c r="B103" s="10"/>
      <c r="C103" s="10"/>
      <c r="D103" s="10"/>
      <c r="E103" s="10"/>
      <c r="F103" s="10"/>
      <c r="G103" s="10"/>
      <c r="H103" s="10"/>
      <c r="I103" s="10"/>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row>
  </sheetData>
  <mergeCells count="10">
    <mergeCell ref="A1:I1"/>
    <mergeCell ref="A3:I3"/>
    <mergeCell ref="A25:I25"/>
    <mergeCell ref="A26:I26"/>
    <mergeCell ref="A27:I27"/>
    <mergeCell ref="B4:C4"/>
    <mergeCell ref="D4:E4"/>
    <mergeCell ref="F4:G4"/>
    <mergeCell ref="H4:I4"/>
    <mergeCell ref="A4:A5"/>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3"/>
  <sheetViews>
    <sheetView zoomScale="80" zoomScaleNormal="80" workbookViewId="0">
      <selection sqref="A1:E1"/>
    </sheetView>
  </sheetViews>
  <sheetFormatPr baseColWidth="10" defaultColWidth="8" defaultRowHeight="14.5"/>
  <cols>
    <col min="1" max="1" width="19.33203125" style="11" customWidth="1"/>
    <col min="2" max="5" width="10.58203125" style="11" customWidth="1"/>
    <col min="6" max="16384" width="8" style="11"/>
  </cols>
  <sheetData>
    <row r="1" spans="1:35" ht="23.5">
      <c r="A1" s="695">
        <v>2020</v>
      </c>
      <c r="B1" s="695"/>
      <c r="C1" s="695"/>
      <c r="D1" s="695"/>
      <c r="E1" s="695"/>
    </row>
    <row r="2" spans="1:35"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35" ht="30" customHeight="1">
      <c r="A3" s="696" t="s">
        <v>300</v>
      </c>
      <c r="B3" s="696"/>
      <c r="C3" s="696"/>
      <c r="D3" s="696"/>
      <c r="E3" s="696"/>
      <c r="F3" s="14"/>
      <c r="G3" s="14"/>
      <c r="H3" s="14"/>
      <c r="I3" s="14"/>
      <c r="J3" s="14"/>
      <c r="K3" s="14"/>
      <c r="L3" s="14"/>
      <c r="M3" s="14"/>
      <c r="N3" s="14"/>
      <c r="O3" s="14"/>
      <c r="P3" s="14"/>
      <c r="Q3" s="14"/>
      <c r="R3" s="14"/>
      <c r="S3" s="14"/>
      <c r="T3" s="14"/>
      <c r="U3" s="14"/>
      <c r="V3" s="14"/>
      <c r="W3" s="14"/>
      <c r="X3" s="14"/>
      <c r="Y3" s="14"/>
      <c r="Z3" s="14"/>
      <c r="AA3" s="14"/>
      <c r="AB3" s="14"/>
      <c r="AC3" s="12"/>
      <c r="AD3" s="12"/>
      <c r="AE3" s="12"/>
      <c r="AF3" s="12"/>
      <c r="AG3" s="12"/>
      <c r="AH3" s="12"/>
      <c r="AI3" s="12"/>
    </row>
    <row r="4" spans="1:35" ht="62.25" customHeight="1">
      <c r="A4" s="650"/>
      <c r="B4" s="618" t="s">
        <v>112</v>
      </c>
      <c r="C4" s="618"/>
      <c r="D4" s="618" t="s">
        <v>111</v>
      </c>
      <c r="E4" s="618"/>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15" thickBot="1">
      <c r="A5" s="651"/>
      <c r="B5" s="472" t="s">
        <v>63</v>
      </c>
      <c r="C5" s="472" t="s">
        <v>64</v>
      </c>
      <c r="D5" s="472" t="s">
        <v>63</v>
      </c>
      <c r="E5" s="472" t="s">
        <v>64</v>
      </c>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c r="A6" s="106" t="s">
        <v>2</v>
      </c>
      <c r="B6" s="107">
        <v>52.720510275643029</v>
      </c>
      <c r="C6" s="74">
        <v>3.8091387341970608</v>
      </c>
      <c r="D6" s="140">
        <v>12.024448747498084</v>
      </c>
      <c r="E6" s="82">
        <v>2.5259273444673727</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c r="A7" s="102" t="s">
        <v>3</v>
      </c>
      <c r="B7" s="103">
        <v>58.626105296875316</v>
      </c>
      <c r="C7" s="76">
        <v>3.8552805163246773</v>
      </c>
      <c r="D7" s="136">
        <v>13.798028671174956</v>
      </c>
      <c r="E7" s="78">
        <v>3.5301301149940101</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c r="A8" s="106" t="s">
        <v>21</v>
      </c>
      <c r="B8" s="137" t="s">
        <v>211</v>
      </c>
      <c r="C8" s="80" t="s">
        <v>211</v>
      </c>
      <c r="D8" s="137" t="s">
        <v>211</v>
      </c>
      <c r="E8" s="80" t="s">
        <v>211</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c r="A9" s="102" t="s">
        <v>4</v>
      </c>
      <c r="B9" s="103">
        <v>53.036980633545838</v>
      </c>
      <c r="C9" s="76">
        <v>7.3512567526508326</v>
      </c>
      <c r="D9" s="136">
        <v>14.777012754555502</v>
      </c>
      <c r="E9" s="78">
        <v>8.0837922833007205</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c r="A10" s="106" t="s">
        <v>5</v>
      </c>
      <c r="B10" s="137" t="s">
        <v>211</v>
      </c>
      <c r="C10" s="80" t="s">
        <v>211</v>
      </c>
      <c r="D10" s="137" t="s">
        <v>211</v>
      </c>
      <c r="E10" s="80" t="s">
        <v>211</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c r="A11" s="102" t="s">
        <v>22</v>
      </c>
      <c r="B11" s="103">
        <v>69.794289287013385</v>
      </c>
      <c r="C11" s="76">
        <v>9.4021494624464843</v>
      </c>
      <c r="D11" s="136">
        <v>1.0173211372854569</v>
      </c>
      <c r="E11" s="78">
        <v>0.80590178501489307</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c r="A12" s="106" t="s">
        <v>6</v>
      </c>
      <c r="B12" s="107">
        <v>70.96238640109685</v>
      </c>
      <c r="C12" s="74">
        <v>3.7366852282381449</v>
      </c>
      <c r="D12" s="140">
        <v>28.787928724795599</v>
      </c>
      <c r="E12" s="82">
        <v>4.6695950135223985</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c r="A13" s="102" t="s">
        <v>7</v>
      </c>
      <c r="B13" s="103">
        <v>70.90518434853746</v>
      </c>
      <c r="C13" s="76">
        <v>8.3806154478274948</v>
      </c>
      <c r="D13" s="136">
        <v>18.88064153997556</v>
      </c>
      <c r="E13" s="78">
        <v>2.4792782738841721</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c r="A14" s="106" t="s">
        <v>8</v>
      </c>
      <c r="B14" s="107">
        <v>61.155036906793846</v>
      </c>
      <c r="C14" s="74">
        <v>2.8886886703509922</v>
      </c>
      <c r="D14" s="140">
        <v>13.338420322589117</v>
      </c>
      <c r="E14" s="82">
        <v>2.6098951453588479</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c r="A15" s="102" t="s">
        <v>9</v>
      </c>
      <c r="B15" s="103">
        <v>58.748467195306119</v>
      </c>
      <c r="C15" s="76">
        <v>1.7101192623313026</v>
      </c>
      <c r="D15" s="136">
        <v>13.209903312471599</v>
      </c>
      <c r="E15" s="78">
        <v>1.5661715111641346</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c r="A16" s="106" t="s">
        <v>10</v>
      </c>
      <c r="B16" s="107">
        <v>58.407044713880282</v>
      </c>
      <c r="C16" s="74">
        <v>6.2377824370480521</v>
      </c>
      <c r="D16" s="140">
        <v>5.339746575866581</v>
      </c>
      <c r="E16" s="82">
        <v>2.6481313519508056</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c r="A17" s="102" t="s">
        <v>11</v>
      </c>
      <c r="B17" s="138" t="s">
        <v>211</v>
      </c>
      <c r="C17" s="83" t="s">
        <v>211</v>
      </c>
      <c r="D17" s="138" t="s">
        <v>211</v>
      </c>
      <c r="E17" s="83" t="s">
        <v>211</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c r="A18" s="106" t="s">
        <v>12</v>
      </c>
      <c r="B18" s="107">
        <v>60.703064158511509</v>
      </c>
      <c r="C18" s="74">
        <v>2.0089336200993211</v>
      </c>
      <c r="D18" s="140">
        <v>6.8194124724466478</v>
      </c>
      <c r="E18" s="82">
        <v>0.90579092147282747</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c r="A19" s="102" t="s">
        <v>13</v>
      </c>
      <c r="B19" s="138" t="s">
        <v>211</v>
      </c>
      <c r="C19" s="83" t="s">
        <v>211</v>
      </c>
      <c r="D19" s="138" t="s">
        <v>211</v>
      </c>
      <c r="E19" s="83" t="s">
        <v>211</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c r="A20" s="106" t="s">
        <v>14</v>
      </c>
      <c r="B20" s="107">
        <v>58.507834330213846</v>
      </c>
      <c r="C20" s="74">
        <v>4.4980632362660629</v>
      </c>
      <c r="D20" s="140">
        <v>5.1073959101819977</v>
      </c>
      <c r="E20" s="82">
        <v>1.3911876293510719</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15" thickBot="1">
      <c r="A21" s="102" t="s">
        <v>15</v>
      </c>
      <c r="B21" s="114">
        <v>62.535810790049432</v>
      </c>
      <c r="C21" s="118">
        <v>7.9583572755123013</v>
      </c>
      <c r="D21" s="142">
        <v>46.894075974237055</v>
      </c>
      <c r="E21" s="117">
        <v>15.522368374269288</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c r="A22" s="84" t="s">
        <v>17</v>
      </c>
      <c r="B22" s="121">
        <v>59.294961221540646</v>
      </c>
      <c r="C22" s="86">
        <v>1.3064604219223985</v>
      </c>
      <c r="D22" s="87">
        <v>13.726216327199396</v>
      </c>
      <c r="E22" s="88">
        <v>1.1584250173282555</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c r="A23" s="90" t="s">
        <v>16</v>
      </c>
      <c r="B23" s="127">
        <v>60.143049563684755</v>
      </c>
      <c r="C23" s="92">
        <v>3.0728908007350384</v>
      </c>
      <c r="D23" s="93">
        <v>13.711454851946906</v>
      </c>
      <c r="E23" s="94">
        <v>3.1830782974799279</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15" thickBot="1">
      <c r="A24" s="96" t="s">
        <v>18</v>
      </c>
      <c r="B24" s="129">
        <v>59.398219770830018</v>
      </c>
      <c r="C24" s="98">
        <v>1.2102688614631458</v>
      </c>
      <c r="D24" s="99">
        <v>13.724302884966741</v>
      </c>
      <c r="E24" s="133">
        <v>1.0894547197961275</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52.5" customHeight="1">
      <c r="A25" s="727" t="s">
        <v>95</v>
      </c>
      <c r="B25" s="727"/>
      <c r="C25" s="727"/>
      <c r="D25" s="727"/>
      <c r="E25" s="727"/>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77.650000000000006" customHeight="1">
      <c r="A26" s="727" t="s">
        <v>232</v>
      </c>
      <c r="B26" s="727"/>
      <c r="C26" s="727"/>
      <c r="D26" s="727"/>
      <c r="E26" s="727"/>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30" customHeight="1">
      <c r="A27" s="727" t="s">
        <v>277</v>
      </c>
      <c r="B27" s="727"/>
      <c r="C27" s="727"/>
      <c r="D27" s="727"/>
      <c r="E27" s="727"/>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c r="A28" s="236"/>
      <c r="B28" s="237"/>
      <c r="C28" s="237"/>
      <c r="D28" s="237"/>
      <c r="E28" s="237"/>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c r="A29" s="236"/>
      <c r="B29" s="237"/>
      <c r="C29" s="237"/>
      <c r="D29" s="237"/>
      <c r="E29" s="237"/>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c r="A30" s="236"/>
      <c r="B30" s="237"/>
      <c r="C30" s="237"/>
      <c r="D30" s="237"/>
      <c r="E30" s="237"/>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c r="A31" s="236"/>
      <c r="B31" s="237"/>
      <c r="C31" s="237"/>
      <c r="D31" s="237"/>
      <c r="E31" s="237"/>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c r="A32" s="236"/>
      <c r="B32" s="237"/>
      <c r="C32" s="237"/>
      <c r="D32" s="237"/>
      <c r="E32" s="237"/>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c r="A33" s="236"/>
      <c r="B33" s="237"/>
      <c r="C33" s="237"/>
      <c r="D33" s="237"/>
      <c r="E33" s="237"/>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c r="A34" s="236"/>
      <c r="B34" s="237"/>
      <c r="C34" s="237"/>
      <c r="D34" s="237"/>
      <c r="E34" s="237"/>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c r="A35" s="236"/>
      <c r="B35" s="237"/>
      <c r="C35" s="237"/>
      <c r="D35" s="237"/>
      <c r="E35" s="237"/>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c r="A36" s="236"/>
      <c r="B36" s="237"/>
      <c r="C36" s="237"/>
      <c r="D36" s="237"/>
      <c r="E36" s="237"/>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c r="A37" s="236"/>
      <c r="B37" s="237"/>
      <c r="C37" s="237"/>
      <c r="D37" s="237"/>
      <c r="E37" s="237"/>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c r="A38" s="236"/>
      <c r="B38" s="237"/>
      <c r="C38" s="237"/>
      <c r="D38" s="237"/>
      <c r="E38" s="237"/>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c r="A39" s="236"/>
      <c r="B39" s="237"/>
      <c r="C39" s="237"/>
      <c r="D39" s="237"/>
      <c r="E39" s="237"/>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c r="A40" s="236"/>
      <c r="B40" s="237"/>
      <c r="C40" s="237"/>
      <c r="D40" s="237"/>
      <c r="E40" s="237"/>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c r="A41" s="236"/>
      <c r="B41" s="237"/>
      <c r="C41" s="237"/>
      <c r="D41" s="237"/>
      <c r="E41" s="237"/>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c r="A42" s="236"/>
      <c r="B42" s="237"/>
      <c r="C42" s="237"/>
      <c r="D42" s="237"/>
      <c r="E42" s="237"/>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c r="A43" s="236"/>
      <c r="B43" s="237"/>
      <c r="C43" s="237"/>
      <c r="D43" s="237"/>
      <c r="E43" s="237"/>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c r="A44" s="236"/>
      <c r="B44" s="237"/>
      <c r="C44" s="237"/>
      <c r="D44" s="237"/>
      <c r="E44" s="237"/>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c r="A45" s="236"/>
      <c r="B45" s="237"/>
      <c r="C45" s="237"/>
      <c r="D45" s="237"/>
      <c r="E45" s="237"/>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c r="A46" s="236"/>
      <c r="B46" s="237"/>
      <c r="C46" s="237"/>
      <c r="D46" s="237"/>
      <c r="E46" s="237"/>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c r="A47" s="236"/>
      <c r="B47" s="237"/>
      <c r="C47" s="237"/>
      <c r="D47" s="237"/>
      <c r="E47" s="237"/>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c r="A48" s="236"/>
      <c r="B48" s="237"/>
      <c r="C48" s="237"/>
      <c r="D48" s="237"/>
      <c r="E48" s="237"/>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c r="A49" s="236"/>
      <c r="B49" s="237"/>
      <c r="C49" s="237"/>
      <c r="D49" s="237"/>
      <c r="E49" s="237"/>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c r="A50" s="236"/>
      <c r="B50" s="237"/>
      <c r="C50" s="237"/>
      <c r="D50" s="237"/>
      <c r="E50" s="237"/>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c r="A51" s="236"/>
      <c r="B51" s="237"/>
      <c r="C51" s="237"/>
      <c r="D51" s="237"/>
      <c r="E51" s="237"/>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c r="A52" s="236"/>
      <c r="B52" s="237"/>
      <c r="C52" s="237"/>
      <c r="D52" s="237"/>
      <c r="E52" s="237"/>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c r="A53" s="236"/>
      <c r="B53" s="237"/>
      <c r="C53" s="237"/>
      <c r="D53" s="237"/>
      <c r="E53" s="237"/>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c r="A54" s="236"/>
      <c r="B54" s="237"/>
      <c r="C54" s="237"/>
      <c r="D54" s="237"/>
      <c r="E54" s="237"/>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c r="A55" s="236"/>
      <c r="B55" s="237"/>
      <c r="C55" s="237"/>
      <c r="D55" s="237"/>
      <c r="E55" s="237"/>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c r="A56" s="236"/>
      <c r="B56" s="237"/>
      <c r="C56" s="237"/>
      <c r="D56" s="237"/>
      <c r="E56" s="237"/>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c r="A57" s="236"/>
      <c r="B57" s="237"/>
      <c r="C57" s="237"/>
      <c r="D57" s="237"/>
      <c r="E57" s="237"/>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c r="A58" s="236"/>
      <c r="B58" s="237"/>
      <c r="C58" s="237"/>
      <c r="D58" s="237"/>
      <c r="E58" s="237"/>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c r="A59" s="236"/>
      <c r="B59" s="237"/>
      <c r="C59" s="237"/>
      <c r="D59" s="237"/>
      <c r="E59" s="237"/>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c r="A60" s="236"/>
      <c r="B60" s="237"/>
      <c r="C60" s="237"/>
      <c r="D60" s="237"/>
      <c r="E60" s="237"/>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c r="A61" s="236"/>
      <c r="B61" s="237"/>
      <c r="C61" s="237"/>
      <c r="D61" s="237"/>
      <c r="E61" s="237"/>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c r="A62" s="236"/>
      <c r="B62" s="237"/>
      <c r="C62" s="237"/>
      <c r="D62" s="237"/>
      <c r="E62" s="237"/>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c r="A63" s="236"/>
      <c r="B63" s="237"/>
      <c r="C63" s="237"/>
      <c r="D63" s="237"/>
      <c r="E63" s="237"/>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c r="A64" s="236"/>
      <c r="B64" s="237"/>
      <c r="C64" s="237"/>
      <c r="D64" s="237"/>
      <c r="E64" s="237"/>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c r="A65" s="236"/>
      <c r="B65" s="237"/>
      <c r="C65" s="237"/>
      <c r="D65" s="237"/>
      <c r="E65" s="237"/>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c r="A66" s="236"/>
      <c r="B66" s="237"/>
      <c r="C66" s="237"/>
      <c r="D66" s="237"/>
      <c r="E66" s="237"/>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c r="A67" s="236"/>
      <c r="B67" s="237"/>
      <c r="C67" s="237"/>
      <c r="D67" s="237"/>
      <c r="E67" s="237"/>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1:35">
      <c r="A68" s="236"/>
      <c r="B68" s="237"/>
      <c r="C68" s="237"/>
      <c r="D68" s="237"/>
      <c r="E68" s="237"/>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row r="69" spans="1:35">
      <c r="A69" s="236"/>
      <c r="B69" s="237"/>
      <c r="C69" s="237"/>
      <c r="D69" s="237"/>
      <c r="E69" s="237"/>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row>
    <row r="70" spans="1:35">
      <c r="A70" s="236"/>
      <c r="B70" s="237"/>
      <c r="C70" s="237"/>
      <c r="D70" s="237"/>
      <c r="E70" s="237"/>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row>
    <row r="71" spans="1:3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row>
    <row r="72" spans="1:3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row>
    <row r="73" spans="1:3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row>
    <row r="74" spans="1:3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row>
    <row r="75" spans="1:3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row>
    <row r="76" spans="1:3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row>
    <row r="77" spans="1:3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row>
    <row r="78" spans="1:35">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row>
    <row r="79" spans="1: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row>
    <row r="80" spans="1:35">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row>
    <row r="81" spans="1:3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row>
    <row r="82" spans="1:3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row>
    <row r="83" spans="1:3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1:3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1:3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1:3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1:3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1:35">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1:35">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1:35">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1:3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1:3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1:3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1:35">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1:3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1:3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1:3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1:3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1:3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1:3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sheetData>
  <mergeCells count="8">
    <mergeCell ref="A1:E1"/>
    <mergeCell ref="A27:E27"/>
    <mergeCell ref="B4:C4"/>
    <mergeCell ref="D4:E4"/>
    <mergeCell ref="A3:E3"/>
    <mergeCell ref="A25:E25"/>
    <mergeCell ref="A26:E26"/>
    <mergeCell ref="A4:A5"/>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3"/>
  <sheetViews>
    <sheetView zoomScale="80" zoomScaleNormal="80" workbookViewId="0">
      <selection sqref="A1:L1"/>
    </sheetView>
  </sheetViews>
  <sheetFormatPr baseColWidth="10" defaultColWidth="11" defaultRowHeight="14.5"/>
  <cols>
    <col min="1" max="1" width="31.5" style="784" customWidth="1"/>
    <col min="2" max="2" width="16.33203125" style="784" customWidth="1"/>
    <col min="3" max="4" width="13" style="784" customWidth="1"/>
    <col min="5" max="5" width="11.58203125" style="784" customWidth="1"/>
    <col min="6" max="6" width="18.33203125" style="784" customWidth="1"/>
    <col min="7" max="8" width="9.58203125" style="784" customWidth="1"/>
    <col min="9" max="12" width="12.33203125" style="784" customWidth="1"/>
    <col min="13" max="16384" width="11" style="784"/>
  </cols>
  <sheetData>
    <row r="1" spans="1:24" ht="23.5">
      <c r="A1" s="704">
        <v>2020</v>
      </c>
      <c r="B1" s="704"/>
      <c r="C1" s="704"/>
      <c r="D1" s="704"/>
      <c r="E1" s="704"/>
      <c r="F1" s="704"/>
      <c r="G1" s="704"/>
      <c r="H1" s="704"/>
      <c r="I1" s="704"/>
      <c r="J1" s="704"/>
      <c r="K1" s="704"/>
      <c r="L1" s="704"/>
    </row>
    <row r="2" spans="1:24" s="786" customFormat="1" ht="23.25" customHeight="1">
      <c r="A2" s="596" t="s">
        <v>284</v>
      </c>
      <c r="B2" s="785"/>
      <c r="C2" s="785"/>
      <c r="D2" s="785"/>
      <c r="E2" s="785"/>
      <c r="F2" s="785"/>
      <c r="G2" s="785"/>
      <c r="H2" s="785"/>
      <c r="I2" s="785"/>
      <c r="J2" s="785"/>
      <c r="K2" s="785"/>
      <c r="L2" s="785"/>
      <c r="M2" s="785"/>
      <c r="N2" s="785"/>
      <c r="O2" s="785"/>
      <c r="P2" s="785"/>
      <c r="Q2" s="785"/>
      <c r="R2" s="785"/>
      <c r="S2" s="785"/>
      <c r="T2" s="785"/>
      <c r="U2" s="785"/>
      <c r="V2" s="785"/>
      <c r="W2" s="785"/>
      <c r="X2" s="785"/>
    </row>
    <row r="3" spans="1:24">
      <c r="A3" s="697" t="s">
        <v>301</v>
      </c>
      <c r="B3" s="697"/>
      <c r="C3" s="697"/>
      <c r="D3" s="697"/>
      <c r="E3" s="697"/>
      <c r="F3" s="697"/>
      <c r="G3" s="697"/>
      <c r="H3" s="697"/>
      <c r="I3" s="697"/>
      <c r="J3" s="697"/>
      <c r="K3" s="697"/>
      <c r="L3" s="697"/>
    </row>
    <row r="4" spans="1:24" ht="16" customHeight="1">
      <c r="A4" s="710" t="s">
        <v>1</v>
      </c>
      <c r="B4" s="712" t="s">
        <v>245</v>
      </c>
      <c r="C4" s="698" t="s">
        <v>19</v>
      </c>
      <c r="D4" s="699"/>
      <c r="E4" s="699"/>
      <c r="F4" s="699"/>
      <c r="G4" s="699"/>
      <c r="H4" s="699"/>
      <c r="I4" s="699"/>
      <c r="J4" s="699"/>
      <c r="K4" s="699"/>
      <c r="L4" s="699"/>
    </row>
    <row r="5" spans="1:24">
      <c r="A5" s="710"/>
      <c r="B5" s="712"/>
      <c r="C5" s="698" t="s">
        <v>237</v>
      </c>
      <c r="D5" s="710"/>
      <c r="E5" s="698" t="s">
        <v>242</v>
      </c>
      <c r="F5" s="699"/>
      <c r="G5" s="699"/>
      <c r="H5" s="699"/>
      <c r="I5" s="699"/>
      <c r="J5" s="699"/>
      <c r="K5" s="699"/>
      <c r="L5" s="699"/>
    </row>
    <row r="6" spans="1:24" ht="16" customHeight="1">
      <c r="A6" s="710"/>
      <c r="B6" s="712"/>
      <c r="C6" s="702" t="s">
        <v>258</v>
      </c>
      <c r="D6" s="703" t="s">
        <v>20</v>
      </c>
      <c r="E6" s="702" t="s">
        <v>259</v>
      </c>
      <c r="F6" s="705" t="s">
        <v>39</v>
      </c>
      <c r="G6" s="705" t="s">
        <v>241</v>
      </c>
      <c r="H6" s="703"/>
      <c r="I6" s="702" t="s">
        <v>19</v>
      </c>
      <c r="J6" s="705"/>
      <c r="K6" s="705"/>
      <c r="L6" s="705"/>
    </row>
    <row r="7" spans="1:24" ht="110.5" customHeight="1">
      <c r="A7" s="710"/>
      <c r="B7" s="712"/>
      <c r="C7" s="702"/>
      <c r="D7" s="703"/>
      <c r="E7" s="702"/>
      <c r="F7" s="705"/>
      <c r="G7" s="705"/>
      <c r="H7" s="703"/>
      <c r="I7" s="597" t="s">
        <v>247</v>
      </c>
      <c r="J7" s="598" t="s">
        <v>248</v>
      </c>
      <c r="K7" s="598" t="s">
        <v>249</v>
      </c>
      <c r="L7" s="598" t="s">
        <v>260</v>
      </c>
    </row>
    <row r="8" spans="1:24" ht="15" thickBot="1">
      <c r="A8" s="711"/>
      <c r="B8" s="787" t="s">
        <v>0</v>
      </c>
      <c r="C8" s="788"/>
      <c r="D8" s="788"/>
      <c r="E8" s="788"/>
      <c r="F8" s="788"/>
      <c r="G8" s="788"/>
      <c r="H8" s="788"/>
      <c r="I8" s="788"/>
      <c r="J8" s="788"/>
      <c r="K8" s="788"/>
      <c r="L8" s="788"/>
    </row>
    <row r="9" spans="1:24">
      <c r="A9" s="238" t="s">
        <v>2</v>
      </c>
      <c r="B9" s="521">
        <v>10556</v>
      </c>
      <c r="C9" s="248">
        <v>4397</v>
      </c>
      <c r="D9" s="500" t="s">
        <v>216</v>
      </c>
      <c r="E9" s="245">
        <v>35</v>
      </c>
      <c r="F9" s="246">
        <v>1254</v>
      </c>
      <c r="G9" s="247"/>
      <c r="H9" s="514">
        <v>4870</v>
      </c>
      <c r="I9" s="248">
        <v>4441</v>
      </c>
      <c r="J9" s="248">
        <v>429</v>
      </c>
      <c r="K9" s="246" t="s">
        <v>216</v>
      </c>
      <c r="L9" s="246" t="s">
        <v>216</v>
      </c>
    </row>
    <row r="10" spans="1:24">
      <c r="A10" s="240" t="s">
        <v>3</v>
      </c>
      <c r="B10" s="522">
        <v>18122</v>
      </c>
      <c r="C10" s="527" t="s">
        <v>216</v>
      </c>
      <c r="D10" s="501">
        <v>7726</v>
      </c>
      <c r="E10" s="241">
        <v>30</v>
      </c>
      <c r="F10" s="242">
        <v>948</v>
      </c>
      <c r="G10" s="243"/>
      <c r="H10" s="515">
        <v>9418</v>
      </c>
      <c r="I10" s="244">
        <v>5876</v>
      </c>
      <c r="J10" s="244">
        <v>3501</v>
      </c>
      <c r="K10" s="242" t="s">
        <v>28</v>
      </c>
      <c r="L10" s="242" t="s">
        <v>28</v>
      </c>
    </row>
    <row r="11" spans="1:24">
      <c r="A11" s="238" t="s">
        <v>21</v>
      </c>
      <c r="B11" s="523">
        <v>8509</v>
      </c>
      <c r="C11" s="249" t="s">
        <v>216</v>
      </c>
      <c r="D11" s="502" t="s">
        <v>216</v>
      </c>
      <c r="E11" s="245">
        <v>70</v>
      </c>
      <c r="F11" s="246">
        <v>3346</v>
      </c>
      <c r="G11" s="247"/>
      <c r="H11" s="516">
        <v>5093</v>
      </c>
      <c r="I11" s="248">
        <v>3808</v>
      </c>
      <c r="J11" s="248">
        <v>1152</v>
      </c>
      <c r="K11" s="246">
        <v>53</v>
      </c>
      <c r="L11" s="246">
        <v>80</v>
      </c>
    </row>
    <row r="12" spans="1:24">
      <c r="A12" s="240" t="s">
        <v>4</v>
      </c>
      <c r="B12" s="522">
        <v>1888</v>
      </c>
      <c r="C12" s="527" t="s">
        <v>216</v>
      </c>
      <c r="D12" s="501" t="s">
        <v>216</v>
      </c>
      <c r="E12" s="241">
        <v>18</v>
      </c>
      <c r="F12" s="242">
        <v>131</v>
      </c>
      <c r="G12" s="243"/>
      <c r="H12" s="515">
        <v>1739</v>
      </c>
      <c r="I12" s="244">
        <v>812</v>
      </c>
      <c r="J12" s="244" t="s">
        <v>28</v>
      </c>
      <c r="K12" s="242" t="s">
        <v>28</v>
      </c>
      <c r="L12" s="242" t="s">
        <v>28</v>
      </c>
    </row>
    <row r="13" spans="1:24">
      <c r="A13" s="238" t="s">
        <v>5</v>
      </c>
      <c r="B13" s="523">
        <v>977</v>
      </c>
      <c r="C13" s="249" t="s">
        <v>216</v>
      </c>
      <c r="D13" s="502" t="s">
        <v>216</v>
      </c>
      <c r="E13" s="245">
        <v>15</v>
      </c>
      <c r="F13" s="246">
        <v>32</v>
      </c>
      <c r="G13" s="247"/>
      <c r="H13" s="516">
        <v>930</v>
      </c>
      <c r="I13" s="248">
        <v>722</v>
      </c>
      <c r="J13" s="248">
        <v>208</v>
      </c>
      <c r="K13" s="246" t="s">
        <v>216</v>
      </c>
      <c r="L13" s="246" t="s">
        <v>216</v>
      </c>
    </row>
    <row r="14" spans="1:24">
      <c r="A14" s="240" t="s">
        <v>22</v>
      </c>
      <c r="B14" s="522">
        <v>2388</v>
      </c>
      <c r="C14" s="527" t="s">
        <v>216</v>
      </c>
      <c r="D14" s="501" t="s">
        <v>216</v>
      </c>
      <c r="E14" s="241">
        <v>0</v>
      </c>
      <c r="F14" s="242">
        <v>130</v>
      </c>
      <c r="G14" s="243"/>
      <c r="H14" s="515">
        <v>2258</v>
      </c>
      <c r="I14" s="244">
        <v>1297</v>
      </c>
      <c r="J14" s="244">
        <v>806</v>
      </c>
      <c r="K14" s="242">
        <v>77</v>
      </c>
      <c r="L14" s="242">
        <v>78</v>
      </c>
    </row>
    <row r="15" spans="1:24">
      <c r="A15" s="238" t="s">
        <v>6</v>
      </c>
      <c r="B15" s="523">
        <v>5837</v>
      </c>
      <c r="C15" s="248">
        <v>456</v>
      </c>
      <c r="D15" s="502" t="s">
        <v>216</v>
      </c>
      <c r="E15" s="245">
        <v>50</v>
      </c>
      <c r="F15" s="246">
        <v>408</v>
      </c>
      <c r="G15" s="247"/>
      <c r="H15" s="516">
        <v>4923</v>
      </c>
      <c r="I15" s="248">
        <v>4119</v>
      </c>
      <c r="J15" s="248" t="s">
        <v>28</v>
      </c>
      <c r="K15" s="246" t="s">
        <v>28</v>
      </c>
      <c r="L15" s="246" t="s">
        <v>28</v>
      </c>
    </row>
    <row r="16" spans="1:24">
      <c r="A16" s="240" t="s">
        <v>7</v>
      </c>
      <c r="B16" s="522">
        <v>1977</v>
      </c>
      <c r="C16" s="527" t="s">
        <v>216</v>
      </c>
      <c r="D16" s="501" t="s">
        <v>216</v>
      </c>
      <c r="E16" s="241">
        <v>24</v>
      </c>
      <c r="F16" s="242">
        <v>50</v>
      </c>
      <c r="G16" s="243"/>
      <c r="H16" s="515">
        <v>1903</v>
      </c>
      <c r="I16" s="244">
        <v>581</v>
      </c>
      <c r="J16" s="244">
        <v>1117</v>
      </c>
      <c r="K16" s="242" t="s">
        <v>28</v>
      </c>
      <c r="L16" s="242" t="s">
        <v>28</v>
      </c>
    </row>
    <row r="17" spans="1:12">
      <c r="A17" s="238" t="s">
        <v>8</v>
      </c>
      <c r="B17" s="523">
        <v>10512</v>
      </c>
      <c r="C17" s="248">
        <v>61</v>
      </c>
      <c r="D17" s="502" t="s">
        <v>216</v>
      </c>
      <c r="E17" s="245">
        <v>66</v>
      </c>
      <c r="F17" s="246">
        <v>159</v>
      </c>
      <c r="G17" s="247"/>
      <c r="H17" s="516">
        <v>10226</v>
      </c>
      <c r="I17" s="248">
        <v>2110</v>
      </c>
      <c r="J17" s="248">
        <v>3366</v>
      </c>
      <c r="K17" s="246">
        <v>103</v>
      </c>
      <c r="L17" s="246">
        <v>4647</v>
      </c>
    </row>
    <row r="18" spans="1:12">
      <c r="A18" s="240" t="s">
        <v>9</v>
      </c>
      <c r="B18" s="522">
        <v>22566</v>
      </c>
      <c r="C18" s="244">
        <v>1977</v>
      </c>
      <c r="D18" s="501" t="s">
        <v>216</v>
      </c>
      <c r="E18" s="241">
        <v>252</v>
      </c>
      <c r="F18" s="242">
        <v>491</v>
      </c>
      <c r="G18" s="243"/>
      <c r="H18" s="515">
        <v>19846</v>
      </c>
      <c r="I18" s="244">
        <v>12453</v>
      </c>
      <c r="J18" s="244">
        <v>5321</v>
      </c>
      <c r="K18" s="242">
        <v>260</v>
      </c>
      <c r="L18" s="242">
        <v>1812</v>
      </c>
    </row>
    <row r="19" spans="1:12">
      <c r="A19" s="238" t="s">
        <v>10</v>
      </c>
      <c r="B19" s="523">
        <v>2677</v>
      </c>
      <c r="C19" s="249" t="s">
        <v>216</v>
      </c>
      <c r="D19" s="502" t="s">
        <v>216</v>
      </c>
      <c r="E19" s="245">
        <v>22</v>
      </c>
      <c r="F19" s="246">
        <v>115</v>
      </c>
      <c r="G19" s="247"/>
      <c r="H19" s="516">
        <v>2540</v>
      </c>
      <c r="I19" s="248">
        <v>713</v>
      </c>
      <c r="J19" s="248">
        <v>984</v>
      </c>
      <c r="K19" s="246" t="s">
        <v>28</v>
      </c>
      <c r="L19" s="246" t="s">
        <v>28</v>
      </c>
    </row>
    <row r="20" spans="1:12">
      <c r="A20" s="240" t="s">
        <v>11</v>
      </c>
      <c r="B20" s="522">
        <v>778</v>
      </c>
      <c r="C20" s="527" t="s">
        <v>216</v>
      </c>
      <c r="D20" s="501" t="s">
        <v>216</v>
      </c>
      <c r="E20" s="241">
        <v>5</v>
      </c>
      <c r="F20" s="242">
        <v>56</v>
      </c>
      <c r="G20" s="243"/>
      <c r="H20" s="515">
        <v>717</v>
      </c>
      <c r="I20" s="244">
        <v>501</v>
      </c>
      <c r="J20" s="244" t="s">
        <v>28</v>
      </c>
      <c r="K20" s="242" t="s">
        <v>28</v>
      </c>
      <c r="L20" s="242" t="s">
        <v>28</v>
      </c>
    </row>
    <row r="21" spans="1:12">
      <c r="A21" s="238" t="s">
        <v>12</v>
      </c>
      <c r="B21" s="523">
        <v>4562</v>
      </c>
      <c r="C21" s="249" t="s">
        <v>216</v>
      </c>
      <c r="D21" s="502" t="s">
        <v>216</v>
      </c>
      <c r="E21" s="245">
        <v>10</v>
      </c>
      <c r="F21" s="246">
        <v>234</v>
      </c>
      <c r="G21" s="250"/>
      <c r="H21" s="516">
        <v>4318</v>
      </c>
      <c r="I21" s="248">
        <v>3012</v>
      </c>
      <c r="J21" s="248">
        <v>795</v>
      </c>
      <c r="K21" s="246">
        <v>34</v>
      </c>
      <c r="L21" s="246">
        <v>477</v>
      </c>
    </row>
    <row r="22" spans="1:12">
      <c r="A22" s="240" t="s">
        <v>13</v>
      </c>
      <c r="B22" s="522">
        <v>2122</v>
      </c>
      <c r="C22" s="527" t="s">
        <v>216</v>
      </c>
      <c r="D22" s="501" t="s">
        <v>216</v>
      </c>
      <c r="E22" s="241" t="s">
        <v>28</v>
      </c>
      <c r="F22" s="242" t="s">
        <v>28</v>
      </c>
      <c r="G22" s="243"/>
      <c r="H22" s="515">
        <v>1812</v>
      </c>
      <c r="I22" s="244">
        <v>882</v>
      </c>
      <c r="J22" s="244" t="s">
        <v>28</v>
      </c>
      <c r="K22" s="242" t="s">
        <v>28</v>
      </c>
      <c r="L22" s="242" t="s">
        <v>28</v>
      </c>
    </row>
    <row r="23" spans="1:12">
      <c r="A23" s="238" t="s">
        <v>14</v>
      </c>
      <c r="B23" s="523">
        <v>3275</v>
      </c>
      <c r="C23" s="249" t="s">
        <v>216</v>
      </c>
      <c r="D23" s="502" t="s">
        <v>216</v>
      </c>
      <c r="E23" s="245">
        <v>79</v>
      </c>
      <c r="F23" s="246">
        <v>60</v>
      </c>
      <c r="G23" s="247"/>
      <c r="H23" s="516">
        <v>3136</v>
      </c>
      <c r="I23" s="248">
        <v>1735</v>
      </c>
      <c r="J23" s="248">
        <v>1143</v>
      </c>
      <c r="K23" s="246">
        <v>38</v>
      </c>
      <c r="L23" s="246">
        <v>220</v>
      </c>
    </row>
    <row r="24" spans="1:12" ht="15" thickBot="1">
      <c r="A24" s="251" t="s">
        <v>15</v>
      </c>
      <c r="B24" s="529">
        <v>2341</v>
      </c>
      <c r="C24" s="527" t="s">
        <v>216</v>
      </c>
      <c r="D24" s="503" t="s">
        <v>216</v>
      </c>
      <c r="E24" s="252" t="s">
        <v>28</v>
      </c>
      <c r="F24" s="253" t="s">
        <v>28</v>
      </c>
      <c r="G24" s="254"/>
      <c r="H24" s="517">
        <v>2226</v>
      </c>
      <c r="I24" s="255">
        <v>1184</v>
      </c>
      <c r="J24" s="255">
        <v>964</v>
      </c>
      <c r="K24" s="253">
        <v>34</v>
      </c>
      <c r="L24" s="253">
        <v>44</v>
      </c>
    </row>
    <row r="25" spans="1:12">
      <c r="A25" s="256" t="s">
        <v>17</v>
      </c>
      <c r="B25" s="524">
        <v>77688</v>
      </c>
      <c r="C25" s="260">
        <v>6891</v>
      </c>
      <c r="D25" s="504">
        <v>7726</v>
      </c>
      <c r="E25" s="258">
        <v>554</v>
      </c>
      <c r="F25" s="257">
        <v>3653</v>
      </c>
      <c r="G25" s="259"/>
      <c r="H25" s="518">
        <v>58864</v>
      </c>
      <c r="I25" s="258">
        <v>33967</v>
      </c>
      <c r="J25" s="257">
        <v>16650</v>
      </c>
      <c r="K25" s="257">
        <v>563</v>
      </c>
      <c r="L25" s="257">
        <v>7684</v>
      </c>
    </row>
    <row r="26" spans="1:12">
      <c r="A26" s="261" t="s">
        <v>16</v>
      </c>
      <c r="B26" s="525">
        <v>21399</v>
      </c>
      <c r="C26" s="528" t="s">
        <v>216</v>
      </c>
      <c r="D26" s="505" t="s">
        <v>216</v>
      </c>
      <c r="E26" s="263">
        <v>128</v>
      </c>
      <c r="F26" s="262">
        <v>4180</v>
      </c>
      <c r="G26" s="264"/>
      <c r="H26" s="519">
        <v>17091</v>
      </c>
      <c r="I26" s="265">
        <v>10279</v>
      </c>
      <c r="J26" s="262">
        <v>5690</v>
      </c>
      <c r="K26" s="262">
        <v>201</v>
      </c>
      <c r="L26" s="262">
        <v>921</v>
      </c>
    </row>
    <row r="27" spans="1:12" ht="15" thickBot="1">
      <c r="A27" s="266" t="s">
        <v>18</v>
      </c>
      <c r="B27" s="526">
        <v>99087</v>
      </c>
      <c r="C27" s="270">
        <v>6891</v>
      </c>
      <c r="D27" s="506">
        <v>7726</v>
      </c>
      <c r="E27" s="268">
        <v>682</v>
      </c>
      <c r="F27" s="267">
        <v>7833</v>
      </c>
      <c r="G27" s="269"/>
      <c r="H27" s="520">
        <v>75955</v>
      </c>
      <c r="I27" s="268">
        <v>44246</v>
      </c>
      <c r="J27" s="267">
        <v>22340</v>
      </c>
      <c r="K27" s="267">
        <v>764</v>
      </c>
      <c r="L27" s="267">
        <v>8605</v>
      </c>
    </row>
    <row r="28" spans="1:12" ht="15" thickBot="1">
      <c r="A28" s="271"/>
      <c r="B28" s="713" t="s">
        <v>36</v>
      </c>
      <c r="C28" s="714"/>
      <c r="D28" s="714"/>
      <c r="E28" s="714"/>
      <c r="F28" s="714"/>
      <c r="G28" s="715"/>
      <c r="H28" s="708" t="s">
        <v>238</v>
      </c>
      <c r="I28" s="708"/>
      <c r="J28" s="708"/>
      <c r="K28" s="708"/>
      <c r="L28" s="709"/>
    </row>
    <row r="29" spans="1:12">
      <c r="A29" s="238" t="s">
        <v>2</v>
      </c>
      <c r="B29" s="521">
        <v>100</v>
      </c>
      <c r="C29" s="272">
        <f>C9/B9*100</f>
        <v>41.654035619552857</v>
      </c>
      <c r="D29" s="507" t="s">
        <v>216</v>
      </c>
      <c r="E29" s="272">
        <f t="shared" ref="E29:E41" si="0">E9/B9*100</f>
        <v>0.33156498673740054</v>
      </c>
      <c r="F29" s="273">
        <f t="shared" ref="F29:F41" si="1">F9/B9*100</f>
        <v>11.879499810534293</v>
      </c>
      <c r="G29" s="284">
        <f t="shared" ref="G29:G47" si="2">H9/B9*100</f>
        <v>46.134899583175439</v>
      </c>
      <c r="H29" s="514">
        <v>100</v>
      </c>
      <c r="I29" s="272">
        <f>I9/$H$9*100</f>
        <v>91.190965092402465</v>
      </c>
      <c r="J29" s="273">
        <f>J9/H9*100</f>
        <v>8.8090349075975372</v>
      </c>
      <c r="K29" s="273" t="s">
        <v>216</v>
      </c>
      <c r="L29" s="273" t="s">
        <v>216</v>
      </c>
    </row>
    <row r="30" spans="1:12">
      <c r="A30" s="240" t="s">
        <v>3</v>
      </c>
      <c r="B30" s="522">
        <v>100</v>
      </c>
      <c r="C30" s="275" t="s">
        <v>216</v>
      </c>
      <c r="D30" s="508">
        <f>D10/B10*100</f>
        <v>42.633263436706763</v>
      </c>
      <c r="E30" s="275">
        <f t="shared" si="0"/>
        <v>0.16554464187175807</v>
      </c>
      <c r="F30" s="274">
        <f t="shared" si="1"/>
        <v>5.2312106831475553</v>
      </c>
      <c r="G30" s="275">
        <f t="shared" si="2"/>
        <v>51.969981238273924</v>
      </c>
      <c r="H30" s="515">
        <v>100</v>
      </c>
      <c r="I30" s="275">
        <f>I10/H10*100</f>
        <v>62.391165852622635</v>
      </c>
      <c r="J30" s="274">
        <f>J10/H10*100</f>
        <v>37.173497557867911</v>
      </c>
      <c r="K30" s="274" t="s">
        <v>28</v>
      </c>
      <c r="L30" s="274" t="s">
        <v>28</v>
      </c>
    </row>
    <row r="31" spans="1:12">
      <c r="A31" s="238" t="s">
        <v>21</v>
      </c>
      <c r="B31" s="523">
        <v>100</v>
      </c>
      <c r="C31" s="272" t="s">
        <v>216</v>
      </c>
      <c r="D31" s="509" t="s">
        <v>216</v>
      </c>
      <c r="E31" s="272">
        <f t="shared" si="0"/>
        <v>0.82265836173463402</v>
      </c>
      <c r="F31" s="273">
        <f t="shared" si="1"/>
        <v>39.323069690915503</v>
      </c>
      <c r="G31" s="272">
        <f t="shared" si="2"/>
        <v>59.854271947349872</v>
      </c>
      <c r="H31" s="516">
        <v>100</v>
      </c>
      <c r="I31" s="272">
        <f t="shared" ref="I31:I47" si="3">I11/H11*100</f>
        <v>74.769291183977998</v>
      </c>
      <c r="J31" s="273">
        <f>J11/H11*100</f>
        <v>22.619281366581586</v>
      </c>
      <c r="K31" s="273">
        <f t="shared" ref="K31:K47" si="4">K11/H11*100</f>
        <v>1.0406440212055763</v>
      </c>
      <c r="L31" s="273">
        <f t="shared" ref="L31:L47" si="5">L11/H11*100</f>
        <v>1.5707834282348323</v>
      </c>
    </row>
    <row r="32" spans="1:12">
      <c r="A32" s="240" t="s">
        <v>4</v>
      </c>
      <c r="B32" s="522">
        <v>100</v>
      </c>
      <c r="C32" s="275" t="s">
        <v>216</v>
      </c>
      <c r="D32" s="508" t="s">
        <v>216</v>
      </c>
      <c r="E32" s="275">
        <f t="shared" si="0"/>
        <v>0.95338983050847459</v>
      </c>
      <c r="F32" s="274">
        <f t="shared" si="1"/>
        <v>6.9385593220338979</v>
      </c>
      <c r="G32" s="275">
        <f t="shared" si="2"/>
        <v>92.108050847457619</v>
      </c>
      <c r="H32" s="515">
        <v>100</v>
      </c>
      <c r="I32" s="275">
        <f t="shared" si="3"/>
        <v>46.693502012650953</v>
      </c>
      <c r="J32" s="274" t="s">
        <v>28</v>
      </c>
      <c r="K32" s="274" t="s">
        <v>28</v>
      </c>
      <c r="L32" s="274" t="s">
        <v>28</v>
      </c>
    </row>
    <row r="33" spans="1:12">
      <c r="A33" s="238" t="s">
        <v>5</v>
      </c>
      <c r="B33" s="523">
        <v>100</v>
      </c>
      <c r="C33" s="272" t="s">
        <v>216</v>
      </c>
      <c r="D33" s="509" t="s">
        <v>216</v>
      </c>
      <c r="E33" s="272">
        <f t="shared" si="0"/>
        <v>1.5353121801432956</v>
      </c>
      <c r="F33" s="273">
        <f t="shared" si="1"/>
        <v>3.2753326509723646</v>
      </c>
      <c r="G33" s="272">
        <f t="shared" si="2"/>
        <v>95.189355168884333</v>
      </c>
      <c r="H33" s="516">
        <v>100</v>
      </c>
      <c r="I33" s="272">
        <f t="shared" si="3"/>
        <v>77.634408602150543</v>
      </c>
      <c r="J33" s="273">
        <f t="shared" ref="J33:J46" si="6">J13/H13*100</f>
        <v>22.365591397849464</v>
      </c>
      <c r="K33" s="273" t="s">
        <v>216</v>
      </c>
      <c r="L33" s="273" t="s">
        <v>216</v>
      </c>
    </row>
    <row r="34" spans="1:12">
      <c r="A34" s="240" t="s">
        <v>22</v>
      </c>
      <c r="B34" s="522">
        <v>100</v>
      </c>
      <c r="C34" s="275" t="s">
        <v>216</v>
      </c>
      <c r="D34" s="508" t="s">
        <v>216</v>
      </c>
      <c r="E34" s="275">
        <f t="shared" si="0"/>
        <v>0</v>
      </c>
      <c r="F34" s="274">
        <f t="shared" si="1"/>
        <v>5.4438860971524292</v>
      </c>
      <c r="G34" s="275">
        <f t="shared" si="2"/>
        <v>94.556113902847571</v>
      </c>
      <c r="H34" s="515">
        <v>100</v>
      </c>
      <c r="I34" s="275">
        <f t="shared" si="3"/>
        <v>57.440212577502216</v>
      </c>
      <c r="J34" s="274">
        <f t="shared" si="6"/>
        <v>35.695305580159427</v>
      </c>
      <c r="K34" s="274">
        <f t="shared" si="4"/>
        <v>3.4100974313551817</v>
      </c>
      <c r="L34" s="274">
        <f t="shared" si="5"/>
        <v>3.4543844109831712</v>
      </c>
    </row>
    <row r="35" spans="1:12">
      <c r="A35" s="238" t="s">
        <v>6</v>
      </c>
      <c r="B35" s="523">
        <v>100</v>
      </c>
      <c r="C35" s="272">
        <f>C15/B15*100</f>
        <v>7.8122323111187244</v>
      </c>
      <c r="D35" s="509" t="s">
        <v>216</v>
      </c>
      <c r="E35" s="272">
        <f t="shared" si="0"/>
        <v>0.85660442007880755</v>
      </c>
      <c r="F35" s="273">
        <f t="shared" si="1"/>
        <v>6.98989206784307</v>
      </c>
      <c r="G35" s="272">
        <f t="shared" si="2"/>
        <v>84.341271200959397</v>
      </c>
      <c r="H35" s="516">
        <v>100</v>
      </c>
      <c r="I35" s="272">
        <f>I15/H15*100</f>
        <v>83.668494820231558</v>
      </c>
      <c r="J35" s="273" t="s">
        <v>28</v>
      </c>
      <c r="K35" s="273" t="s">
        <v>28</v>
      </c>
      <c r="L35" s="273" t="s">
        <v>28</v>
      </c>
    </row>
    <row r="36" spans="1:12">
      <c r="A36" s="240" t="s">
        <v>7</v>
      </c>
      <c r="B36" s="522">
        <v>100</v>
      </c>
      <c r="C36" s="275" t="s">
        <v>216</v>
      </c>
      <c r="D36" s="508" t="s">
        <v>216</v>
      </c>
      <c r="E36" s="275">
        <f t="shared" si="0"/>
        <v>1.2139605462822458</v>
      </c>
      <c r="F36" s="274">
        <f t="shared" si="1"/>
        <v>2.5290844714213456</v>
      </c>
      <c r="G36" s="275">
        <f t="shared" si="2"/>
        <v>96.256954982296406</v>
      </c>
      <c r="H36" s="515">
        <v>100</v>
      </c>
      <c r="I36" s="275">
        <f t="shared" si="3"/>
        <v>30.530740935365213</v>
      </c>
      <c r="J36" s="274">
        <f t="shared" si="6"/>
        <v>58.696794534944829</v>
      </c>
      <c r="K36" s="274" t="s">
        <v>28</v>
      </c>
      <c r="L36" s="274" t="s">
        <v>28</v>
      </c>
    </row>
    <row r="37" spans="1:12">
      <c r="A37" s="238" t="s">
        <v>8</v>
      </c>
      <c r="B37" s="523">
        <v>100</v>
      </c>
      <c r="C37" s="272">
        <f>C17/B17*100</f>
        <v>0.58028919330289186</v>
      </c>
      <c r="D37" s="509" t="s">
        <v>216</v>
      </c>
      <c r="E37" s="272">
        <f t="shared" si="0"/>
        <v>0.62785388127853881</v>
      </c>
      <c r="F37" s="273">
        <f t="shared" si="1"/>
        <v>1.5125570776255708</v>
      </c>
      <c r="G37" s="272">
        <f t="shared" si="2"/>
        <v>97.279299847792998</v>
      </c>
      <c r="H37" s="516">
        <v>100</v>
      </c>
      <c r="I37" s="272">
        <f t="shared" si="3"/>
        <v>20.633678857813418</v>
      </c>
      <c r="J37" s="273">
        <f t="shared" si="6"/>
        <v>32.916096225308038</v>
      </c>
      <c r="K37" s="273">
        <f t="shared" si="4"/>
        <v>1.0072364560923137</v>
      </c>
      <c r="L37" s="273">
        <f t="shared" si="5"/>
        <v>45.442988460786232</v>
      </c>
    </row>
    <row r="38" spans="1:12">
      <c r="A38" s="240" t="s">
        <v>9</v>
      </c>
      <c r="B38" s="522">
        <v>100</v>
      </c>
      <c r="C38" s="275">
        <f>C18/B18*100</f>
        <v>8.7609678277053966</v>
      </c>
      <c r="D38" s="508" t="s">
        <v>216</v>
      </c>
      <c r="E38" s="275">
        <f t="shared" si="0"/>
        <v>1.1167242754586546</v>
      </c>
      <c r="F38" s="274">
        <f t="shared" si="1"/>
        <v>2.1758397589293628</v>
      </c>
      <c r="G38" s="274">
        <f t="shared" si="2"/>
        <v>87.946468137906592</v>
      </c>
      <c r="H38" s="515">
        <v>100</v>
      </c>
      <c r="I38" s="275">
        <f t="shared" si="3"/>
        <v>62.748160838456116</v>
      </c>
      <c r="J38" s="274">
        <f t="shared" si="6"/>
        <v>26.811448150760857</v>
      </c>
      <c r="K38" s="274">
        <f t="shared" si="4"/>
        <v>1.3100876750982566</v>
      </c>
      <c r="L38" s="274">
        <f t="shared" si="5"/>
        <v>9.130303335684772</v>
      </c>
    </row>
    <row r="39" spans="1:12">
      <c r="A39" s="238" t="s">
        <v>10</v>
      </c>
      <c r="B39" s="523">
        <v>100</v>
      </c>
      <c r="C39" s="272" t="s">
        <v>216</v>
      </c>
      <c r="D39" s="509" t="s">
        <v>216</v>
      </c>
      <c r="E39" s="272">
        <f t="shared" si="0"/>
        <v>0.82181546507284275</v>
      </c>
      <c r="F39" s="273">
        <f t="shared" si="1"/>
        <v>4.2958535674262235</v>
      </c>
      <c r="G39" s="273">
        <f t="shared" si="2"/>
        <v>94.882330967500934</v>
      </c>
      <c r="H39" s="516">
        <v>100</v>
      </c>
      <c r="I39" s="272">
        <f t="shared" si="3"/>
        <v>28.070866141732282</v>
      </c>
      <c r="J39" s="273">
        <f t="shared" si="6"/>
        <v>38.740157480314963</v>
      </c>
      <c r="K39" s="273" t="s">
        <v>28</v>
      </c>
      <c r="L39" s="273" t="s">
        <v>28</v>
      </c>
    </row>
    <row r="40" spans="1:12">
      <c r="A40" s="240" t="s">
        <v>11</v>
      </c>
      <c r="B40" s="522">
        <v>100</v>
      </c>
      <c r="C40" s="275" t="s">
        <v>216</v>
      </c>
      <c r="D40" s="508" t="s">
        <v>216</v>
      </c>
      <c r="E40" s="275">
        <f t="shared" si="0"/>
        <v>0.64267352185089976</v>
      </c>
      <c r="F40" s="274">
        <f t="shared" si="1"/>
        <v>7.1979434447300772</v>
      </c>
      <c r="G40" s="274">
        <f t="shared" si="2"/>
        <v>92.159383033419019</v>
      </c>
      <c r="H40" s="515">
        <v>100</v>
      </c>
      <c r="I40" s="275">
        <f t="shared" si="3"/>
        <v>69.874476987447693</v>
      </c>
      <c r="J40" s="274" t="s">
        <v>28</v>
      </c>
      <c r="K40" s="274" t="s">
        <v>28</v>
      </c>
      <c r="L40" s="274" t="s">
        <v>28</v>
      </c>
    </row>
    <row r="41" spans="1:12">
      <c r="A41" s="238" t="s">
        <v>12</v>
      </c>
      <c r="B41" s="523">
        <v>100</v>
      </c>
      <c r="C41" s="272" t="s">
        <v>216</v>
      </c>
      <c r="D41" s="509" t="s">
        <v>216</v>
      </c>
      <c r="E41" s="272">
        <f t="shared" si="0"/>
        <v>0.21920210434020165</v>
      </c>
      <c r="F41" s="273">
        <f t="shared" si="1"/>
        <v>5.1293292415607192</v>
      </c>
      <c r="G41" s="273">
        <f t="shared" si="2"/>
        <v>94.651468654099077</v>
      </c>
      <c r="H41" s="516">
        <v>100</v>
      </c>
      <c r="I41" s="272">
        <f t="shared" si="3"/>
        <v>69.754515979620194</v>
      </c>
      <c r="J41" s="273">
        <f t="shared" si="6"/>
        <v>18.41130152848541</v>
      </c>
      <c r="K41" s="273">
        <f t="shared" si="4"/>
        <v>0.78740157480314954</v>
      </c>
      <c r="L41" s="273">
        <f t="shared" si="5"/>
        <v>11.046780917091246</v>
      </c>
    </row>
    <row r="42" spans="1:12">
      <c r="A42" s="240" t="s">
        <v>13</v>
      </c>
      <c r="B42" s="522">
        <v>100</v>
      </c>
      <c r="C42" s="275" t="s">
        <v>216</v>
      </c>
      <c r="D42" s="508" t="s">
        <v>216</v>
      </c>
      <c r="E42" s="275" t="s">
        <v>28</v>
      </c>
      <c r="F42" s="274" t="s">
        <v>28</v>
      </c>
      <c r="G42" s="274">
        <f t="shared" si="2"/>
        <v>85.391140433553247</v>
      </c>
      <c r="H42" s="515">
        <v>100</v>
      </c>
      <c r="I42" s="275">
        <f t="shared" si="3"/>
        <v>48.675496688741724</v>
      </c>
      <c r="J42" s="274" t="s">
        <v>28</v>
      </c>
      <c r="K42" s="274" t="s">
        <v>28</v>
      </c>
      <c r="L42" s="274" t="s">
        <v>28</v>
      </c>
    </row>
    <row r="43" spans="1:12">
      <c r="A43" s="238" t="s">
        <v>14</v>
      </c>
      <c r="B43" s="523">
        <v>100</v>
      </c>
      <c r="C43" s="272" t="s">
        <v>216</v>
      </c>
      <c r="D43" s="509" t="s">
        <v>216</v>
      </c>
      <c r="E43" s="272">
        <f>E23/B23*100</f>
        <v>2.4122137404580153</v>
      </c>
      <c r="F43" s="273">
        <f>F23/B23*100</f>
        <v>1.8320610687022902</v>
      </c>
      <c r="G43" s="273">
        <f t="shared" si="2"/>
        <v>95.755725190839698</v>
      </c>
      <c r="H43" s="516">
        <v>100</v>
      </c>
      <c r="I43" s="272">
        <f t="shared" si="3"/>
        <v>55.325255102040813</v>
      </c>
      <c r="J43" s="273">
        <f t="shared" si="6"/>
        <v>36.447704081632651</v>
      </c>
      <c r="K43" s="273">
        <f t="shared" si="4"/>
        <v>1.2117346938775511</v>
      </c>
      <c r="L43" s="273">
        <f t="shared" si="5"/>
        <v>7.0153061224489788</v>
      </c>
    </row>
    <row r="44" spans="1:12" ht="15" thickBot="1">
      <c r="A44" s="251" t="s">
        <v>15</v>
      </c>
      <c r="B44" s="522">
        <v>100</v>
      </c>
      <c r="C44" s="275" t="s">
        <v>216</v>
      </c>
      <c r="D44" s="510" t="s">
        <v>216</v>
      </c>
      <c r="E44" s="275" t="s">
        <v>28</v>
      </c>
      <c r="F44" s="274" t="s">
        <v>28</v>
      </c>
      <c r="G44" s="274">
        <f t="shared" si="2"/>
        <v>95.087569414780006</v>
      </c>
      <c r="H44" s="515">
        <v>100</v>
      </c>
      <c r="I44" s="275">
        <f t="shared" si="3"/>
        <v>53.189577717879601</v>
      </c>
      <c r="J44" s="274">
        <f t="shared" si="6"/>
        <v>43.306379155435756</v>
      </c>
      <c r="K44" s="276">
        <f t="shared" si="4"/>
        <v>1.527403414195867</v>
      </c>
      <c r="L44" s="276">
        <f t="shared" si="5"/>
        <v>1.9766397124887691</v>
      </c>
    </row>
    <row r="45" spans="1:12">
      <c r="A45" s="256" t="s">
        <v>17</v>
      </c>
      <c r="B45" s="524">
        <v>100</v>
      </c>
      <c r="C45" s="277">
        <f>C25/B25*100</f>
        <v>8.870095767686129</v>
      </c>
      <c r="D45" s="511">
        <f>D25/B25*100</f>
        <v>9.9449078364741013</v>
      </c>
      <c r="E45" s="277">
        <f>E25/B25*100</f>
        <v>0.71310884563896615</v>
      </c>
      <c r="F45" s="278">
        <f>F25/B25*100</f>
        <v>4.7021419009370815</v>
      </c>
      <c r="G45" s="278">
        <f t="shared" si="2"/>
        <v>75.769745649263726</v>
      </c>
      <c r="H45" s="518">
        <v>100</v>
      </c>
      <c r="I45" s="277">
        <f t="shared" si="3"/>
        <v>57.704199510736608</v>
      </c>
      <c r="J45" s="278">
        <f t="shared" si="6"/>
        <v>28.285539548790435</v>
      </c>
      <c r="K45" s="278">
        <f t="shared" si="4"/>
        <v>0.95644196792606684</v>
      </c>
      <c r="L45" s="278">
        <f t="shared" si="5"/>
        <v>13.053818972546887</v>
      </c>
    </row>
    <row r="46" spans="1:12">
      <c r="A46" s="261" t="s">
        <v>16</v>
      </c>
      <c r="B46" s="525">
        <v>100</v>
      </c>
      <c r="C46" s="279" t="s">
        <v>216</v>
      </c>
      <c r="D46" s="512" t="s">
        <v>216</v>
      </c>
      <c r="E46" s="279">
        <f>E26/B26*100</f>
        <v>0.59815879246693771</v>
      </c>
      <c r="F46" s="280">
        <f>F26/B26*100</f>
        <v>19.533623066498436</v>
      </c>
      <c r="G46" s="279">
        <f t="shared" si="2"/>
        <v>79.868218141034632</v>
      </c>
      <c r="H46" s="519">
        <v>100</v>
      </c>
      <c r="I46" s="279">
        <f t="shared" si="3"/>
        <v>60.142765198057461</v>
      </c>
      <c r="J46" s="280">
        <f t="shared" si="6"/>
        <v>33.292376104382427</v>
      </c>
      <c r="K46" s="280">
        <f t="shared" si="4"/>
        <v>1.1760575741618395</v>
      </c>
      <c r="L46" s="280">
        <f t="shared" si="5"/>
        <v>5.38880112339828</v>
      </c>
    </row>
    <row r="47" spans="1:12" ht="15" thickBot="1">
      <c r="A47" s="266" t="s">
        <v>18</v>
      </c>
      <c r="B47" s="526">
        <v>100</v>
      </c>
      <c r="C47" s="281">
        <f>C27/B27*100</f>
        <v>6.9544945351055141</v>
      </c>
      <c r="D47" s="513">
        <f>D27/B27*100</f>
        <v>7.7971883294478586</v>
      </c>
      <c r="E47" s="281">
        <f>E27/B27*100</f>
        <v>0.68828403322332898</v>
      </c>
      <c r="F47" s="282">
        <f>F27/B27*100</f>
        <v>7.905174240818674</v>
      </c>
      <c r="G47" s="281">
        <f t="shared" si="2"/>
        <v>76.654858861404634</v>
      </c>
      <c r="H47" s="520">
        <v>100</v>
      </c>
      <c r="I47" s="281">
        <f t="shared" si="3"/>
        <v>58.252912908959253</v>
      </c>
      <c r="J47" s="282">
        <f>J27/H27*100</f>
        <v>29.41215193206504</v>
      </c>
      <c r="K47" s="282">
        <f t="shared" si="4"/>
        <v>1.0058587321440327</v>
      </c>
      <c r="L47" s="282">
        <f t="shared" si="5"/>
        <v>11.329076426831676</v>
      </c>
    </row>
    <row r="48" spans="1:12" ht="23.5" customHeight="1">
      <c r="A48" s="778" t="s">
        <v>236</v>
      </c>
      <c r="B48" s="778"/>
      <c r="C48" s="778"/>
      <c r="D48" s="778"/>
      <c r="E48" s="778"/>
      <c r="F48" s="778"/>
      <c r="G48" s="778"/>
      <c r="H48" s="778"/>
      <c r="I48" s="778"/>
      <c r="J48" s="778"/>
      <c r="K48" s="778"/>
      <c r="L48" s="778"/>
    </row>
    <row r="49" spans="1:12">
      <c r="A49" s="779" t="s">
        <v>244</v>
      </c>
      <c r="B49" s="779"/>
      <c r="C49" s="779"/>
      <c r="D49" s="779"/>
      <c r="E49" s="779"/>
      <c r="F49" s="779"/>
      <c r="G49" s="779"/>
      <c r="H49" s="779"/>
      <c r="I49" s="779"/>
      <c r="J49" s="779"/>
      <c r="K49" s="779"/>
      <c r="L49" s="779"/>
    </row>
    <row r="50" spans="1:12">
      <c r="A50" s="779" t="s">
        <v>243</v>
      </c>
      <c r="B50" s="779"/>
      <c r="C50" s="779"/>
      <c r="D50" s="779"/>
      <c r="E50" s="779"/>
      <c r="F50" s="779"/>
      <c r="G50" s="779"/>
      <c r="H50" s="779"/>
      <c r="I50" s="779"/>
      <c r="J50" s="779"/>
      <c r="K50" s="779"/>
      <c r="L50" s="779"/>
    </row>
    <row r="51" spans="1:12" ht="29.25" customHeight="1">
      <c r="A51" s="780" t="s">
        <v>235</v>
      </c>
      <c r="B51" s="780"/>
      <c r="C51" s="780"/>
      <c r="D51" s="780"/>
      <c r="E51" s="780"/>
      <c r="F51" s="780"/>
      <c r="G51" s="780"/>
      <c r="H51" s="780"/>
      <c r="I51" s="780"/>
      <c r="J51" s="780"/>
      <c r="K51" s="780"/>
      <c r="L51" s="780"/>
    </row>
    <row r="53" spans="1:12" ht="23.5">
      <c r="A53" s="704">
        <v>2019</v>
      </c>
      <c r="B53" s="704"/>
      <c r="C53" s="704"/>
      <c r="D53" s="704"/>
      <c r="E53" s="704"/>
      <c r="F53" s="704"/>
      <c r="G53" s="704"/>
      <c r="H53" s="704"/>
      <c r="I53" s="704"/>
      <c r="J53" s="704"/>
      <c r="K53" s="704"/>
      <c r="L53" s="704"/>
    </row>
    <row r="55" spans="1:12">
      <c r="A55" s="697" t="s">
        <v>282</v>
      </c>
      <c r="B55" s="697"/>
      <c r="C55" s="697"/>
      <c r="D55" s="697"/>
      <c r="E55" s="697"/>
      <c r="F55" s="697"/>
      <c r="G55" s="697"/>
      <c r="H55" s="697"/>
      <c r="I55" s="697"/>
      <c r="J55" s="697"/>
      <c r="K55" s="697"/>
      <c r="L55" s="697"/>
    </row>
    <row r="56" spans="1:12" ht="16" customHeight="1">
      <c r="A56" s="710" t="s">
        <v>1</v>
      </c>
      <c r="B56" s="712" t="s">
        <v>245</v>
      </c>
      <c r="C56" s="698" t="s">
        <v>19</v>
      </c>
      <c r="D56" s="699"/>
      <c r="E56" s="699"/>
      <c r="F56" s="699"/>
      <c r="G56" s="699"/>
      <c r="H56" s="699"/>
      <c r="I56" s="699"/>
      <c r="J56" s="699"/>
      <c r="K56" s="699"/>
      <c r="L56" s="699"/>
    </row>
    <row r="57" spans="1:12">
      <c r="A57" s="710"/>
      <c r="B57" s="712"/>
      <c r="C57" s="698" t="s">
        <v>237</v>
      </c>
      <c r="D57" s="700"/>
      <c r="E57" s="701" t="s">
        <v>242</v>
      </c>
      <c r="F57" s="699"/>
      <c r="G57" s="699"/>
      <c r="H57" s="699"/>
      <c r="I57" s="699"/>
      <c r="J57" s="699"/>
      <c r="K57" s="699"/>
      <c r="L57" s="699"/>
    </row>
    <row r="58" spans="1:12" ht="16" customHeight="1">
      <c r="A58" s="710"/>
      <c r="B58" s="712"/>
      <c r="C58" s="702" t="s">
        <v>258</v>
      </c>
      <c r="D58" s="703" t="s">
        <v>20</v>
      </c>
      <c r="E58" s="702" t="s">
        <v>259</v>
      </c>
      <c r="F58" s="705" t="s">
        <v>39</v>
      </c>
      <c r="G58" s="705" t="s">
        <v>246</v>
      </c>
      <c r="H58" s="703"/>
      <c r="I58" s="702" t="s">
        <v>19</v>
      </c>
      <c r="J58" s="705"/>
      <c r="K58" s="705"/>
      <c r="L58" s="705"/>
    </row>
    <row r="59" spans="1:12" ht="87">
      <c r="A59" s="710"/>
      <c r="B59" s="712"/>
      <c r="C59" s="702"/>
      <c r="D59" s="703"/>
      <c r="E59" s="702"/>
      <c r="F59" s="705"/>
      <c r="G59" s="705"/>
      <c r="H59" s="703"/>
      <c r="I59" s="597" t="s">
        <v>247</v>
      </c>
      <c r="J59" s="598" t="s">
        <v>248</v>
      </c>
      <c r="K59" s="598" t="s">
        <v>249</v>
      </c>
      <c r="L59" s="598" t="s">
        <v>250</v>
      </c>
    </row>
    <row r="60" spans="1:12" ht="15" thickBot="1">
      <c r="A60" s="711"/>
      <c r="B60" s="787" t="s">
        <v>0</v>
      </c>
      <c r="C60" s="788"/>
      <c r="D60" s="788"/>
      <c r="E60" s="788"/>
      <c r="F60" s="788"/>
      <c r="G60" s="788"/>
      <c r="H60" s="788"/>
      <c r="I60" s="788"/>
      <c r="J60" s="788"/>
      <c r="K60" s="788"/>
      <c r="L60" s="788"/>
    </row>
    <row r="61" spans="1:12">
      <c r="A61" s="238" t="s">
        <v>2</v>
      </c>
      <c r="B61" s="521">
        <v>10134</v>
      </c>
      <c r="C61" s="248">
        <v>4379</v>
      </c>
      <c r="D61" s="500">
        <v>0</v>
      </c>
      <c r="E61" s="245">
        <v>36</v>
      </c>
      <c r="F61" s="246">
        <v>1153</v>
      </c>
      <c r="G61" s="247"/>
      <c r="H61" s="514">
        <v>4566</v>
      </c>
      <c r="I61" s="248">
        <v>4165</v>
      </c>
      <c r="J61" s="248">
        <v>367</v>
      </c>
      <c r="K61" s="246" t="s">
        <v>28</v>
      </c>
      <c r="L61" s="246" t="s">
        <v>28</v>
      </c>
    </row>
    <row r="62" spans="1:12">
      <c r="A62" s="240" t="s">
        <v>3</v>
      </c>
      <c r="B62" s="522">
        <v>16937</v>
      </c>
      <c r="C62" s="527">
        <v>0</v>
      </c>
      <c r="D62" s="501">
        <v>7549</v>
      </c>
      <c r="E62" s="241">
        <v>31</v>
      </c>
      <c r="F62" s="242">
        <v>886</v>
      </c>
      <c r="G62" s="243"/>
      <c r="H62" s="515">
        <v>8471</v>
      </c>
      <c r="I62" s="244">
        <v>5363</v>
      </c>
      <c r="J62" s="244">
        <v>3077</v>
      </c>
      <c r="K62" s="242" t="s">
        <v>28</v>
      </c>
      <c r="L62" s="242" t="s">
        <v>28</v>
      </c>
    </row>
    <row r="63" spans="1:12">
      <c r="A63" s="238" t="s">
        <v>21</v>
      </c>
      <c r="B63" s="523">
        <v>8338</v>
      </c>
      <c r="C63" s="249">
        <v>0</v>
      </c>
      <c r="D63" s="502">
        <v>0</v>
      </c>
      <c r="E63" s="245">
        <v>70</v>
      </c>
      <c r="F63" s="246">
        <v>3445</v>
      </c>
      <c r="G63" s="247"/>
      <c r="H63" s="516">
        <v>4823</v>
      </c>
      <c r="I63" s="248">
        <v>3581</v>
      </c>
      <c r="J63" s="248">
        <v>1109</v>
      </c>
      <c r="K63" s="246">
        <v>52</v>
      </c>
      <c r="L63" s="246">
        <v>81</v>
      </c>
    </row>
    <row r="64" spans="1:12">
      <c r="A64" s="240" t="s">
        <v>4</v>
      </c>
      <c r="B64" s="522">
        <v>1923</v>
      </c>
      <c r="C64" s="527">
        <v>0</v>
      </c>
      <c r="D64" s="501">
        <v>0</v>
      </c>
      <c r="E64" s="241">
        <v>15</v>
      </c>
      <c r="F64" s="242">
        <v>138</v>
      </c>
      <c r="G64" s="243"/>
      <c r="H64" s="515">
        <v>1770</v>
      </c>
      <c r="I64" s="244">
        <v>858</v>
      </c>
      <c r="J64" s="244">
        <v>864</v>
      </c>
      <c r="K64" s="242" t="s">
        <v>28</v>
      </c>
      <c r="L64" s="242" t="s">
        <v>28</v>
      </c>
    </row>
    <row r="65" spans="1:12">
      <c r="A65" s="238" t="s">
        <v>5</v>
      </c>
      <c r="B65" s="523">
        <v>912</v>
      </c>
      <c r="C65" s="249">
        <v>0</v>
      </c>
      <c r="D65" s="502">
        <v>0</v>
      </c>
      <c r="E65" s="245" t="s">
        <v>28</v>
      </c>
      <c r="F65" s="246" t="s">
        <v>28</v>
      </c>
      <c r="G65" s="247"/>
      <c r="H65" s="516">
        <v>852</v>
      </c>
      <c r="I65" s="248">
        <v>618</v>
      </c>
      <c r="J65" s="248">
        <v>225</v>
      </c>
      <c r="K65" s="246" t="s">
        <v>28</v>
      </c>
      <c r="L65" s="246" t="s">
        <v>28</v>
      </c>
    </row>
    <row r="66" spans="1:12">
      <c r="A66" s="240" t="s">
        <v>22</v>
      </c>
      <c r="B66" s="522">
        <v>2247</v>
      </c>
      <c r="C66" s="527">
        <v>0</v>
      </c>
      <c r="D66" s="501">
        <v>0</v>
      </c>
      <c r="E66" s="241" t="s">
        <v>28</v>
      </c>
      <c r="F66" s="242" t="s">
        <v>28</v>
      </c>
      <c r="G66" s="243"/>
      <c r="H66" s="515">
        <v>2121</v>
      </c>
      <c r="I66" s="244">
        <v>1254</v>
      </c>
      <c r="J66" s="244">
        <v>682</v>
      </c>
      <c r="K66" s="242" t="s">
        <v>28</v>
      </c>
      <c r="L66" s="242" t="s">
        <v>28</v>
      </c>
    </row>
    <row r="67" spans="1:12">
      <c r="A67" s="238" t="s">
        <v>6</v>
      </c>
      <c r="B67" s="523">
        <v>5701</v>
      </c>
      <c r="C67" s="248">
        <v>431</v>
      </c>
      <c r="D67" s="502">
        <v>0</v>
      </c>
      <c r="E67" s="245">
        <v>50</v>
      </c>
      <c r="F67" s="246">
        <v>343</v>
      </c>
      <c r="G67" s="247"/>
      <c r="H67" s="516">
        <v>4877</v>
      </c>
      <c r="I67" s="248">
        <v>4003</v>
      </c>
      <c r="J67" s="248">
        <v>846</v>
      </c>
      <c r="K67" s="246" t="s">
        <v>28</v>
      </c>
      <c r="L67" s="246" t="s">
        <v>28</v>
      </c>
    </row>
    <row r="68" spans="1:12">
      <c r="A68" s="240" t="s">
        <v>7</v>
      </c>
      <c r="B68" s="522">
        <v>2078</v>
      </c>
      <c r="C68" s="527">
        <v>0</v>
      </c>
      <c r="D68" s="501">
        <v>0</v>
      </c>
      <c r="E68" s="241">
        <v>16</v>
      </c>
      <c r="F68" s="242">
        <v>46</v>
      </c>
      <c r="G68" s="243"/>
      <c r="H68" s="515">
        <v>2016</v>
      </c>
      <c r="I68" s="244">
        <v>560</v>
      </c>
      <c r="J68" s="244">
        <v>1248</v>
      </c>
      <c r="K68" s="242" t="s">
        <v>28</v>
      </c>
      <c r="L68" s="242" t="s">
        <v>28</v>
      </c>
    </row>
    <row r="69" spans="1:12">
      <c r="A69" s="238" t="s">
        <v>8</v>
      </c>
      <c r="B69" s="523">
        <v>10011</v>
      </c>
      <c r="C69" s="248">
        <v>53</v>
      </c>
      <c r="D69" s="502">
        <v>0</v>
      </c>
      <c r="E69" s="245">
        <v>50</v>
      </c>
      <c r="F69" s="246">
        <v>121</v>
      </c>
      <c r="G69" s="247"/>
      <c r="H69" s="516">
        <v>9787</v>
      </c>
      <c r="I69" s="248">
        <v>1964</v>
      </c>
      <c r="J69" s="248">
        <v>3182</v>
      </c>
      <c r="K69" s="246">
        <v>50</v>
      </c>
      <c r="L69" s="246">
        <v>4591</v>
      </c>
    </row>
    <row r="70" spans="1:12">
      <c r="A70" s="240" t="s">
        <v>9</v>
      </c>
      <c r="B70" s="522">
        <v>22111</v>
      </c>
      <c r="C70" s="244">
        <v>1975</v>
      </c>
      <c r="D70" s="501">
        <v>0</v>
      </c>
      <c r="E70" s="241">
        <v>221</v>
      </c>
      <c r="F70" s="242">
        <v>438</v>
      </c>
      <c r="G70" s="243"/>
      <c r="H70" s="515">
        <v>19477</v>
      </c>
      <c r="I70" s="244">
        <v>11724</v>
      </c>
      <c r="J70" s="244">
        <v>5490</v>
      </c>
      <c r="K70" s="242">
        <v>214</v>
      </c>
      <c r="L70" s="242">
        <v>2049</v>
      </c>
    </row>
    <row r="71" spans="1:12">
      <c r="A71" s="238" t="s">
        <v>10</v>
      </c>
      <c r="B71" s="523">
        <v>2662</v>
      </c>
      <c r="C71" s="249">
        <v>0</v>
      </c>
      <c r="D71" s="502">
        <v>0</v>
      </c>
      <c r="E71" s="245">
        <v>14</v>
      </c>
      <c r="F71" s="246">
        <v>126</v>
      </c>
      <c r="G71" s="247"/>
      <c r="H71" s="516">
        <v>2522</v>
      </c>
      <c r="I71" s="248">
        <v>723</v>
      </c>
      <c r="J71" s="248">
        <v>947</v>
      </c>
      <c r="K71" s="246">
        <v>40</v>
      </c>
      <c r="L71" s="246">
        <v>812</v>
      </c>
    </row>
    <row r="72" spans="1:12">
      <c r="A72" s="240" t="s">
        <v>11</v>
      </c>
      <c r="B72" s="522">
        <v>923</v>
      </c>
      <c r="C72" s="527">
        <v>49</v>
      </c>
      <c r="D72" s="501">
        <v>0</v>
      </c>
      <c r="E72" s="241" t="s">
        <v>28</v>
      </c>
      <c r="F72" s="242" t="s">
        <v>28</v>
      </c>
      <c r="G72" s="243"/>
      <c r="H72" s="515">
        <v>833</v>
      </c>
      <c r="I72" s="244">
        <v>646</v>
      </c>
      <c r="J72" s="244">
        <v>70</v>
      </c>
      <c r="K72" s="242">
        <v>41</v>
      </c>
      <c r="L72" s="242">
        <v>76</v>
      </c>
    </row>
    <row r="73" spans="1:12">
      <c r="A73" s="238" t="s">
        <v>12</v>
      </c>
      <c r="B73" s="523">
        <v>4717</v>
      </c>
      <c r="C73" s="249">
        <v>0</v>
      </c>
      <c r="D73" s="502">
        <v>0</v>
      </c>
      <c r="E73" s="245">
        <v>8</v>
      </c>
      <c r="F73" s="246">
        <v>217</v>
      </c>
      <c r="G73" s="250"/>
      <c r="H73" s="516">
        <v>4492</v>
      </c>
      <c r="I73" s="248">
        <v>3099</v>
      </c>
      <c r="J73" s="248">
        <v>799</v>
      </c>
      <c r="K73" s="246">
        <v>66</v>
      </c>
      <c r="L73" s="246">
        <v>528</v>
      </c>
    </row>
    <row r="74" spans="1:12">
      <c r="A74" s="240" t="s">
        <v>13</v>
      </c>
      <c r="B74" s="522">
        <v>2105</v>
      </c>
      <c r="C74" s="527">
        <v>0</v>
      </c>
      <c r="D74" s="501">
        <v>0</v>
      </c>
      <c r="E74" s="241" t="s">
        <v>28</v>
      </c>
      <c r="F74" s="242" t="s">
        <v>28</v>
      </c>
      <c r="G74" s="243"/>
      <c r="H74" s="515">
        <v>1781</v>
      </c>
      <c r="I74" s="244">
        <v>834</v>
      </c>
      <c r="J74" s="244">
        <v>770</v>
      </c>
      <c r="K74" s="242" t="s">
        <v>28</v>
      </c>
      <c r="L74" s="242" t="s">
        <v>28</v>
      </c>
    </row>
    <row r="75" spans="1:12">
      <c r="A75" s="238" t="s">
        <v>14</v>
      </c>
      <c r="B75" s="523">
        <v>3420</v>
      </c>
      <c r="C75" s="249">
        <v>0</v>
      </c>
      <c r="D75" s="502">
        <v>0</v>
      </c>
      <c r="E75" s="245">
        <v>34</v>
      </c>
      <c r="F75" s="246">
        <v>82</v>
      </c>
      <c r="G75" s="247"/>
      <c r="H75" s="516">
        <v>3304</v>
      </c>
      <c r="I75" s="248">
        <v>1819</v>
      </c>
      <c r="J75" s="248">
        <v>1228</v>
      </c>
      <c r="K75" s="246">
        <v>18</v>
      </c>
      <c r="L75" s="246">
        <v>239</v>
      </c>
    </row>
    <row r="76" spans="1:12" ht="15" thickBot="1">
      <c r="A76" s="251" t="s">
        <v>15</v>
      </c>
      <c r="B76" s="529">
        <v>2373</v>
      </c>
      <c r="C76" s="527">
        <v>0</v>
      </c>
      <c r="D76" s="503">
        <v>14</v>
      </c>
      <c r="E76" s="252" t="s">
        <v>28</v>
      </c>
      <c r="F76" s="253" t="s">
        <v>28</v>
      </c>
      <c r="G76" s="254"/>
      <c r="H76" s="517">
        <v>2262</v>
      </c>
      <c r="I76" s="255">
        <v>1160</v>
      </c>
      <c r="J76" s="255">
        <v>1017</v>
      </c>
      <c r="K76" s="253" t="s">
        <v>28</v>
      </c>
      <c r="L76" s="253" t="s">
        <v>28</v>
      </c>
    </row>
    <row r="77" spans="1:12">
      <c r="A77" s="256" t="s">
        <v>17</v>
      </c>
      <c r="B77" s="524">
        <f>SUM(B61:B62,B65,B66,B67,B69,B70,B71,B72,B75)</f>
        <v>75058</v>
      </c>
      <c r="C77" s="260">
        <v>6887</v>
      </c>
      <c r="D77" s="504">
        <v>7549</v>
      </c>
      <c r="E77" s="258">
        <v>447</v>
      </c>
      <c r="F77" s="257">
        <v>3365</v>
      </c>
      <c r="G77" s="259"/>
      <c r="H77" s="518">
        <v>56810</v>
      </c>
      <c r="I77" s="258">
        <v>32279</v>
      </c>
      <c r="J77" s="257">
        <v>16114</v>
      </c>
      <c r="K77" s="257">
        <v>476</v>
      </c>
      <c r="L77" s="257">
        <v>7941</v>
      </c>
    </row>
    <row r="78" spans="1:12">
      <c r="A78" s="261" t="s">
        <v>16</v>
      </c>
      <c r="B78" s="525">
        <f>SUM(B63,B64,B68,B73,B74,B76)</f>
        <v>21534</v>
      </c>
      <c r="C78" s="528">
        <v>0</v>
      </c>
      <c r="D78" s="505">
        <v>14</v>
      </c>
      <c r="E78" s="263">
        <v>115</v>
      </c>
      <c r="F78" s="262">
        <v>4261</v>
      </c>
      <c r="G78" s="264"/>
      <c r="H78" s="519">
        <v>17144</v>
      </c>
      <c r="I78" s="265">
        <v>10092</v>
      </c>
      <c r="J78" s="262">
        <v>5807</v>
      </c>
      <c r="K78" s="262">
        <v>261</v>
      </c>
      <c r="L78" s="262">
        <v>984</v>
      </c>
    </row>
    <row r="79" spans="1:12" ht="15" thickBot="1">
      <c r="A79" s="266" t="s">
        <v>18</v>
      </c>
      <c r="B79" s="526">
        <f>SUM(B61:B76)</f>
        <v>96592</v>
      </c>
      <c r="C79" s="270">
        <v>6887</v>
      </c>
      <c r="D79" s="506">
        <v>7563</v>
      </c>
      <c r="E79" s="268">
        <v>562</v>
      </c>
      <c r="F79" s="267">
        <v>7626</v>
      </c>
      <c r="G79" s="269"/>
      <c r="H79" s="520">
        <v>73954</v>
      </c>
      <c r="I79" s="268">
        <v>42371</v>
      </c>
      <c r="J79" s="267">
        <v>21921</v>
      </c>
      <c r="K79" s="267">
        <v>737</v>
      </c>
      <c r="L79" s="267">
        <v>8925</v>
      </c>
    </row>
    <row r="80" spans="1:12" ht="15" thickBot="1">
      <c r="A80" s="271"/>
      <c r="B80" s="706" t="s">
        <v>36</v>
      </c>
      <c r="C80" s="706"/>
      <c r="D80" s="706"/>
      <c r="E80" s="706"/>
      <c r="F80" s="706"/>
      <c r="G80" s="707"/>
      <c r="H80" s="708" t="s">
        <v>239</v>
      </c>
      <c r="I80" s="708"/>
      <c r="J80" s="708"/>
      <c r="K80" s="708"/>
      <c r="L80" s="709"/>
    </row>
    <row r="81" spans="1:12">
      <c r="A81" s="283" t="s">
        <v>2</v>
      </c>
      <c r="B81" s="521">
        <v>100</v>
      </c>
      <c r="C81" s="284">
        <f>C61/B61*100</f>
        <v>43.210972962305114</v>
      </c>
      <c r="D81" s="507" t="s">
        <v>216</v>
      </c>
      <c r="E81" s="284">
        <f>E61/B61*100</f>
        <v>0.35523978685612789</v>
      </c>
      <c r="F81" s="285">
        <f>F61/B61*100</f>
        <v>11.377540951253206</v>
      </c>
      <c r="G81" s="284">
        <f t="shared" ref="G81:G99" si="7">H61/B61*100</f>
        <v>45.056246299585553</v>
      </c>
      <c r="H81" s="514">
        <v>100</v>
      </c>
      <c r="I81" s="284">
        <f>I61/$H61*100</f>
        <v>91.217696014016653</v>
      </c>
      <c r="J81" s="285">
        <f>J61/$H61*100</f>
        <v>8.0376697328077089</v>
      </c>
      <c r="K81" s="239" t="s">
        <v>28</v>
      </c>
      <c r="L81" s="239" t="s">
        <v>28</v>
      </c>
    </row>
    <row r="82" spans="1:12">
      <c r="A82" s="240" t="s">
        <v>3</v>
      </c>
      <c r="B82" s="522">
        <v>100</v>
      </c>
      <c r="C82" s="275" t="s">
        <v>216</v>
      </c>
      <c r="D82" s="508">
        <f>D62/B62*100</f>
        <v>44.571057448190352</v>
      </c>
      <c r="E82" s="275">
        <f>E62/B62*100</f>
        <v>0.18303123339434374</v>
      </c>
      <c r="F82" s="274">
        <f>F62/B62*100</f>
        <v>5.2311507350770503</v>
      </c>
      <c r="G82" s="275">
        <f t="shared" si="7"/>
        <v>50.014760583338258</v>
      </c>
      <c r="H82" s="515">
        <v>100</v>
      </c>
      <c r="I82" s="275">
        <f t="shared" ref="I82:L97" si="8">I62/$H62*100</f>
        <v>63.310116869318854</v>
      </c>
      <c r="J82" s="274">
        <f t="shared" si="8"/>
        <v>36.323928697910517</v>
      </c>
      <c r="K82" s="242" t="s">
        <v>28</v>
      </c>
      <c r="L82" s="242" t="s">
        <v>28</v>
      </c>
    </row>
    <row r="83" spans="1:12">
      <c r="A83" s="238" t="s">
        <v>21</v>
      </c>
      <c r="B83" s="523">
        <v>100</v>
      </c>
      <c r="C83" s="272" t="s">
        <v>216</v>
      </c>
      <c r="D83" s="509" t="s">
        <v>216</v>
      </c>
      <c r="E83" s="272">
        <f>E63/B63*100</f>
        <v>0.83952986327656509</v>
      </c>
      <c r="F83" s="273">
        <f>F63/B63*100</f>
        <v>41.316862556968097</v>
      </c>
      <c r="G83" s="272">
        <f t="shared" si="7"/>
        <v>57.843607579755343</v>
      </c>
      <c r="H83" s="516">
        <v>100</v>
      </c>
      <c r="I83" s="272">
        <f t="shared" si="8"/>
        <v>74.248393116317644</v>
      </c>
      <c r="J83" s="273">
        <f t="shared" si="8"/>
        <v>22.993987144930543</v>
      </c>
      <c r="K83" s="273">
        <f t="shared" si="8"/>
        <v>1.0781671159029651</v>
      </c>
      <c r="L83" s="273">
        <f>L63/$H63*100</f>
        <v>1.6794526228488493</v>
      </c>
    </row>
    <row r="84" spans="1:12">
      <c r="A84" s="240" t="s">
        <v>4</v>
      </c>
      <c r="B84" s="522">
        <v>100</v>
      </c>
      <c r="C84" s="275" t="s">
        <v>216</v>
      </c>
      <c r="D84" s="508" t="s">
        <v>216</v>
      </c>
      <c r="E84" s="275">
        <f>E64/B64*100</f>
        <v>0.78003120124804992</v>
      </c>
      <c r="F84" s="274">
        <f>F64/B64*100</f>
        <v>7.1762870514820598</v>
      </c>
      <c r="G84" s="275">
        <f t="shared" si="7"/>
        <v>92.043681747269886</v>
      </c>
      <c r="H84" s="515">
        <v>100</v>
      </c>
      <c r="I84" s="275">
        <f t="shared" si="8"/>
        <v>48.474576271186443</v>
      </c>
      <c r="J84" s="274">
        <f t="shared" si="8"/>
        <v>48.813559322033903</v>
      </c>
      <c r="K84" s="242" t="s">
        <v>28</v>
      </c>
      <c r="L84" s="242" t="s">
        <v>28</v>
      </c>
    </row>
    <row r="85" spans="1:12">
      <c r="A85" s="238" t="s">
        <v>5</v>
      </c>
      <c r="B85" s="523">
        <v>100</v>
      </c>
      <c r="C85" s="272" t="s">
        <v>216</v>
      </c>
      <c r="D85" s="509" t="s">
        <v>216</v>
      </c>
      <c r="E85" s="272" t="s">
        <v>28</v>
      </c>
      <c r="F85" s="273" t="s">
        <v>28</v>
      </c>
      <c r="G85" s="272">
        <f t="shared" si="7"/>
        <v>93.421052631578945</v>
      </c>
      <c r="H85" s="516">
        <v>100</v>
      </c>
      <c r="I85" s="272">
        <f t="shared" si="8"/>
        <v>72.535211267605632</v>
      </c>
      <c r="J85" s="273">
        <f t="shared" si="8"/>
        <v>26.408450704225352</v>
      </c>
      <c r="K85" s="246" t="s">
        <v>28</v>
      </c>
      <c r="L85" s="246" t="s">
        <v>28</v>
      </c>
    </row>
    <row r="86" spans="1:12">
      <c r="A86" s="240" t="s">
        <v>22</v>
      </c>
      <c r="B86" s="522">
        <v>100</v>
      </c>
      <c r="C86" s="275" t="s">
        <v>216</v>
      </c>
      <c r="D86" s="508" t="s">
        <v>216</v>
      </c>
      <c r="E86" s="275" t="s">
        <v>28</v>
      </c>
      <c r="F86" s="274" t="s">
        <v>28</v>
      </c>
      <c r="G86" s="275">
        <f t="shared" si="7"/>
        <v>94.392523364485982</v>
      </c>
      <c r="H86" s="515">
        <v>100</v>
      </c>
      <c r="I86" s="275">
        <f t="shared" si="8"/>
        <v>59.123055162659121</v>
      </c>
      <c r="J86" s="274">
        <f t="shared" si="8"/>
        <v>32.154644035832156</v>
      </c>
      <c r="K86" s="242" t="s">
        <v>28</v>
      </c>
      <c r="L86" s="242" t="s">
        <v>28</v>
      </c>
    </row>
    <row r="87" spans="1:12">
      <c r="A87" s="238" t="s">
        <v>6</v>
      </c>
      <c r="B87" s="523">
        <v>100</v>
      </c>
      <c r="C87" s="272">
        <f>C67/B67*100</f>
        <v>7.5600771794422021</v>
      </c>
      <c r="D87" s="509" t="s">
        <v>216</v>
      </c>
      <c r="E87" s="272">
        <f>E67/B67*100</f>
        <v>0.87703911594457107</v>
      </c>
      <c r="F87" s="273">
        <f>F67/B67*100</f>
        <v>6.0164883353797576</v>
      </c>
      <c r="G87" s="272">
        <f t="shared" si="7"/>
        <v>85.546395369233466</v>
      </c>
      <c r="H87" s="516">
        <v>100</v>
      </c>
      <c r="I87" s="272">
        <f t="shared" si="8"/>
        <v>82.079147016608573</v>
      </c>
      <c r="J87" s="273">
        <f t="shared" si="8"/>
        <v>17.346729546852576</v>
      </c>
      <c r="K87" s="246" t="s">
        <v>28</v>
      </c>
      <c r="L87" s="246" t="s">
        <v>28</v>
      </c>
    </row>
    <row r="88" spans="1:12">
      <c r="A88" s="240" t="s">
        <v>7</v>
      </c>
      <c r="B88" s="522">
        <v>100</v>
      </c>
      <c r="C88" s="275" t="s">
        <v>216</v>
      </c>
      <c r="D88" s="508" t="s">
        <v>216</v>
      </c>
      <c r="E88" s="275">
        <f>E68/B68*100</f>
        <v>0.76997112608277196</v>
      </c>
      <c r="F88" s="274">
        <f>F68/B68*100</f>
        <v>2.2136669874879691</v>
      </c>
      <c r="G88" s="275">
        <f t="shared" si="7"/>
        <v>97.016361886429252</v>
      </c>
      <c r="H88" s="515">
        <v>100</v>
      </c>
      <c r="I88" s="275">
        <f t="shared" si="8"/>
        <v>27.777777777777779</v>
      </c>
      <c r="J88" s="274">
        <f t="shared" si="8"/>
        <v>61.904761904761905</v>
      </c>
      <c r="K88" s="242" t="s">
        <v>28</v>
      </c>
      <c r="L88" s="242" t="s">
        <v>28</v>
      </c>
    </row>
    <row r="89" spans="1:12">
      <c r="A89" s="238" t="s">
        <v>8</v>
      </c>
      <c r="B89" s="523">
        <v>100</v>
      </c>
      <c r="C89" s="272">
        <f>C69/B69*100</f>
        <v>0.52941764059534513</v>
      </c>
      <c r="D89" s="509" t="s">
        <v>216</v>
      </c>
      <c r="E89" s="272">
        <f>E69/B69*100</f>
        <v>0.49945060433523125</v>
      </c>
      <c r="F89" s="273">
        <f>F69/B69*100</f>
        <v>1.2086704624912596</v>
      </c>
      <c r="G89" s="272">
        <f t="shared" si="7"/>
        <v>97.762461292578166</v>
      </c>
      <c r="H89" s="516">
        <v>100</v>
      </c>
      <c r="I89" s="272">
        <f t="shared" si="8"/>
        <v>20.067436395218145</v>
      </c>
      <c r="J89" s="273">
        <f t="shared" si="8"/>
        <v>32.512516603657915</v>
      </c>
      <c r="K89" s="273">
        <f t="shared" si="8"/>
        <v>0.51088178195565548</v>
      </c>
      <c r="L89" s="273">
        <f t="shared" si="8"/>
        <v>46.909165219168287</v>
      </c>
    </row>
    <row r="90" spans="1:12">
      <c r="A90" s="240" t="s">
        <v>9</v>
      </c>
      <c r="B90" s="522">
        <v>100</v>
      </c>
      <c r="C90" s="275">
        <f>C70/B70*100</f>
        <v>8.9322056894758273</v>
      </c>
      <c r="D90" s="508" t="s">
        <v>216</v>
      </c>
      <c r="E90" s="275">
        <f>E70/B70*100</f>
        <v>0.99950251006286472</v>
      </c>
      <c r="F90" s="274">
        <f>F70/B70*100</f>
        <v>1.9809144769571705</v>
      </c>
      <c r="G90" s="274">
        <f t="shared" si="7"/>
        <v>88.087377323504128</v>
      </c>
      <c r="H90" s="515">
        <v>100</v>
      </c>
      <c r="I90" s="275">
        <f t="shared" si="8"/>
        <v>60.19407506289469</v>
      </c>
      <c r="J90" s="274">
        <f t="shared" si="8"/>
        <v>28.187092468039225</v>
      </c>
      <c r="K90" s="274">
        <f t="shared" si="8"/>
        <v>1.0987318375519843</v>
      </c>
      <c r="L90" s="274">
        <f t="shared" si="8"/>
        <v>10.520100631514094</v>
      </c>
    </row>
    <row r="91" spans="1:12">
      <c r="A91" s="238" t="s">
        <v>10</v>
      </c>
      <c r="B91" s="523">
        <v>100</v>
      </c>
      <c r="C91" s="272" t="s">
        <v>216</v>
      </c>
      <c r="D91" s="509" t="s">
        <v>216</v>
      </c>
      <c r="E91" s="272">
        <f>E71/B71*100</f>
        <v>0.52592036063110448</v>
      </c>
      <c r="F91" s="273">
        <f>F71/B71*100</f>
        <v>4.7332832456799405</v>
      </c>
      <c r="G91" s="273">
        <f t="shared" si="7"/>
        <v>94.740796393688953</v>
      </c>
      <c r="H91" s="516">
        <v>100</v>
      </c>
      <c r="I91" s="272">
        <f t="shared" si="8"/>
        <v>28.667724028548768</v>
      </c>
      <c r="J91" s="273">
        <f t="shared" si="8"/>
        <v>37.549563838223634</v>
      </c>
      <c r="K91" s="273">
        <f t="shared" si="8"/>
        <v>1.5860428231562251</v>
      </c>
      <c r="L91" s="273">
        <f t="shared" si="8"/>
        <v>32.196669310071371</v>
      </c>
    </row>
    <row r="92" spans="1:12">
      <c r="A92" s="240" t="s">
        <v>11</v>
      </c>
      <c r="B92" s="522">
        <v>100</v>
      </c>
      <c r="C92" s="275">
        <f>C72/B72*100</f>
        <v>5.3087757313109423</v>
      </c>
      <c r="D92" s="508" t="s">
        <v>216</v>
      </c>
      <c r="E92" s="275" t="s">
        <v>28</v>
      </c>
      <c r="F92" s="274" t="s">
        <v>28</v>
      </c>
      <c r="G92" s="274">
        <f t="shared" si="7"/>
        <v>90.249187432286021</v>
      </c>
      <c r="H92" s="515">
        <v>100</v>
      </c>
      <c r="I92" s="275">
        <f t="shared" si="8"/>
        <v>77.551020408163268</v>
      </c>
      <c r="J92" s="274">
        <f t="shared" si="8"/>
        <v>8.4033613445378155</v>
      </c>
      <c r="K92" s="274">
        <f t="shared" si="8"/>
        <v>4.9219687875150058</v>
      </c>
      <c r="L92" s="274">
        <f t="shared" si="8"/>
        <v>9.1236494597839144</v>
      </c>
    </row>
    <row r="93" spans="1:12">
      <c r="A93" s="238" t="s">
        <v>12</v>
      </c>
      <c r="B93" s="523">
        <v>100</v>
      </c>
      <c r="C93" s="272" t="s">
        <v>216</v>
      </c>
      <c r="D93" s="509" t="s">
        <v>216</v>
      </c>
      <c r="E93" s="272">
        <f>E73/B73*100</f>
        <v>0.1695993216027136</v>
      </c>
      <c r="F93" s="273">
        <f>F73/B73*100</f>
        <v>4.6003815984736063</v>
      </c>
      <c r="G93" s="273">
        <f t="shared" si="7"/>
        <v>95.230019079923679</v>
      </c>
      <c r="H93" s="516">
        <v>100</v>
      </c>
      <c r="I93" s="272">
        <f t="shared" si="8"/>
        <v>68.989314336598397</v>
      </c>
      <c r="J93" s="273">
        <f t="shared" si="8"/>
        <v>17.787177203918077</v>
      </c>
      <c r="K93" s="273">
        <f t="shared" si="8"/>
        <v>1.4692787177203919</v>
      </c>
      <c r="L93" s="273">
        <f t="shared" si="8"/>
        <v>11.754229741763135</v>
      </c>
    </row>
    <row r="94" spans="1:12">
      <c r="A94" s="240" t="s">
        <v>13</v>
      </c>
      <c r="B94" s="522">
        <v>100</v>
      </c>
      <c r="C94" s="275" t="s">
        <v>216</v>
      </c>
      <c r="D94" s="508" t="s">
        <v>216</v>
      </c>
      <c r="E94" s="275" t="s">
        <v>28</v>
      </c>
      <c r="F94" s="274" t="s">
        <v>28</v>
      </c>
      <c r="G94" s="274">
        <f t="shared" si="7"/>
        <v>84.60807600950119</v>
      </c>
      <c r="H94" s="515">
        <v>100</v>
      </c>
      <c r="I94" s="275">
        <f t="shared" si="8"/>
        <v>46.827624929814711</v>
      </c>
      <c r="J94" s="274">
        <f t="shared" si="8"/>
        <v>43.234138124649071</v>
      </c>
      <c r="K94" s="242" t="s">
        <v>28</v>
      </c>
      <c r="L94" s="242" t="s">
        <v>28</v>
      </c>
    </row>
    <row r="95" spans="1:12">
      <c r="A95" s="238" t="s">
        <v>14</v>
      </c>
      <c r="B95" s="523">
        <v>100</v>
      </c>
      <c r="C95" s="272" t="s">
        <v>216</v>
      </c>
      <c r="D95" s="509" t="s">
        <v>216</v>
      </c>
      <c r="E95" s="272">
        <f>E75/B75*100</f>
        <v>0.99415204678362579</v>
      </c>
      <c r="F95" s="273">
        <f>F75/B75*100</f>
        <v>2.39766081871345</v>
      </c>
      <c r="G95" s="273">
        <f t="shared" si="7"/>
        <v>96.608187134502927</v>
      </c>
      <c r="H95" s="516">
        <v>100</v>
      </c>
      <c r="I95" s="272">
        <f t="shared" si="8"/>
        <v>55.054479418886196</v>
      </c>
      <c r="J95" s="273">
        <f t="shared" si="8"/>
        <v>37.167070217917676</v>
      </c>
      <c r="K95" s="273">
        <f t="shared" si="8"/>
        <v>0.54479418886198538</v>
      </c>
      <c r="L95" s="273">
        <f t="shared" si="8"/>
        <v>7.2336561743341408</v>
      </c>
    </row>
    <row r="96" spans="1:12" ht="15" thickBot="1">
      <c r="A96" s="251" t="s">
        <v>15</v>
      </c>
      <c r="B96" s="522">
        <v>100</v>
      </c>
      <c r="C96" s="275" t="s">
        <v>216</v>
      </c>
      <c r="D96" s="508" t="s">
        <v>216</v>
      </c>
      <c r="E96" s="275" t="s">
        <v>28</v>
      </c>
      <c r="F96" s="274" t="s">
        <v>28</v>
      </c>
      <c r="G96" s="274">
        <f t="shared" si="7"/>
        <v>95.322376738305948</v>
      </c>
      <c r="H96" s="515">
        <v>100</v>
      </c>
      <c r="I96" s="275">
        <f t="shared" si="8"/>
        <v>51.282051282051277</v>
      </c>
      <c r="J96" s="274">
        <f t="shared" si="8"/>
        <v>44.96021220159151</v>
      </c>
      <c r="K96" s="242" t="s">
        <v>28</v>
      </c>
      <c r="L96" s="242" t="s">
        <v>28</v>
      </c>
    </row>
    <row r="97" spans="1:12">
      <c r="A97" s="256" t="s">
        <v>17</v>
      </c>
      <c r="B97" s="524">
        <v>100</v>
      </c>
      <c r="C97" s="277">
        <f>C77/B77*100</f>
        <v>9.1755708918436412</v>
      </c>
      <c r="D97" s="511">
        <f>D77/B77*100</f>
        <v>10.057555490420741</v>
      </c>
      <c r="E97" s="277">
        <f>E77/B77*100</f>
        <v>0.59553944949239257</v>
      </c>
      <c r="F97" s="278">
        <f>F77/B77*100</f>
        <v>4.4831996589304275</v>
      </c>
      <c r="G97" s="278">
        <f t="shared" si="7"/>
        <v>75.688134509312803</v>
      </c>
      <c r="H97" s="518">
        <v>100</v>
      </c>
      <c r="I97" s="277">
        <f t="shared" si="8"/>
        <v>56.819221967963387</v>
      </c>
      <c r="J97" s="278">
        <f t="shared" si="8"/>
        <v>28.364724520330924</v>
      </c>
      <c r="K97" s="278">
        <f t="shared" si="8"/>
        <v>0.8378806548142933</v>
      </c>
      <c r="L97" s="278">
        <f t="shared" si="8"/>
        <v>13.978172856891391</v>
      </c>
    </row>
    <row r="98" spans="1:12">
      <c r="A98" s="261" t="s">
        <v>16</v>
      </c>
      <c r="B98" s="525">
        <v>100</v>
      </c>
      <c r="C98" s="279" t="s">
        <v>216</v>
      </c>
      <c r="D98" s="512" t="s">
        <v>216</v>
      </c>
      <c r="E98" s="279">
        <f>E78/B78*100</f>
        <v>0.53403919383300824</v>
      </c>
      <c r="F98" s="280">
        <f>F78/B78*100</f>
        <v>19.787313086282158</v>
      </c>
      <c r="G98" s="279">
        <f t="shared" si="7"/>
        <v>79.613634252809504</v>
      </c>
      <c r="H98" s="519">
        <v>100</v>
      </c>
      <c r="I98" s="279">
        <f t="shared" ref="I98:L99" si="9">I78/$H78*100</f>
        <v>58.866075594960336</v>
      </c>
      <c r="J98" s="280">
        <f t="shared" si="9"/>
        <v>33.871908539430706</v>
      </c>
      <c r="K98" s="280">
        <f t="shared" si="9"/>
        <v>1.5223985067662156</v>
      </c>
      <c r="L98" s="280">
        <f t="shared" si="9"/>
        <v>5.7396173588427439</v>
      </c>
    </row>
    <row r="99" spans="1:12" ht="15" thickBot="1">
      <c r="A99" s="266" t="s">
        <v>18</v>
      </c>
      <c r="B99" s="526">
        <v>100</v>
      </c>
      <c r="C99" s="281">
        <f>C79/B79*100</f>
        <v>7.1299900612887201</v>
      </c>
      <c r="D99" s="513">
        <f>D79/B79*100</f>
        <v>7.8298409806195126</v>
      </c>
      <c r="E99" s="281">
        <f>E79/B79*100</f>
        <v>0.5818287228756005</v>
      </c>
      <c r="F99" s="282">
        <f>F79/B79*100</f>
        <v>7.895063773397383</v>
      </c>
      <c r="G99" s="281">
        <f t="shared" si="7"/>
        <v>76.563276461818788</v>
      </c>
      <c r="H99" s="520">
        <v>100</v>
      </c>
      <c r="I99" s="281">
        <f t="shared" si="9"/>
        <v>57.293723125185927</v>
      </c>
      <c r="J99" s="282">
        <f t="shared" si="9"/>
        <v>29.641398707304539</v>
      </c>
      <c r="K99" s="282">
        <f t="shared" si="9"/>
        <v>0.99656543256618979</v>
      </c>
      <c r="L99" s="282">
        <f t="shared" si="9"/>
        <v>12.068312734943342</v>
      </c>
    </row>
    <row r="100" spans="1:12" ht="23.5" customHeight="1">
      <c r="A100" s="781" t="s">
        <v>240</v>
      </c>
      <c r="B100" s="781"/>
      <c r="C100" s="781"/>
      <c r="D100" s="781"/>
      <c r="E100" s="781"/>
      <c r="F100" s="781"/>
      <c r="G100" s="781"/>
      <c r="H100" s="781"/>
      <c r="I100" s="781"/>
      <c r="J100" s="781"/>
      <c r="K100" s="781"/>
      <c r="L100" s="781"/>
    </row>
    <row r="101" spans="1:12">
      <c r="A101" s="782" t="s">
        <v>244</v>
      </c>
      <c r="B101" s="782"/>
      <c r="C101" s="782"/>
      <c r="D101" s="782"/>
      <c r="E101" s="782"/>
      <c r="F101" s="782"/>
      <c r="G101" s="782"/>
      <c r="H101" s="782"/>
      <c r="I101" s="782"/>
      <c r="J101" s="782"/>
      <c r="K101" s="783"/>
      <c r="L101" s="783"/>
    </row>
    <row r="102" spans="1:12">
      <c r="A102" s="779" t="s">
        <v>243</v>
      </c>
      <c r="B102" s="779"/>
      <c r="C102" s="779"/>
      <c r="D102" s="779"/>
      <c r="E102" s="779"/>
      <c r="F102" s="779"/>
      <c r="G102" s="779"/>
      <c r="H102" s="779"/>
      <c r="I102" s="779"/>
      <c r="J102" s="779"/>
      <c r="K102" s="779"/>
      <c r="L102" s="779"/>
    </row>
    <row r="103" spans="1:12" ht="23.5" customHeight="1">
      <c r="A103" s="780" t="s">
        <v>234</v>
      </c>
      <c r="B103" s="780"/>
      <c r="C103" s="780"/>
      <c r="D103" s="780"/>
      <c r="E103" s="780"/>
      <c r="F103" s="780"/>
      <c r="G103" s="780"/>
      <c r="H103" s="780"/>
      <c r="I103" s="780"/>
      <c r="J103" s="780"/>
      <c r="K103" s="780"/>
      <c r="L103" s="780"/>
    </row>
  </sheetData>
  <mergeCells count="40">
    <mergeCell ref="B28:G28"/>
    <mergeCell ref="H28:L28"/>
    <mergeCell ref="A1:L1"/>
    <mergeCell ref="A4:A8"/>
    <mergeCell ref="B4:B7"/>
    <mergeCell ref="C4:L4"/>
    <mergeCell ref="C5:D5"/>
    <mergeCell ref="E5:L5"/>
    <mergeCell ref="C6:C7"/>
    <mergeCell ref="D6:D7"/>
    <mergeCell ref="E6:E7"/>
    <mergeCell ref="F6:F7"/>
    <mergeCell ref="G6:H7"/>
    <mergeCell ref="I6:L6"/>
    <mergeCell ref="B8:L8"/>
    <mergeCell ref="A3:L3"/>
    <mergeCell ref="A48:L48"/>
    <mergeCell ref="A51:L51"/>
    <mergeCell ref="A49:L49"/>
    <mergeCell ref="A53:L53"/>
    <mergeCell ref="A103:L103"/>
    <mergeCell ref="A100:L100"/>
    <mergeCell ref="A101:L101"/>
    <mergeCell ref="E58:E59"/>
    <mergeCell ref="F58:F59"/>
    <mergeCell ref="G58:H59"/>
    <mergeCell ref="I58:L58"/>
    <mergeCell ref="B60:L60"/>
    <mergeCell ref="B80:G80"/>
    <mergeCell ref="H80:L80"/>
    <mergeCell ref="A56:A60"/>
    <mergeCell ref="B56:B59"/>
    <mergeCell ref="A55:L55"/>
    <mergeCell ref="A50:L50"/>
    <mergeCell ref="A102:L102"/>
    <mergeCell ref="C56:L56"/>
    <mergeCell ref="C57:D57"/>
    <mergeCell ref="E57:L57"/>
    <mergeCell ref="C58:C59"/>
    <mergeCell ref="D58:D59"/>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zoomScale="80" zoomScaleNormal="80" workbookViewId="0">
      <selection sqref="A1:H1"/>
    </sheetView>
  </sheetViews>
  <sheetFormatPr baseColWidth="10" defaultColWidth="10.58203125" defaultRowHeight="14"/>
  <cols>
    <col min="1" max="1" width="20.58203125" style="1" customWidth="1"/>
    <col min="2" max="2" width="11.83203125" style="1" customWidth="1"/>
    <col min="3" max="16384" width="10.58203125" style="1"/>
  </cols>
  <sheetData>
    <row r="1" spans="1:24" ht="23.5">
      <c r="A1" s="716">
        <v>2020</v>
      </c>
      <c r="B1" s="717"/>
      <c r="C1" s="717"/>
      <c r="D1" s="717"/>
      <c r="E1" s="717"/>
      <c r="F1" s="717"/>
      <c r="G1" s="717"/>
      <c r="H1" s="717"/>
    </row>
    <row r="2" spans="1:24"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30" customHeight="1">
      <c r="A3" s="723" t="s">
        <v>302</v>
      </c>
      <c r="B3" s="724"/>
      <c r="C3" s="724"/>
      <c r="D3" s="724"/>
      <c r="E3" s="724"/>
      <c r="F3" s="724"/>
      <c r="G3" s="724"/>
      <c r="H3" s="724"/>
    </row>
    <row r="4" spans="1:24" ht="14.9" customHeight="1">
      <c r="A4" s="718" t="s">
        <v>1</v>
      </c>
      <c r="B4" s="659" t="s">
        <v>47</v>
      </c>
      <c r="C4" s="720" t="s">
        <v>19</v>
      </c>
      <c r="D4" s="721"/>
      <c r="E4" s="721"/>
      <c r="F4" s="721"/>
      <c r="G4" s="721"/>
      <c r="H4" s="721"/>
    </row>
    <row r="5" spans="1:24" ht="20.149999999999999" customHeight="1">
      <c r="A5" s="718"/>
      <c r="B5" s="659"/>
      <c r="C5" s="663" t="s">
        <v>48</v>
      </c>
      <c r="D5" s="664"/>
      <c r="E5" s="663" t="s">
        <v>49</v>
      </c>
      <c r="F5" s="664"/>
      <c r="G5" s="661" t="s">
        <v>50</v>
      </c>
      <c r="H5" s="662"/>
    </row>
    <row r="6" spans="1:24" ht="31.5" customHeight="1">
      <c r="A6" s="718"/>
      <c r="B6" s="659"/>
      <c r="C6" s="663"/>
      <c r="D6" s="664"/>
      <c r="E6" s="663"/>
      <c r="F6" s="664"/>
      <c r="G6" s="661"/>
      <c r="H6" s="662"/>
    </row>
    <row r="7" spans="1:24" ht="14.9" customHeight="1" thickBot="1">
      <c r="A7" s="719"/>
      <c r="B7" s="654" t="s">
        <v>0</v>
      </c>
      <c r="C7" s="722"/>
      <c r="D7" s="537" t="s">
        <v>35</v>
      </c>
      <c r="E7" s="536" t="s">
        <v>0</v>
      </c>
      <c r="F7" s="537" t="s">
        <v>35</v>
      </c>
      <c r="G7" s="536" t="s">
        <v>0</v>
      </c>
      <c r="H7" s="530" t="s">
        <v>35</v>
      </c>
    </row>
    <row r="8" spans="1:24" ht="14.9" customHeight="1">
      <c r="A8" s="286" t="s">
        <v>2</v>
      </c>
      <c r="B8" s="292">
        <v>8878</v>
      </c>
      <c r="C8" s="293">
        <v>5653</v>
      </c>
      <c r="D8" s="294">
        <f>C8/B8*100</f>
        <v>63.674250957422842</v>
      </c>
      <c r="E8" s="293">
        <v>3224</v>
      </c>
      <c r="F8" s="294">
        <f>E8/B8*100</f>
        <v>36.314485244424418</v>
      </c>
      <c r="G8" s="295">
        <v>1</v>
      </c>
      <c r="H8" s="531">
        <f>G8/B8*100</f>
        <v>1.1263798152737103E-2</v>
      </c>
    </row>
    <row r="9" spans="1:24" ht="14.9" customHeight="1">
      <c r="A9" s="287" t="s">
        <v>3</v>
      </c>
      <c r="B9" s="288">
        <v>8766</v>
      </c>
      <c r="C9" s="289">
        <v>5784</v>
      </c>
      <c r="D9" s="290">
        <f t="shared" ref="D9:D26" si="0">C9/B9*100</f>
        <v>65.982203969883642</v>
      </c>
      <c r="E9" s="289">
        <v>2982</v>
      </c>
      <c r="F9" s="290">
        <f t="shared" ref="F9:F26" si="1">E9/B9*100</f>
        <v>34.017796030116358</v>
      </c>
      <c r="G9" s="291">
        <v>0</v>
      </c>
      <c r="H9" s="532">
        <f t="shared" ref="H9:H26" si="2">G9/B9*100</f>
        <v>0</v>
      </c>
    </row>
    <row r="10" spans="1:24" ht="14.9" customHeight="1">
      <c r="A10" s="286" t="s">
        <v>21</v>
      </c>
      <c r="B10" s="292">
        <v>2663</v>
      </c>
      <c r="C10" s="293">
        <v>988</v>
      </c>
      <c r="D10" s="294">
        <f t="shared" si="0"/>
        <v>37.101013894104398</v>
      </c>
      <c r="E10" s="293">
        <v>1672</v>
      </c>
      <c r="F10" s="294">
        <f t="shared" si="1"/>
        <v>62.786331205407429</v>
      </c>
      <c r="G10" s="295">
        <v>3</v>
      </c>
      <c r="H10" s="531">
        <f t="shared" si="2"/>
        <v>0.11265490048817123</v>
      </c>
    </row>
    <row r="11" spans="1:24" ht="14.9" customHeight="1">
      <c r="A11" s="287" t="s">
        <v>4</v>
      </c>
      <c r="B11" s="288">
        <v>1565</v>
      </c>
      <c r="C11" s="289">
        <v>1230</v>
      </c>
      <c r="D11" s="290">
        <f t="shared" si="0"/>
        <v>78.594249201277961</v>
      </c>
      <c r="E11" s="289">
        <v>335</v>
      </c>
      <c r="F11" s="290">
        <f t="shared" si="1"/>
        <v>21.405750798722046</v>
      </c>
      <c r="G11" s="291">
        <v>0</v>
      </c>
      <c r="H11" s="532">
        <f t="shared" si="2"/>
        <v>0</v>
      </c>
    </row>
    <row r="12" spans="1:24" ht="14.9" customHeight="1">
      <c r="A12" s="286" t="s">
        <v>5</v>
      </c>
      <c r="B12" s="292">
        <v>437</v>
      </c>
      <c r="C12" s="293">
        <v>238</v>
      </c>
      <c r="D12" s="294">
        <f t="shared" si="0"/>
        <v>54.462242562929063</v>
      </c>
      <c r="E12" s="293">
        <v>199</v>
      </c>
      <c r="F12" s="294">
        <f t="shared" si="1"/>
        <v>45.537757437070937</v>
      </c>
      <c r="G12" s="295">
        <v>0</v>
      </c>
      <c r="H12" s="531">
        <f t="shared" si="2"/>
        <v>0</v>
      </c>
    </row>
    <row r="13" spans="1:24" ht="14.9" customHeight="1">
      <c r="A13" s="287" t="s">
        <v>22</v>
      </c>
      <c r="B13" s="288">
        <v>1126</v>
      </c>
      <c r="C13" s="289">
        <v>768</v>
      </c>
      <c r="D13" s="290">
        <f t="shared" si="0"/>
        <v>68.206039076376555</v>
      </c>
      <c r="E13" s="289">
        <v>357</v>
      </c>
      <c r="F13" s="290">
        <f t="shared" si="1"/>
        <v>31.705150976909412</v>
      </c>
      <c r="G13" s="291">
        <v>1</v>
      </c>
      <c r="H13" s="532">
        <f t="shared" si="2"/>
        <v>8.8809946714031973E-2</v>
      </c>
    </row>
    <row r="14" spans="1:24" ht="14.9" customHeight="1">
      <c r="A14" s="286" t="s">
        <v>6</v>
      </c>
      <c r="B14" s="292">
        <v>4157</v>
      </c>
      <c r="C14" s="293">
        <v>1971</v>
      </c>
      <c r="D14" s="294">
        <f t="shared" si="0"/>
        <v>47.41400048111619</v>
      </c>
      <c r="E14" s="293">
        <v>2186</v>
      </c>
      <c r="F14" s="294">
        <f t="shared" si="1"/>
        <v>52.58599951888381</v>
      </c>
      <c r="G14" s="295">
        <v>0</v>
      </c>
      <c r="H14" s="531">
        <f t="shared" si="2"/>
        <v>0</v>
      </c>
    </row>
    <row r="15" spans="1:24" ht="14.9" customHeight="1">
      <c r="A15" s="287" t="s">
        <v>7</v>
      </c>
      <c r="B15" s="288">
        <v>952</v>
      </c>
      <c r="C15" s="289">
        <v>682</v>
      </c>
      <c r="D15" s="290">
        <f t="shared" si="0"/>
        <v>71.638655462184872</v>
      </c>
      <c r="E15" s="289">
        <v>264</v>
      </c>
      <c r="F15" s="290">
        <f t="shared" si="1"/>
        <v>27.731092436974791</v>
      </c>
      <c r="G15" s="291">
        <v>6</v>
      </c>
      <c r="H15" s="532">
        <f t="shared" si="2"/>
        <v>0.63025210084033612</v>
      </c>
    </row>
    <row r="16" spans="1:24" ht="14.9" customHeight="1">
      <c r="A16" s="286" t="s">
        <v>8</v>
      </c>
      <c r="B16" s="292">
        <v>5045</v>
      </c>
      <c r="C16" s="293">
        <v>3547</v>
      </c>
      <c r="D16" s="294">
        <f t="shared" si="0"/>
        <v>70.307234886025768</v>
      </c>
      <c r="E16" s="293">
        <v>1359</v>
      </c>
      <c r="F16" s="294">
        <f t="shared" si="1"/>
        <v>26.937561942517345</v>
      </c>
      <c r="G16" s="295">
        <v>139</v>
      </c>
      <c r="H16" s="531">
        <f t="shared" si="2"/>
        <v>2.7552031714568881</v>
      </c>
    </row>
    <row r="17" spans="1:8" ht="14.9" customHeight="1">
      <c r="A17" s="287" t="s">
        <v>9</v>
      </c>
      <c r="B17" s="288">
        <v>10347</v>
      </c>
      <c r="C17" s="289">
        <v>4863</v>
      </c>
      <c r="D17" s="290">
        <f t="shared" si="0"/>
        <v>46.999130182661645</v>
      </c>
      <c r="E17" s="289">
        <v>5458</v>
      </c>
      <c r="F17" s="290">
        <f t="shared" si="1"/>
        <v>52.749589252923556</v>
      </c>
      <c r="G17" s="291">
        <v>26</v>
      </c>
      <c r="H17" s="532">
        <f t="shared" si="2"/>
        <v>0.25128056441480623</v>
      </c>
    </row>
    <row r="18" spans="1:8" ht="14.9" customHeight="1">
      <c r="A18" s="286" t="s">
        <v>10</v>
      </c>
      <c r="B18" s="292">
        <v>2470</v>
      </c>
      <c r="C18" s="293">
        <v>1881</v>
      </c>
      <c r="D18" s="294">
        <f t="shared" si="0"/>
        <v>76.153846153846146</v>
      </c>
      <c r="E18" s="293">
        <v>580</v>
      </c>
      <c r="F18" s="294">
        <f t="shared" si="1"/>
        <v>23.481781376518217</v>
      </c>
      <c r="G18" s="295">
        <v>9</v>
      </c>
      <c r="H18" s="531">
        <f t="shared" si="2"/>
        <v>0.36437246963562753</v>
      </c>
    </row>
    <row r="19" spans="1:8" ht="14.9" customHeight="1">
      <c r="A19" s="287" t="s">
        <v>11</v>
      </c>
      <c r="B19" s="288">
        <v>470</v>
      </c>
      <c r="C19" s="289">
        <v>237</v>
      </c>
      <c r="D19" s="290">
        <f t="shared" si="0"/>
        <v>50.425531914893618</v>
      </c>
      <c r="E19" s="289">
        <v>233</v>
      </c>
      <c r="F19" s="290">
        <f t="shared" si="1"/>
        <v>49.574468085106382</v>
      </c>
      <c r="G19" s="291">
        <v>0</v>
      </c>
      <c r="H19" s="532">
        <f t="shared" si="2"/>
        <v>0</v>
      </c>
    </row>
    <row r="20" spans="1:8" ht="14.9" customHeight="1">
      <c r="A20" s="286" t="s">
        <v>12</v>
      </c>
      <c r="B20" s="292">
        <v>2348</v>
      </c>
      <c r="C20" s="293">
        <v>1306</v>
      </c>
      <c r="D20" s="294">
        <f t="shared" si="0"/>
        <v>55.621805792163549</v>
      </c>
      <c r="E20" s="293">
        <v>1033</v>
      </c>
      <c r="F20" s="294">
        <f t="shared" si="1"/>
        <v>43.994889267461666</v>
      </c>
      <c r="G20" s="295">
        <v>9</v>
      </c>
      <c r="H20" s="531">
        <f t="shared" si="2"/>
        <v>0.38330494037478707</v>
      </c>
    </row>
    <row r="21" spans="1:8" ht="14.9" customHeight="1">
      <c r="A21" s="287" t="s">
        <v>13</v>
      </c>
      <c r="B21" s="288">
        <v>1414</v>
      </c>
      <c r="C21" s="289">
        <v>1083</v>
      </c>
      <c r="D21" s="290">
        <f t="shared" si="0"/>
        <v>76.591230551626595</v>
      </c>
      <c r="E21" s="289">
        <v>331</v>
      </c>
      <c r="F21" s="290">
        <f t="shared" si="1"/>
        <v>23.408769448373409</v>
      </c>
      <c r="G21" s="291">
        <v>0</v>
      </c>
      <c r="H21" s="532">
        <f t="shared" si="2"/>
        <v>0</v>
      </c>
    </row>
    <row r="22" spans="1:8" ht="14.9" customHeight="1">
      <c r="A22" s="286" t="s">
        <v>14</v>
      </c>
      <c r="B22" s="292">
        <v>1774</v>
      </c>
      <c r="C22" s="293">
        <v>981</v>
      </c>
      <c r="D22" s="294">
        <f t="shared" si="0"/>
        <v>55.298759864712508</v>
      </c>
      <c r="E22" s="293">
        <v>789</v>
      </c>
      <c r="F22" s="294">
        <f t="shared" si="1"/>
        <v>44.475760992108235</v>
      </c>
      <c r="G22" s="295">
        <v>4</v>
      </c>
      <c r="H22" s="531">
        <f t="shared" si="2"/>
        <v>0.22547914317925591</v>
      </c>
    </row>
    <row r="23" spans="1:8" ht="14.9" customHeight="1" thickBot="1">
      <c r="A23" s="296" t="s">
        <v>15</v>
      </c>
      <c r="B23" s="288">
        <v>1330</v>
      </c>
      <c r="C23" s="289">
        <v>949</v>
      </c>
      <c r="D23" s="290">
        <f t="shared" si="0"/>
        <v>71.353383458646618</v>
      </c>
      <c r="E23" s="289">
        <v>381</v>
      </c>
      <c r="F23" s="290">
        <f t="shared" si="1"/>
        <v>28.646616541353382</v>
      </c>
      <c r="G23" s="291">
        <v>0</v>
      </c>
      <c r="H23" s="532">
        <f t="shared" si="2"/>
        <v>0</v>
      </c>
    </row>
    <row r="24" spans="1:8" ht="14.9" customHeight="1">
      <c r="A24" s="297" t="s">
        <v>17</v>
      </c>
      <c r="B24" s="298">
        <v>43470</v>
      </c>
      <c r="C24" s="299">
        <v>25923</v>
      </c>
      <c r="D24" s="300">
        <f t="shared" si="0"/>
        <v>59.634230503795727</v>
      </c>
      <c r="E24" s="299">
        <v>17367</v>
      </c>
      <c r="F24" s="300">
        <f t="shared" si="1"/>
        <v>39.951690821256037</v>
      </c>
      <c r="G24" s="301">
        <v>180</v>
      </c>
      <c r="H24" s="533">
        <f t="shared" si="2"/>
        <v>0.41407867494824019</v>
      </c>
    </row>
    <row r="25" spans="1:8" ht="14.9" customHeight="1">
      <c r="A25" s="302" t="s">
        <v>16</v>
      </c>
      <c r="B25" s="303">
        <v>10272</v>
      </c>
      <c r="C25" s="304">
        <v>6238</v>
      </c>
      <c r="D25" s="305">
        <f t="shared" si="0"/>
        <v>60.728193146417439</v>
      </c>
      <c r="E25" s="304">
        <v>4016</v>
      </c>
      <c r="F25" s="305">
        <f t="shared" si="1"/>
        <v>39.096573208722738</v>
      </c>
      <c r="G25" s="306">
        <v>18</v>
      </c>
      <c r="H25" s="534">
        <f t="shared" si="2"/>
        <v>0.17523364485981308</v>
      </c>
    </row>
    <row r="26" spans="1:8" ht="14.9" customHeight="1" thickBot="1">
      <c r="A26" s="307" t="s">
        <v>18</v>
      </c>
      <c r="B26" s="308">
        <v>53742</v>
      </c>
      <c r="C26" s="309">
        <v>32161</v>
      </c>
      <c r="D26" s="310">
        <f t="shared" si="0"/>
        <v>59.843325518216659</v>
      </c>
      <c r="E26" s="309">
        <v>21383</v>
      </c>
      <c r="F26" s="310">
        <f t="shared" si="1"/>
        <v>39.788247553124187</v>
      </c>
      <c r="G26" s="311">
        <v>198</v>
      </c>
      <c r="H26" s="535">
        <f t="shared" si="2"/>
        <v>0.36842692865914928</v>
      </c>
    </row>
    <row r="27" spans="1:8" ht="14.9" customHeight="1">
      <c r="A27" s="789" t="s">
        <v>52</v>
      </c>
      <c r="B27" s="790"/>
      <c r="C27" s="790"/>
      <c r="D27" s="790"/>
      <c r="E27" s="790"/>
      <c r="F27" s="790"/>
      <c r="G27" s="790"/>
      <c r="H27" s="790"/>
    </row>
    <row r="28" spans="1:8">
      <c r="A28" s="772"/>
      <c r="B28" s="772"/>
      <c r="C28" s="772"/>
      <c r="D28" s="772"/>
      <c r="E28" s="772"/>
      <c r="F28" s="772"/>
      <c r="G28" s="772"/>
      <c r="H28" s="772"/>
    </row>
    <row r="29" spans="1:8" ht="14.5">
      <c r="A29" s="312"/>
      <c r="B29" s="312"/>
      <c r="C29" s="312"/>
      <c r="D29" s="312"/>
      <c r="E29" s="312"/>
      <c r="F29" s="312"/>
      <c r="G29" s="312"/>
      <c r="H29" s="312"/>
    </row>
    <row r="30" spans="1:8" ht="23.5">
      <c r="A30" s="716">
        <v>2019</v>
      </c>
      <c r="B30" s="717"/>
      <c r="C30" s="717"/>
      <c r="D30" s="717"/>
      <c r="E30" s="717"/>
      <c r="F30" s="717"/>
      <c r="G30" s="717"/>
      <c r="H30" s="717"/>
    </row>
    <row r="31" spans="1:8" ht="14.5">
      <c r="A31" s="27"/>
      <c r="B31" s="27"/>
      <c r="C31" s="27"/>
      <c r="D31" s="27"/>
      <c r="E31" s="27"/>
      <c r="F31" s="27"/>
      <c r="G31" s="27"/>
      <c r="H31" s="27"/>
    </row>
    <row r="32" spans="1:8" ht="30" customHeight="1">
      <c r="A32" s="723" t="s">
        <v>303</v>
      </c>
      <c r="B32" s="724"/>
      <c r="C32" s="724"/>
      <c r="D32" s="724"/>
      <c r="E32" s="724"/>
      <c r="F32" s="724"/>
      <c r="G32" s="724"/>
      <c r="H32" s="724"/>
    </row>
    <row r="33" spans="1:8" ht="14.5">
      <c r="A33" s="718" t="s">
        <v>1</v>
      </c>
      <c r="B33" s="659" t="s">
        <v>47</v>
      </c>
      <c r="C33" s="720" t="s">
        <v>19</v>
      </c>
      <c r="D33" s="721"/>
      <c r="E33" s="721"/>
      <c r="F33" s="721"/>
      <c r="G33" s="721"/>
      <c r="H33" s="721"/>
    </row>
    <row r="34" spans="1:8" ht="20.149999999999999" customHeight="1">
      <c r="A34" s="718"/>
      <c r="B34" s="659"/>
      <c r="C34" s="663" t="s">
        <v>48</v>
      </c>
      <c r="D34" s="664"/>
      <c r="E34" s="663" t="s">
        <v>49</v>
      </c>
      <c r="F34" s="664"/>
      <c r="G34" s="661" t="s">
        <v>50</v>
      </c>
      <c r="H34" s="662"/>
    </row>
    <row r="35" spans="1:8" ht="32.25" customHeight="1">
      <c r="A35" s="718"/>
      <c r="B35" s="659"/>
      <c r="C35" s="663"/>
      <c r="D35" s="664"/>
      <c r="E35" s="663"/>
      <c r="F35" s="664"/>
      <c r="G35" s="661"/>
      <c r="H35" s="662"/>
    </row>
    <row r="36" spans="1:8" ht="15" thickBot="1">
      <c r="A36" s="719"/>
      <c r="B36" s="654" t="s">
        <v>0</v>
      </c>
      <c r="C36" s="722"/>
      <c r="D36" s="539" t="s">
        <v>35</v>
      </c>
      <c r="E36" s="540" t="s">
        <v>0</v>
      </c>
      <c r="F36" s="539" t="s">
        <v>35</v>
      </c>
      <c r="G36" s="540" t="s">
        <v>0</v>
      </c>
      <c r="H36" s="530" t="s">
        <v>35</v>
      </c>
    </row>
    <row r="37" spans="1:8">
      <c r="A37" s="286" t="s">
        <v>2</v>
      </c>
      <c r="B37" s="538">
        <v>8712</v>
      </c>
      <c r="C37" s="293">
        <v>5699</v>
      </c>
      <c r="D37" s="294">
        <f>C37/B37*100</f>
        <v>65.415518824609734</v>
      </c>
      <c r="E37" s="293">
        <v>3010</v>
      </c>
      <c r="F37" s="294">
        <f>E37/B37*100</f>
        <v>34.550045913682276</v>
      </c>
      <c r="G37" s="295">
        <v>3</v>
      </c>
      <c r="H37" s="531">
        <f>G37/B37*100</f>
        <v>3.4435261707988982E-2</v>
      </c>
    </row>
    <row r="38" spans="1:8">
      <c r="A38" s="287" t="s">
        <v>3</v>
      </c>
      <c r="B38" s="313">
        <v>8594</v>
      </c>
      <c r="C38" s="289">
        <v>5806</v>
      </c>
      <c r="D38" s="290">
        <f t="shared" ref="D38:D55" si="3">C38/B38*100</f>
        <v>67.558761926925754</v>
      </c>
      <c r="E38" s="289">
        <v>2788</v>
      </c>
      <c r="F38" s="290">
        <f t="shared" ref="F38:F55" si="4">E38/B38*100</f>
        <v>32.441238073074238</v>
      </c>
      <c r="G38" s="291">
        <v>0</v>
      </c>
      <c r="H38" s="532">
        <f t="shared" ref="H38:H55" si="5">G38/B38*100</f>
        <v>0</v>
      </c>
    </row>
    <row r="39" spans="1:8">
      <c r="A39" s="286" t="s">
        <v>21</v>
      </c>
      <c r="B39" s="314">
        <v>2600</v>
      </c>
      <c r="C39" s="293">
        <v>975</v>
      </c>
      <c r="D39" s="294">
        <f t="shared" si="3"/>
        <v>37.5</v>
      </c>
      <c r="E39" s="293">
        <v>1621</v>
      </c>
      <c r="F39" s="294">
        <f t="shared" si="4"/>
        <v>62.346153846153854</v>
      </c>
      <c r="G39" s="295">
        <v>4</v>
      </c>
      <c r="H39" s="531">
        <f t="shared" si="5"/>
        <v>0.15384615384615385</v>
      </c>
    </row>
    <row r="40" spans="1:8">
      <c r="A40" s="287" t="s">
        <v>4</v>
      </c>
      <c r="B40" s="313">
        <v>1538</v>
      </c>
      <c r="C40" s="289">
        <v>1198</v>
      </c>
      <c r="D40" s="290">
        <f t="shared" si="3"/>
        <v>77.893368010403123</v>
      </c>
      <c r="E40" s="289">
        <v>340</v>
      </c>
      <c r="F40" s="290">
        <f t="shared" si="4"/>
        <v>22.106631989596877</v>
      </c>
      <c r="G40" s="291">
        <v>0</v>
      </c>
      <c r="H40" s="532">
        <f t="shared" si="5"/>
        <v>0</v>
      </c>
    </row>
    <row r="41" spans="1:8">
      <c r="A41" s="286" t="s">
        <v>5</v>
      </c>
      <c r="B41" s="314">
        <v>431</v>
      </c>
      <c r="C41" s="293">
        <v>255</v>
      </c>
      <c r="D41" s="294">
        <f t="shared" si="3"/>
        <v>59.164733178654295</v>
      </c>
      <c r="E41" s="293">
        <v>175</v>
      </c>
      <c r="F41" s="294">
        <f t="shared" si="4"/>
        <v>40.603248259860791</v>
      </c>
      <c r="G41" s="295">
        <v>1</v>
      </c>
      <c r="H41" s="531">
        <f t="shared" si="5"/>
        <v>0.23201856148491878</v>
      </c>
    </row>
    <row r="42" spans="1:8">
      <c r="A42" s="287" t="s">
        <v>22</v>
      </c>
      <c r="B42" s="313">
        <v>1099</v>
      </c>
      <c r="C42" s="289">
        <v>774</v>
      </c>
      <c r="D42" s="290">
        <f t="shared" si="3"/>
        <v>70.427661510464063</v>
      </c>
      <c r="E42" s="289">
        <v>325</v>
      </c>
      <c r="F42" s="290">
        <f t="shared" si="4"/>
        <v>29.572338489535944</v>
      </c>
      <c r="G42" s="291">
        <v>0</v>
      </c>
      <c r="H42" s="532">
        <f t="shared" si="5"/>
        <v>0</v>
      </c>
    </row>
    <row r="43" spans="1:8">
      <c r="A43" s="286" t="s">
        <v>6</v>
      </c>
      <c r="B43" s="314">
        <v>4098</v>
      </c>
      <c r="C43" s="293">
        <v>1953</v>
      </c>
      <c r="D43" s="294">
        <f t="shared" si="3"/>
        <v>47.657393850658856</v>
      </c>
      <c r="E43" s="293">
        <v>2144</v>
      </c>
      <c r="F43" s="294">
        <f t="shared" si="4"/>
        <v>52.318204001952175</v>
      </c>
      <c r="G43" s="295">
        <v>1</v>
      </c>
      <c r="H43" s="531">
        <f t="shared" si="5"/>
        <v>2.440214738897023E-2</v>
      </c>
    </row>
    <row r="44" spans="1:8">
      <c r="A44" s="287" t="s">
        <v>7</v>
      </c>
      <c r="B44" s="313">
        <v>945</v>
      </c>
      <c r="C44" s="289">
        <v>677</v>
      </c>
      <c r="D44" s="290">
        <f t="shared" si="3"/>
        <v>71.640211640211632</v>
      </c>
      <c r="E44" s="289">
        <v>262</v>
      </c>
      <c r="F44" s="290">
        <f t="shared" si="4"/>
        <v>27.724867724867725</v>
      </c>
      <c r="G44" s="291">
        <v>6</v>
      </c>
      <c r="H44" s="532">
        <f t="shared" si="5"/>
        <v>0.63492063492063489</v>
      </c>
    </row>
    <row r="45" spans="1:8">
      <c r="A45" s="286" t="s">
        <v>8</v>
      </c>
      <c r="B45" s="314">
        <v>4915</v>
      </c>
      <c r="C45" s="293">
        <v>3495</v>
      </c>
      <c r="D45" s="294">
        <f t="shared" si="3"/>
        <v>71.108850457782296</v>
      </c>
      <c r="E45" s="293">
        <v>1283</v>
      </c>
      <c r="F45" s="294">
        <f t="shared" si="4"/>
        <v>26.103763987792473</v>
      </c>
      <c r="G45" s="295">
        <v>137</v>
      </c>
      <c r="H45" s="531">
        <f t="shared" si="5"/>
        <v>2.7873855544252288</v>
      </c>
    </row>
    <row r="46" spans="1:8">
      <c r="A46" s="287" t="s">
        <v>9</v>
      </c>
      <c r="B46" s="313">
        <v>10162</v>
      </c>
      <c r="C46" s="289">
        <v>4877</v>
      </c>
      <c r="D46" s="290">
        <f t="shared" si="3"/>
        <v>47.992521157252511</v>
      </c>
      <c r="E46" s="289">
        <v>5257</v>
      </c>
      <c r="F46" s="290">
        <f t="shared" si="4"/>
        <v>51.731942530997834</v>
      </c>
      <c r="G46" s="291">
        <v>28</v>
      </c>
      <c r="H46" s="532">
        <f t="shared" si="5"/>
        <v>0.27553631174965559</v>
      </c>
    </row>
    <row r="47" spans="1:8">
      <c r="A47" s="286" t="s">
        <v>10</v>
      </c>
      <c r="B47" s="314">
        <v>2457</v>
      </c>
      <c r="C47" s="293">
        <v>1833</v>
      </c>
      <c r="D47" s="294">
        <f t="shared" si="3"/>
        <v>74.603174603174608</v>
      </c>
      <c r="E47" s="293">
        <v>616</v>
      </c>
      <c r="F47" s="294">
        <f t="shared" si="4"/>
        <v>25.071225071225072</v>
      </c>
      <c r="G47" s="295">
        <v>8</v>
      </c>
      <c r="H47" s="531">
        <f t="shared" si="5"/>
        <v>0.32560032560032559</v>
      </c>
    </row>
    <row r="48" spans="1:8">
      <c r="A48" s="287" t="s">
        <v>11</v>
      </c>
      <c r="B48" s="313">
        <v>464</v>
      </c>
      <c r="C48" s="289">
        <v>210</v>
      </c>
      <c r="D48" s="290">
        <f t="shared" si="3"/>
        <v>45.258620689655174</v>
      </c>
      <c r="E48" s="289">
        <v>252</v>
      </c>
      <c r="F48" s="290">
        <f t="shared" si="4"/>
        <v>54.310344827586206</v>
      </c>
      <c r="G48" s="291">
        <v>2</v>
      </c>
      <c r="H48" s="532">
        <f t="shared" si="5"/>
        <v>0.43103448275862066</v>
      </c>
    </row>
    <row r="49" spans="1:8">
      <c r="A49" s="286" t="s">
        <v>12</v>
      </c>
      <c r="B49" s="314">
        <v>2341</v>
      </c>
      <c r="C49" s="293">
        <v>1285</v>
      </c>
      <c r="D49" s="294">
        <f t="shared" si="3"/>
        <v>54.891072191371201</v>
      </c>
      <c r="E49" s="293">
        <v>1046</v>
      </c>
      <c r="F49" s="294">
        <f t="shared" si="4"/>
        <v>44.68175993165314</v>
      </c>
      <c r="G49" s="295">
        <v>10</v>
      </c>
      <c r="H49" s="531">
        <f t="shared" si="5"/>
        <v>0.42716787697565145</v>
      </c>
    </row>
    <row r="50" spans="1:8">
      <c r="A50" s="287" t="s">
        <v>13</v>
      </c>
      <c r="B50" s="313">
        <v>1418</v>
      </c>
      <c r="C50" s="289">
        <v>1106</v>
      </c>
      <c r="D50" s="290">
        <f t="shared" si="3"/>
        <v>77.997179125528916</v>
      </c>
      <c r="E50" s="289">
        <v>312</v>
      </c>
      <c r="F50" s="290">
        <f t="shared" si="4"/>
        <v>22.002820874471084</v>
      </c>
      <c r="G50" s="291">
        <v>0</v>
      </c>
      <c r="H50" s="532">
        <f t="shared" si="5"/>
        <v>0</v>
      </c>
    </row>
    <row r="51" spans="1:8">
      <c r="A51" s="286" t="s">
        <v>14</v>
      </c>
      <c r="B51" s="314">
        <v>1768</v>
      </c>
      <c r="C51" s="293">
        <v>956</v>
      </c>
      <c r="D51" s="294">
        <f t="shared" si="3"/>
        <v>54.072398190045249</v>
      </c>
      <c r="E51" s="293">
        <v>808</v>
      </c>
      <c r="F51" s="294">
        <f t="shared" si="4"/>
        <v>45.701357466063349</v>
      </c>
      <c r="G51" s="295">
        <v>4</v>
      </c>
      <c r="H51" s="531">
        <f t="shared" si="5"/>
        <v>0.22624434389140274</v>
      </c>
    </row>
    <row r="52" spans="1:8" ht="14.5" thickBot="1">
      <c r="A52" s="296" t="s">
        <v>15</v>
      </c>
      <c r="B52" s="313">
        <v>1328</v>
      </c>
      <c r="C52" s="289">
        <v>976</v>
      </c>
      <c r="D52" s="290">
        <f t="shared" si="3"/>
        <v>73.493975903614455</v>
      </c>
      <c r="E52" s="289">
        <v>352</v>
      </c>
      <c r="F52" s="290">
        <f t="shared" si="4"/>
        <v>26.506024096385545</v>
      </c>
      <c r="G52" s="291">
        <v>0</v>
      </c>
      <c r="H52" s="532">
        <f t="shared" si="5"/>
        <v>0</v>
      </c>
    </row>
    <row r="53" spans="1:8">
      <c r="A53" s="297" t="s">
        <v>17</v>
      </c>
      <c r="B53" s="315">
        <v>42700</v>
      </c>
      <c r="C53" s="299">
        <v>25858</v>
      </c>
      <c r="D53" s="300">
        <f t="shared" si="3"/>
        <v>60.557377049180324</v>
      </c>
      <c r="E53" s="299">
        <v>16658</v>
      </c>
      <c r="F53" s="300">
        <f t="shared" si="4"/>
        <v>39.011709601873534</v>
      </c>
      <c r="G53" s="301">
        <v>184</v>
      </c>
      <c r="H53" s="533">
        <f t="shared" si="5"/>
        <v>0.43091334894613581</v>
      </c>
    </row>
    <row r="54" spans="1:8">
      <c r="A54" s="302" t="s">
        <v>16</v>
      </c>
      <c r="B54" s="316">
        <v>10170</v>
      </c>
      <c r="C54" s="304">
        <v>6217</v>
      </c>
      <c r="D54" s="305">
        <f t="shared" si="3"/>
        <v>61.130776794493613</v>
      </c>
      <c r="E54" s="304">
        <v>3933</v>
      </c>
      <c r="F54" s="305">
        <f t="shared" si="4"/>
        <v>38.672566371681413</v>
      </c>
      <c r="G54" s="306">
        <v>20</v>
      </c>
      <c r="H54" s="534">
        <f t="shared" si="5"/>
        <v>0.19665683382497542</v>
      </c>
    </row>
    <row r="55" spans="1:8" ht="14.5" thickBot="1">
      <c r="A55" s="307" t="s">
        <v>18</v>
      </c>
      <c r="B55" s="317">
        <v>52870</v>
      </c>
      <c r="C55" s="309">
        <v>32075</v>
      </c>
      <c r="D55" s="310">
        <f t="shared" si="3"/>
        <v>60.66767543030074</v>
      </c>
      <c r="E55" s="309">
        <v>20591</v>
      </c>
      <c r="F55" s="310">
        <f t="shared" si="4"/>
        <v>38.946472479667108</v>
      </c>
      <c r="G55" s="311">
        <v>204</v>
      </c>
      <c r="H55" s="535">
        <f t="shared" si="5"/>
        <v>0.38585209003215432</v>
      </c>
    </row>
    <row r="56" spans="1:8">
      <c r="A56" s="789" t="s">
        <v>38</v>
      </c>
      <c r="B56" s="790"/>
      <c r="C56" s="790"/>
      <c r="D56" s="790"/>
      <c r="E56" s="790"/>
      <c r="F56" s="790"/>
      <c r="G56" s="790"/>
      <c r="H56" s="790"/>
    </row>
    <row r="57" spans="1:8">
      <c r="A57" s="772"/>
      <c r="B57" s="772"/>
      <c r="C57" s="772"/>
      <c r="D57" s="772"/>
      <c r="E57" s="772"/>
      <c r="F57" s="772"/>
      <c r="G57" s="772"/>
      <c r="H57" s="772"/>
    </row>
    <row r="58" spans="1:8" ht="14.5">
      <c r="A58" s="27"/>
      <c r="B58" s="27"/>
      <c r="C58" s="27"/>
      <c r="D58" s="27"/>
      <c r="E58" s="27"/>
      <c r="F58" s="27"/>
      <c r="G58" s="27"/>
      <c r="H58" s="27"/>
    </row>
    <row r="59" spans="1:8" ht="14.5">
      <c r="A59" s="27"/>
      <c r="B59" s="27"/>
      <c r="C59" s="27"/>
      <c r="D59" s="27"/>
      <c r="E59" s="27"/>
      <c r="F59" s="27"/>
      <c r="G59" s="27"/>
      <c r="H59" s="27"/>
    </row>
  </sheetData>
  <mergeCells count="20">
    <mergeCell ref="E34:F35"/>
    <mergeCell ref="A32:H32"/>
    <mergeCell ref="G34:H35"/>
    <mergeCell ref="B36:C36"/>
    <mergeCell ref="A56:H57"/>
    <mergeCell ref="A1:H1"/>
    <mergeCell ref="A4:A7"/>
    <mergeCell ref="B4:B6"/>
    <mergeCell ref="C4:H4"/>
    <mergeCell ref="C5:D6"/>
    <mergeCell ref="E5:F6"/>
    <mergeCell ref="G5:H6"/>
    <mergeCell ref="B7:C7"/>
    <mergeCell ref="A3:H3"/>
    <mergeCell ref="A27:H28"/>
    <mergeCell ref="A30:H30"/>
    <mergeCell ref="A33:A36"/>
    <mergeCell ref="B33:B35"/>
    <mergeCell ref="C33:H33"/>
    <mergeCell ref="C34:D35"/>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3"/>
  <sheetViews>
    <sheetView zoomScale="80" zoomScaleNormal="80" workbookViewId="0">
      <selection sqref="A1:K1"/>
    </sheetView>
  </sheetViews>
  <sheetFormatPr baseColWidth="10" defaultColWidth="8" defaultRowHeight="14.5"/>
  <cols>
    <col min="1" max="1" width="16.58203125" style="8" customWidth="1"/>
    <col min="2" max="11" width="10.58203125" style="8" customWidth="1"/>
    <col min="12" max="16384" width="8" style="8"/>
  </cols>
  <sheetData>
    <row r="1" spans="1:28" ht="23.5">
      <c r="A1" s="716">
        <v>2020</v>
      </c>
      <c r="B1" s="716"/>
      <c r="C1" s="716"/>
      <c r="D1" s="716"/>
      <c r="E1" s="716"/>
      <c r="F1" s="716"/>
      <c r="G1" s="716"/>
      <c r="H1" s="716"/>
      <c r="I1" s="716"/>
      <c r="J1" s="716"/>
      <c r="K1" s="716"/>
    </row>
    <row r="2" spans="1:28"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8">
      <c r="A3" s="725" t="s">
        <v>304</v>
      </c>
      <c r="B3" s="725"/>
      <c r="C3" s="725"/>
      <c r="D3" s="725"/>
      <c r="E3" s="725"/>
      <c r="F3" s="725"/>
      <c r="G3" s="725"/>
      <c r="H3" s="725"/>
      <c r="I3" s="725"/>
      <c r="J3" s="725"/>
      <c r="K3" s="725"/>
      <c r="L3" s="15"/>
      <c r="M3" s="15"/>
      <c r="N3" s="15"/>
      <c r="O3" s="15"/>
      <c r="P3" s="15"/>
      <c r="Q3" s="15"/>
      <c r="R3" s="15"/>
      <c r="S3" s="15"/>
      <c r="T3" s="15"/>
      <c r="U3" s="15"/>
      <c r="V3" s="15"/>
      <c r="W3" s="15"/>
      <c r="X3" s="15"/>
      <c r="Y3" s="15"/>
      <c r="Z3" s="15"/>
      <c r="AA3" s="15"/>
      <c r="AB3" s="15"/>
    </row>
    <row r="4" spans="1:28" ht="54.75" customHeight="1">
      <c r="A4" s="650"/>
      <c r="B4" s="618" t="s">
        <v>119</v>
      </c>
      <c r="C4" s="618"/>
      <c r="D4" s="618" t="s">
        <v>118</v>
      </c>
      <c r="E4" s="618"/>
      <c r="F4" s="618" t="s">
        <v>117</v>
      </c>
      <c r="G4" s="618"/>
      <c r="H4" s="618" t="s">
        <v>116</v>
      </c>
      <c r="I4" s="618"/>
      <c r="J4" s="618" t="s">
        <v>115</v>
      </c>
      <c r="K4" s="618"/>
    </row>
    <row r="5" spans="1:28" ht="15" thickBot="1">
      <c r="A5" s="651"/>
      <c r="B5" s="327" t="s">
        <v>63</v>
      </c>
      <c r="C5" s="327" t="s">
        <v>64</v>
      </c>
      <c r="D5" s="327" t="s">
        <v>63</v>
      </c>
      <c r="E5" s="327" t="s">
        <v>64</v>
      </c>
      <c r="F5" s="327" t="s">
        <v>63</v>
      </c>
      <c r="G5" s="327" t="s">
        <v>64</v>
      </c>
      <c r="H5" s="327" t="s">
        <v>63</v>
      </c>
      <c r="I5" s="327" t="s">
        <v>64</v>
      </c>
      <c r="J5" s="327" t="s">
        <v>63</v>
      </c>
      <c r="K5" s="327" t="s">
        <v>64</v>
      </c>
    </row>
    <row r="6" spans="1:28">
      <c r="A6" s="106" t="s">
        <v>2</v>
      </c>
      <c r="B6" s="107">
        <v>57.20448875392983</v>
      </c>
      <c r="C6" s="139">
        <v>2.4622621611290949</v>
      </c>
      <c r="D6" s="79">
        <v>44.06217602643919</v>
      </c>
      <c r="E6" s="139">
        <v>2.5113373637555112</v>
      </c>
      <c r="F6" s="107">
        <v>19.976617367353033</v>
      </c>
      <c r="G6" s="139">
        <v>2.0184639866311778</v>
      </c>
      <c r="H6" s="107">
        <v>25.324188913927081</v>
      </c>
      <c r="I6" s="139">
        <v>2.2339385349825593</v>
      </c>
      <c r="J6" s="107">
        <v>54.202463204688101</v>
      </c>
      <c r="K6" s="465">
        <v>2.4792096348145964</v>
      </c>
    </row>
    <row r="7" spans="1:28">
      <c r="A7" s="102" t="s">
        <v>3</v>
      </c>
      <c r="B7" s="103">
        <v>68.166468372630732</v>
      </c>
      <c r="C7" s="135">
        <v>2.2411323018529457</v>
      </c>
      <c r="D7" s="103">
        <v>50.715282757804928</v>
      </c>
      <c r="E7" s="135">
        <v>2.3559508312777</v>
      </c>
      <c r="F7" s="103">
        <v>25.559865975311062</v>
      </c>
      <c r="G7" s="135">
        <v>2.0718499146216209</v>
      </c>
      <c r="H7" s="103">
        <v>25.224938148158259</v>
      </c>
      <c r="I7" s="135">
        <v>2.0043694506059206</v>
      </c>
      <c r="J7" s="103">
        <v>61.321781339028959</v>
      </c>
      <c r="K7" s="466">
        <v>2.2930649771173317</v>
      </c>
    </row>
    <row r="8" spans="1:28">
      <c r="A8" s="106" t="s">
        <v>21</v>
      </c>
      <c r="B8" s="107">
        <v>81.759492927223505</v>
      </c>
      <c r="C8" s="139">
        <v>3.4416818256236659</v>
      </c>
      <c r="D8" s="107">
        <v>63.160798615682246</v>
      </c>
      <c r="E8" s="139">
        <v>4.3586644653950977</v>
      </c>
      <c r="F8" s="107">
        <v>34.261769289586752</v>
      </c>
      <c r="G8" s="139">
        <v>4.3082087630730355</v>
      </c>
      <c r="H8" s="107">
        <v>37.033614139523188</v>
      </c>
      <c r="I8" s="139">
        <v>4.2623750317352016</v>
      </c>
      <c r="J8" s="107">
        <v>74.424624833933535</v>
      </c>
      <c r="K8" s="465">
        <v>3.823259320906705</v>
      </c>
    </row>
    <row r="9" spans="1:28">
      <c r="A9" s="102" t="s">
        <v>4</v>
      </c>
      <c r="B9" s="103">
        <v>61.213134563669726</v>
      </c>
      <c r="C9" s="135">
        <v>3.3793927161725441</v>
      </c>
      <c r="D9" s="103">
        <v>28.861352349132485</v>
      </c>
      <c r="E9" s="135">
        <v>3.0247993006278251</v>
      </c>
      <c r="F9" s="103">
        <v>23.159401760164119</v>
      </c>
      <c r="G9" s="135">
        <v>2.80788570816966</v>
      </c>
      <c r="H9" s="103">
        <v>24.956690783245524</v>
      </c>
      <c r="I9" s="135">
        <v>2.8463940841668443</v>
      </c>
      <c r="J9" s="103">
        <v>45.56890879094999</v>
      </c>
      <c r="K9" s="466">
        <v>3.3682365415590589</v>
      </c>
    </row>
    <row r="10" spans="1:28">
      <c r="A10" s="106" t="s">
        <v>5</v>
      </c>
      <c r="B10" s="107">
        <v>62.679216224688417</v>
      </c>
      <c r="C10" s="139">
        <v>5.4236020498296593</v>
      </c>
      <c r="D10" s="107">
        <v>43.290459090786356</v>
      </c>
      <c r="E10" s="139">
        <v>5.2250718650300092</v>
      </c>
      <c r="F10" s="107">
        <v>18.300542545675349</v>
      </c>
      <c r="G10" s="139">
        <v>4.3149862818395057</v>
      </c>
      <c r="H10" s="107">
        <v>29.20201645892152</v>
      </c>
      <c r="I10" s="139">
        <v>4.8462001389131562</v>
      </c>
      <c r="J10" s="107">
        <v>58.761032253868137</v>
      </c>
      <c r="K10" s="465">
        <v>5.4633759645726538</v>
      </c>
    </row>
    <row r="11" spans="1:28">
      <c r="A11" s="102" t="s">
        <v>22</v>
      </c>
      <c r="B11" s="138" t="s">
        <v>211</v>
      </c>
      <c r="C11" s="83" t="s">
        <v>211</v>
      </c>
      <c r="D11" s="138" t="s">
        <v>211</v>
      </c>
      <c r="E11" s="83" t="s">
        <v>211</v>
      </c>
      <c r="F11" s="138" t="s">
        <v>211</v>
      </c>
      <c r="G11" s="83" t="s">
        <v>211</v>
      </c>
      <c r="H11" s="138" t="s">
        <v>211</v>
      </c>
      <c r="I11" s="83" t="s">
        <v>211</v>
      </c>
      <c r="J11" s="138" t="s">
        <v>211</v>
      </c>
      <c r="K11" s="83" t="s">
        <v>211</v>
      </c>
    </row>
    <row r="12" spans="1:28">
      <c r="A12" s="106" t="s">
        <v>6</v>
      </c>
      <c r="B12" s="107">
        <v>65.811000753206628</v>
      </c>
      <c r="C12" s="139">
        <v>2.9737567686049111</v>
      </c>
      <c r="D12" s="107">
        <v>54.638757091147959</v>
      </c>
      <c r="E12" s="139">
        <v>3.1237535164035544</v>
      </c>
      <c r="F12" s="107">
        <v>26.88200484464986</v>
      </c>
      <c r="G12" s="139">
        <v>2.7558805162063202</v>
      </c>
      <c r="H12" s="107">
        <v>36.484375660880396</v>
      </c>
      <c r="I12" s="139">
        <v>2.9511201139734471</v>
      </c>
      <c r="J12" s="107">
        <v>61.409976764551956</v>
      </c>
      <c r="K12" s="465">
        <v>3.0392726009601443</v>
      </c>
    </row>
    <row r="13" spans="1:28" ht="24">
      <c r="A13" s="102" t="s">
        <v>7</v>
      </c>
      <c r="B13" s="103">
        <v>72.673221232581639</v>
      </c>
      <c r="C13" s="135">
        <v>3.6499100183510227</v>
      </c>
      <c r="D13" s="103">
        <v>40.837270039629637</v>
      </c>
      <c r="E13" s="135">
        <v>4.4642530020295679</v>
      </c>
      <c r="F13" s="103">
        <v>17.784947127511014</v>
      </c>
      <c r="G13" s="135">
        <v>3.5955830799188702</v>
      </c>
      <c r="H13" s="103">
        <v>30.323203894060804</v>
      </c>
      <c r="I13" s="135">
        <v>4.1519184584258291</v>
      </c>
      <c r="J13" s="103">
        <v>52.055869824901691</v>
      </c>
      <c r="K13" s="466">
        <v>4.3639975842935543</v>
      </c>
    </row>
    <row r="14" spans="1:28">
      <c r="A14" s="106" t="s">
        <v>8</v>
      </c>
      <c r="B14" s="107">
        <v>55.414090507374183</v>
      </c>
      <c r="C14" s="139">
        <v>3.0897628283016485</v>
      </c>
      <c r="D14" s="107">
        <v>33.418571827024763</v>
      </c>
      <c r="E14" s="139">
        <v>2.8433475877812024</v>
      </c>
      <c r="F14" s="107">
        <v>31.308627408020872</v>
      </c>
      <c r="G14" s="139">
        <v>2.8931758823381717</v>
      </c>
      <c r="H14" s="107">
        <v>27.069978067407014</v>
      </c>
      <c r="I14" s="139">
        <v>2.6754515825901937</v>
      </c>
      <c r="J14" s="107">
        <v>55.5725947618796</v>
      </c>
      <c r="K14" s="465">
        <v>3.0907566708904719</v>
      </c>
    </row>
    <row r="15" spans="1:28">
      <c r="A15" s="102" t="s">
        <v>9</v>
      </c>
      <c r="B15" s="103">
        <v>69.352156212506884</v>
      </c>
      <c r="C15" s="135">
        <v>2.3348833116171321</v>
      </c>
      <c r="D15" s="103">
        <v>61.598411632991301</v>
      </c>
      <c r="E15" s="135">
        <v>2.4322700391140022</v>
      </c>
      <c r="F15" s="103">
        <v>30.230478989082265</v>
      </c>
      <c r="G15" s="135">
        <v>2.3186800828228136</v>
      </c>
      <c r="H15" s="103">
        <v>36.517846661533078</v>
      </c>
      <c r="I15" s="135">
        <v>2.3851792697960215</v>
      </c>
      <c r="J15" s="103">
        <v>64.134003995864859</v>
      </c>
      <c r="K15" s="466">
        <v>2.3896193930571745</v>
      </c>
    </row>
    <row r="16" spans="1:28">
      <c r="A16" s="106" t="s">
        <v>10</v>
      </c>
      <c r="B16" s="107">
        <v>47.548060942114965</v>
      </c>
      <c r="C16" s="139">
        <v>2.86420835135171</v>
      </c>
      <c r="D16" s="107">
        <v>24.140455195040893</v>
      </c>
      <c r="E16" s="139">
        <v>2.3963238516944276</v>
      </c>
      <c r="F16" s="107">
        <v>25.471239916558691</v>
      </c>
      <c r="G16" s="139">
        <v>2.5091339907215389</v>
      </c>
      <c r="H16" s="107">
        <v>26.957299898478531</v>
      </c>
      <c r="I16" s="139">
        <v>2.6010770166488895</v>
      </c>
      <c r="J16" s="107">
        <v>52.919746306699835</v>
      </c>
      <c r="K16" s="465">
        <v>2.8639987052841707</v>
      </c>
    </row>
    <row r="17" spans="1:11">
      <c r="A17" s="102" t="s">
        <v>11</v>
      </c>
      <c r="B17" s="103">
        <v>65.639499525381595</v>
      </c>
      <c r="C17" s="135">
        <v>5.1689014336056136</v>
      </c>
      <c r="D17" s="103">
        <v>44.588663604976155</v>
      </c>
      <c r="E17" s="135">
        <v>5.3512984286216119</v>
      </c>
      <c r="F17" s="103">
        <v>21.462161858628303</v>
      </c>
      <c r="G17" s="135">
        <v>4.5285676209589552</v>
      </c>
      <c r="H17" s="103">
        <v>37.464354658172148</v>
      </c>
      <c r="I17" s="135">
        <v>5.2133414264584994</v>
      </c>
      <c r="J17" s="103">
        <v>58.688692418024011</v>
      </c>
      <c r="K17" s="466">
        <v>5.3103814391952175</v>
      </c>
    </row>
    <row r="18" spans="1:11">
      <c r="A18" s="106" t="s">
        <v>12</v>
      </c>
      <c r="B18" s="107">
        <v>60.418212691725095</v>
      </c>
      <c r="C18" s="139">
        <v>2.9432212260988857</v>
      </c>
      <c r="D18" s="107">
        <v>41.592421783558159</v>
      </c>
      <c r="E18" s="139">
        <v>2.9136980312653527</v>
      </c>
      <c r="F18" s="107">
        <v>21.065840482213098</v>
      </c>
      <c r="G18" s="139">
        <v>2.4268165580557</v>
      </c>
      <c r="H18" s="107">
        <v>31.242882619656022</v>
      </c>
      <c r="I18" s="139">
        <v>2.7779944262390406</v>
      </c>
      <c r="J18" s="107">
        <v>50.879057363245728</v>
      </c>
      <c r="K18" s="465">
        <v>2.9904619985484904</v>
      </c>
    </row>
    <row r="19" spans="1:11">
      <c r="A19" s="102" t="s">
        <v>13</v>
      </c>
      <c r="B19" s="103">
        <v>67.342955070401374</v>
      </c>
      <c r="C19" s="135">
        <v>3.4976899574188112</v>
      </c>
      <c r="D19" s="103">
        <v>35.95491594947719</v>
      </c>
      <c r="E19" s="135">
        <v>3.7320648518715256</v>
      </c>
      <c r="F19" s="103">
        <v>18.042971395867649</v>
      </c>
      <c r="G19" s="135">
        <v>2.8258502228912734</v>
      </c>
      <c r="H19" s="103">
        <v>26.404992380940577</v>
      </c>
      <c r="I19" s="135">
        <v>3.3748056105410846</v>
      </c>
      <c r="J19" s="103">
        <v>40.814855863872765</v>
      </c>
      <c r="K19" s="466">
        <v>3.7224711216484074</v>
      </c>
    </row>
    <row r="20" spans="1:11">
      <c r="A20" s="106" t="s">
        <v>14</v>
      </c>
      <c r="B20" s="107">
        <v>80.412922548591098</v>
      </c>
      <c r="C20" s="139">
        <v>3.0661057445529858</v>
      </c>
      <c r="D20" s="107">
        <v>56.877896309435684</v>
      </c>
      <c r="E20" s="139">
        <v>3.8585523418685033</v>
      </c>
      <c r="F20" s="107">
        <v>23.058759846629741</v>
      </c>
      <c r="G20" s="139">
        <v>3.1089396588358857</v>
      </c>
      <c r="H20" s="107">
        <v>31.457326761581577</v>
      </c>
      <c r="I20" s="139">
        <v>3.494511880188647</v>
      </c>
      <c r="J20" s="107">
        <v>61.261718772717465</v>
      </c>
      <c r="K20" s="465">
        <v>3.6876491589149256</v>
      </c>
    </row>
    <row r="21" spans="1:11" ht="15" thickBot="1">
      <c r="A21" s="102" t="s">
        <v>15</v>
      </c>
      <c r="B21" s="114">
        <v>70.719424040470969</v>
      </c>
      <c r="C21" s="141">
        <v>3.0943948166107362</v>
      </c>
      <c r="D21" s="114">
        <v>45.325757659699903</v>
      </c>
      <c r="E21" s="141">
        <v>3.3256315695986789</v>
      </c>
      <c r="F21" s="114">
        <v>16.576307905500137</v>
      </c>
      <c r="G21" s="141">
        <v>2.5127129246358524</v>
      </c>
      <c r="H21" s="114">
        <v>22.118714428107292</v>
      </c>
      <c r="I21" s="141">
        <v>2.7611356094252217</v>
      </c>
      <c r="J21" s="114">
        <v>47.54169860991545</v>
      </c>
      <c r="K21" s="467">
        <v>3.3543302846137895</v>
      </c>
    </row>
    <row r="22" spans="1:11">
      <c r="A22" s="230" t="s">
        <v>17</v>
      </c>
      <c r="B22" s="121">
        <v>63.365279263678097</v>
      </c>
      <c r="C22" s="143">
        <v>1.026452245567939</v>
      </c>
      <c r="D22" s="121">
        <v>48.774421536569378</v>
      </c>
      <c r="E22" s="143">
        <v>1.0504818007279357</v>
      </c>
      <c r="F22" s="121">
        <v>25.96423779813265</v>
      </c>
      <c r="G22" s="143">
        <v>0.94655195313661378</v>
      </c>
      <c r="H22" s="121">
        <v>29.954863032608504</v>
      </c>
      <c r="I22" s="143">
        <v>0.97262235086374749</v>
      </c>
      <c r="J22" s="121">
        <v>59.31455305561947</v>
      </c>
      <c r="K22" s="468">
        <v>1.0450689975535217</v>
      </c>
    </row>
    <row r="23" spans="1:11">
      <c r="A23" s="231" t="s">
        <v>16</v>
      </c>
      <c r="B23" s="127">
        <v>69.500378525804024</v>
      </c>
      <c r="C23" s="144">
        <v>1.4334875228317878</v>
      </c>
      <c r="D23" s="127">
        <v>44.843761101991078</v>
      </c>
      <c r="E23" s="144">
        <v>1.5917185639164975</v>
      </c>
      <c r="F23" s="127">
        <v>23.469116178034149</v>
      </c>
      <c r="G23" s="144">
        <v>1.4500789643842096</v>
      </c>
      <c r="H23" s="127">
        <v>29.894116963990026</v>
      </c>
      <c r="I23" s="144">
        <v>1.5256685930693272</v>
      </c>
      <c r="J23" s="127">
        <v>54.655811290760056</v>
      </c>
      <c r="K23" s="469">
        <v>1.5460134985848304</v>
      </c>
    </row>
    <row r="24" spans="1:11" ht="15" thickBot="1">
      <c r="A24" s="232" t="s">
        <v>18</v>
      </c>
      <c r="B24" s="129">
        <v>64.569983613418842</v>
      </c>
      <c r="C24" s="145">
        <v>0.87263258493076568</v>
      </c>
      <c r="D24" s="129">
        <v>48.012740901249188</v>
      </c>
      <c r="E24" s="145">
        <v>0.90049429924766544</v>
      </c>
      <c r="F24" s="129">
        <v>25.484080665174709</v>
      </c>
      <c r="G24" s="145">
        <v>0.81370501251820637</v>
      </c>
      <c r="H24" s="129">
        <v>29.943176491739283</v>
      </c>
      <c r="I24" s="145">
        <v>0.83854827080653416</v>
      </c>
      <c r="J24" s="129">
        <v>58.412012255510859</v>
      </c>
      <c r="K24" s="470">
        <v>0.89384574762263225</v>
      </c>
    </row>
    <row r="25" spans="1:11">
      <c r="A25" s="730" t="s">
        <v>114</v>
      </c>
      <c r="B25" s="730"/>
      <c r="C25" s="730"/>
      <c r="D25" s="730"/>
      <c r="E25" s="730"/>
      <c r="F25" s="730"/>
      <c r="G25" s="730"/>
      <c r="H25" s="730"/>
      <c r="I25" s="730"/>
      <c r="J25" s="730"/>
      <c r="K25" s="730"/>
    </row>
    <row r="26" spans="1:11">
      <c r="A26" s="730" t="s">
        <v>212</v>
      </c>
      <c r="B26" s="730"/>
      <c r="C26" s="730"/>
      <c r="D26" s="730"/>
      <c r="E26" s="730"/>
      <c r="F26" s="730"/>
      <c r="G26" s="730"/>
      <c r="H26" s="730"/>
      <c r="I26" s="730"/>
      <c r="J26" s="730"/>
      <c r="K26" s="730"/>
    </row>
    <row r="27" spans="1:11">
      <c r="A27" s="730" t="s">
        <v>276</v>
      </c>
      <c r="B27" s="730"/>
      <c r="C27" s="730"/>
      <c r="D27" s="730"/>
      <c r="E27" s="730"/>
      <c r="F27" s="730"/>
      <c r="G27" s="730"/>
      <c r="H27" s="730"/>
      <c r="I27" s="730"/>
      <c r="J27" s="730"/>
      <c r="K27" s="730"/>
    </row>
    <row r="28" spans="1:11">
      <c r="A28" s="233"/>
      <c r="B28" s="233"/>
      <c r="C28" s="233"/>
      <c r="D28" s="233"/>
      <c r="E28" s="233"/>
      <c r="F28" s="233"/>
      <c r="G28" s="233"/>
      <c r="H28" s="233"/>
      <c r="I28" s="233"/>
      <c r="J28" s="233"/>
      <c r="K28" s="233"/>
    </row>
    <row r="29" spans="1:11">
      <c r="A29" s="233"/>
      <c r="B29" s="233"/>
      <c r="C29" s="233"/>
      <c r="D29" s="233"/>
      <c r="E29" s="233"/>
      <c r="F29" s="233"/>
      <c r="G29" s="233"/>
      <c r="H29" s="233"/>
      <c r="I29" s="233"/>
      <c r="J29" s="233"/>
      <c r="K29" s="233"/>
    </row>
    <row r="30" spans="1:11">
      <c r="A30" s="233"/>
      <c r="B30" s="233"/>
      <c r="C30" s="233"/>
      <c r="D30" s="233"/>
      <c r="E30" s="233"/>
      <c r="F30" s="233"/>
      <c r="G30" s="233"/>
      <c r="H30" s="233"/>
      <c r="I30" s="233"/>
      <c r="J30" s="233"/>
      <c r="K30" s="233"/>
    </row>
    <row r="31" spans="1:11">
      <c r="A31" s="10"/>
      <c r="B31" s="10"/>
      <c r="C31" s="10"/>
      <c r="D31" s="10"/>
      <c r="E31" s="10"/>
      <c r="F31" s="10"/>
      <c r="G31" s="10"/>
      <c r="H31" s="10"/>
      <c r="I31" s="10"/>
      <c r="J31" s="10"/>
      <c r="K31" s="10"/>
    </row>
    <row r="32" spans="1:11">
      <c r="A32" s="10"/>
      <c r="B32" s="10"/>
      <c r="C32" s="10"/>
      <c r="D32" s="10"/>
      <c r="E32" s="10"/>
      <c r="F32" s="10"/>
      <c r="G32" s="10"/>
      <c r="H32" s="10"/>
      <c r="I32" s="10"/>
      <c r="J32" s="10"/>
      <c r="K32" s="10"/>
    </row>
    <row r="33" spans="1:11">
      <c r="A33" s="10"/>
      <c r="B33" s="10"/>
      <c r="C33" s="10"/>
      <c r="D33" s="10"/>
      <c r="E33" s="10"/>
      <c r="F33" s="10"/>
      <c r="G33" s="10"/>
      <c r="H33" s="10"/>
      <c r="I33" s="10"/>
      <c r="J33" s="10"/>
      <c r="K33" s="10"/>
    </row>
    <row r="34" spans="1:11">
      <c r="A34" s="10"/>
      <c r="B34" s="10"/>
      <c r="C34" s="10"/>
      <c r="D34" s="10"/>
      <c r="E34" s="10"/>
      <c r="F34" s="10"/>
      <c r="G34" s="10"/>
      <c r="H34" s="10"/>
      <c r="I34" s="10"/>
      <c r="J34" s="10"/>
      <c r="K34" s="10"/>
    </row>
    <row r="35" spans="1:11">
      <c r="A35" s="10"/>
      <c r="B35" s="10"/>
      <c r="C35" s="10"/>
      <c r="D35" s="10"/>
      <c r="E35" s="10"/>
      <c r="F35" s="10"/>
      <c r="G35" s="10"/>
      <c r="H35" s="10"/>
      <c r="I35" s="10"/>
      <c r="J35" s="10"/>
      <c r="K35" s="10"/>
    </row>
    <row r="36" spans="1:11">
      <c r="A36" s="10"/>
      <c r="B36" s="10"/>
      <c r="C36" s="10"/>
      <c r="D36" s="10"/>
      <c r="E36" s="10"/>
      <c r="F36" s="10"/>
      <c r="G36" s="10"/>
      <c r="H36" s="10"/>
      <c r="I36" s="10"/>
      <c r="J36" s="10"/>
      <c r="K36" s="10"/>
    </row>
    <row r="37" spans="1:11">
      <c r="A37" s="10"/>
      <c r="B37" s="10"/>
      <c r="C37" s="10"/>
      <c r="D37" s="10"/>
      <c r="E37" s="10"/>
      <c r="F37" s="10"/>
      <c r="G37" s="10"/>
      <c r="H37" s="10"/>
      <c r="I37" s="10"/>
      <c r="J37" s="10"/>
      <c r="K37" s="10"/>
    </row>
    <row r="38" spans="1:11">
      <c r="A38" s="10"/>
      <c r="B38" s="10"/>
      <c r="C38" s="10"/>
      <c r="D38" s="10"/>
      <c r="E38" s="10"/>
      <c r="F38" s="10"/>
      <c r="G38" s="10"/>
      <c r="H38" s="10"/>
      <c r="I38" s="10"/>
      <c r="J38" s="10"/>
      <c r="K38" s="10"/>
    </row>
    <row r="39" spans="1:11">
      <c r="A39" s="10"/>
      <c r="B39" s="10"/>
      <c r="C39" s="10"/>
      <c r="D39" s="10"/>
      <c r="E39" s="10"/>
      <c r="F39" s="10"/>
      <c r="G39" s="10"/>
      <c r="H39" s="10"/>
      <c r="I39" s="10"/>
      <c r="J39" s="10"/>
      <c r="K39" s="10"/>
    </row>
    <row r="40" spans="1:11">
      <c r="A40" s="10"/>
      <c r="B40" s="10"/>
      <c r="C40" s="10"/>
      <c r="D40" s="10"/>
      <c r="E40" s="10"/>
      <c r="F40" s="10"/>
      <c r="G40" s="10"/>
      <c r="H40" s="10"/>
      <c r="I40" s="10"/>
      <c r="J40" s="10"/>
      <c r="K40" s="10"/>
    </row>
    <row r="41" spans="1:11">
      <c r="A41" s="10"/>
      <c r="B41" s="10"/>
      <c r="C41" s="10"/>
      <c r="D41" s="10"/>
      <c r="E41" s="10"/>
      <c r="F41" s="10"/>
      <c r="G41" s="10"/>
      <c r="H41" s="10"/>
      <c r="I41" s="10"/>
      <c r="J41" s="10"/>
      <c r="K41" s="10"/>
    </row>
    <row r="42" spans="1:11">
      <c r="A42" s="10"/>
      <c r="B42" s="10"/>
      <c r="C42" s="10"/>
      <c r="D42" s="10"/>
      <c r="E42" s="10"/>
      <c r="F42" s="10"/>
      <c r="G42" s="10"/>
      <c r="H42" s="10"/>
      <c r="I42" s="10"/>
      <c r="J42" s="10"/>
      <c r="K42" s="10"/>
    </row>
    <row r="43" spans="1:11">
      <c r="A43" s="10"/>
      <c r="B43" s="10"/>
      <c r="C43" s="10"/>
      <c r="D43" s="10"/>
      <c r="E43" s="10"/>
      <c r="F43" s="10"/>
      <c r="G43" s="10"/>
      <c r="H43" s="10"/>
      <c r="I43" s="10"/>
      <c r="J43" s="10"/>
      <c r="K43" s="10"/>
    </row>
    <row r="44" spans="1:11">
      <c r="A44" s="10"/>
      <c r="B44" s="10"/>
      <c r="C44" s="10"/>
      <c r="D44" s="10"/>
      <c r="E44" s="10"/>
      <c r="F44" s="10"/>
      <c r="G44" s="10"/>
      <c r="H44" s="10"/>
      <c r="I44" s="10"/>
      <c r="J44" s="10"/>
      <c r="K44" s="10"/>
    </row>
    <row r="45" spans="1:11">
      <c r="A45" s="10"/>
      <c r="B45" s="10"/>
      <c r="C45" s="10"/>
      <c r="D45" s="10"/>
      <c r="E45" s="10"/>
      <c r="F45" s="10"/>
      <c r="G45" s="10"/>
      <c r="H45" s="10"/>
      <c r="I45" s="10"/>
      <c r="J45" s="10"/>
      <c r="K45" s="10"/>
    </row>
    <row r="46" spans="1:11">
      <c r="A46" s="10"/>
      <c r="B46" s="10"/>
      <c r="C46" s="10"/>
      <c r="D46" s="10"/>
      <c r="E46" s="10"/>
      <c r="F46" s="10"/>
      <c r="G46" s="10"/>
      <c r="H46" s="10"/>
      <c r="I46" s="10"/>
      <c r="J46" s="10"/>
      <c r="K46" s="10"/>
    </row>
    <row r="47" spans="1:11">
      <c r="A47" s="10"/>
      <c r="B47" s="10"/>
      <c r="C47" s="10"/>
      <c r="D47" s="10"/>
      <c r="E47" s="10"/>
      <c r="F47" s="10"/>
      <c r="G47" s="10"/>
      <c r="H47" s="10"/>
      <c r="I47" s="10"/>
      <c r="J47" s="10"/>
      <c r="K47" s="10"/>
    </row>
    <row r="48" spans="1:11">
      <c r="A48" s="10"/>
      <c r="B48" s="10"/>
      <c r="C48" s="10"/>
      <c r="D48" s="10"/>
      <c r="E48" s="10"/>
      <c r="F48" s="10"/>
      <c r="G48" s="10"/>
      <c r="H48" s="10"/>
      <c r="I48" s="10"/>
      <c r="J48" s="10"/>
      <c r="K48" s="10"/>
    </row>
    <row r="49" spans="1:11">
      <c r="A49" s="10"/>
      <c r="B49" s="10"/>
      <c r="C49" s="10"/>
      <c r="D49" s="10"/>
      <c r="E49" s="10"/>
      <c r="F49" s="10"/>
      <c r="G49" s="10"/>
      <c r="H49" s="10"/>
      <c r="I49" s="10"/>
      <c r="J49" s="10"/>
      <c r="K49" s="10"/>
    </row>
    <row r="50" spans="1:11">
      <c r="A50" s="10"/>
      <c r="B50" s="10"/>
      <c r="C50" s="10"/>
      <c r="D50" s="10"/>
      <c r="E50" s="10"/>
      <c r="F50" s="10"/>
      <c r="G50" s="10"/>
      <c r="H50" s="10"/>
      <c r="I50" s="10"/>
      <c r="J50" s="10"/>
      <c r="K50" s="10"/>
    </row>
    <row r="51" spans="1:11">
      <c r="A51" s="10"/>
      <c r="B51" s="10"/>
      <c r="C51" s="10"/>
      <c r="D51" s="10"/>
      <c r="E51" s="10"/>
      <c r="F51" s="10"/>
      <c r="G51" s="10"/>
      <c r="H51" s="10"/>
      <c r="I51" s="10"/>
      <c r="J51" s="10"/>
      <c r="K51" s="10"/>
    </row>
    <row r="52" spans="1:11">
      <c r="A52" s="10"/>
      <c r="B52" s="10"/>
      <c r="C52" s="10"/>
      <c r="D52" s="10"/>
      <c r="E52" s="10"/>
      <c r="F52" s="10"/>
      <c r="G52" s="10"/>
      <c r="H52" s="10"/>
      <c r="I52" s="10"/>
      <c r="J52" s="10"/>
      <c r="K52" s="10"/>
    </row>
    <row r="53" spans="1:11">
      <c r="A53" s="10"/>
      <c r="B53" s="10"/>
      <c r="C53" s="10"/>
      <c r="D53" s="10"/>
      <c r="E53" s="10"/>
      <c r="F53" s="10"/>
      <c r="G53" s="10"/>
      <c r="H53" s="10"/>
      <c r="I53" s="10"/>
      <c r="J53" s="10"/>
      <c r="K53" s="10"/>
    </row>
    <row r="54" spans="1:11">
      <c r="A54" s="10"/>
      <c r="B54" s="10"/>
      <c r="C54" s="10"/>
      <c r="D54" s="10"/>
      <c r="E54" s="10"/>
      <c r="F54" s="10"/>
      <c r="G54" s="10"/>
      <c r="H54" s="10"/>
      <c r="I54" s="10"/>
      <c r="J54" s="10"/>
      <c r="K54" s="10"/>
    </row>
    <row r="55" spans="1:11">
      <c r="A55" s="10"/>
      <c r="B55" s="10"/>
      <c r="C55" s="10"/>
      <c r="D55" s="10"/>
      <c r="E55" s="10"/>
      <c r="F55" s="10"/>
      <c r="G55" s="10"/>
      <c r="H55" s="10"/>
      <c r="I55" s="10"/>
      <c r="J55" s="10"/>
      <c r="K55" s="10"/>
    </row>
    <row r="56" spans="1:11">
      <c r="A56" s="10"/>
      <c r="B56" s="10"/>
      <c r="C56" s="10"/>
      <c r="D56" s="10"/>
      <c r="E56" s="10"/>
      <c r="F56" s="10"/>
      <c r="G56" s="10"/>
      <c r="H56" s="10"/>
      <c r="I56" s="10"/>
      <c r="J56" s="10"/>
      <c r="K56" s="10"/>
    </row>
    <row r="57" spans="1:11">
      <c r="A57" s="10"/>
      <c r="B57" s="10"/>
      <c r="C57" s="10"/>
      <c r="D57" s="10"/>
      <c r="E57" s="10"/>
      <c r="F57" s="10"/>
      <c r="G57" s="10"/>
      <c r="H57" s="10"/>
      <c r="I57" s="10"/>
      <c r="J57" s="10"/>
      <c r="K57" s="10"/>
    </row>
    <row r="58" spans="1:11">
      <c r="A58" s="10"/>
      <c r="B58" s="10"/>
      <c r="C58" s="10"/>
      <c r="D58" s="10"/>
      <c r="E58" s="10"/>
      <c r="F58" s="10"/>
      <c r="G58" s="10"/>
      <c r="H58" s="10"/>
      <c r="I58" s="10"/>
      <c r="J58" s="10"/>
      <c r="K58" s="10"/>
    </row>
    <row r="59" spans="1:11">
      <c r="A59" s="10"/>
      <c r="B59" s="10"/>
      <c r="C59" s="10"/>
      <c r="D59" s="10"/>
      <c r="E59" s="10"/>
      <c r="F59" s="10"/>
      <c r="G59" s="10"/>
      <c r="H59" s="10"/>
      <c r="I59" s="10"/>
      <c r="J59" s="10"/>
      <c r="K59" s="10"/>
    </row>
    <row r="60" spans="1:11">
      <c r="A60" s="10"/>
      <c r="B60" s="10"/>
      <c r="C60" s="10"/>
      <c r="D60" s="10"/>
      <c r="E60" s="10"/>
      <c r="F60" s="10"/>
      <c r="G60" s="10"/>
      <c r="H60" s="10"/>
      <c r="I60" s="10"/>
      <c r="J60" s="10"/>
      <c r="K60" s="10"/>
    </row>
    <row r="61" spans="1:11">
      <c r="A61" s="10"/>
      <c r="B61" s="10"/>
      <c r="C61" s="10"/>
      <c r="D61" s="10"/>
      <c r="E61" s="10"/>
      <c r="F61" s="10"/>
      <c r="G61" s="10"/>
      <c r="H61" s="10"/>
      <c r="I61" s="10"/>
      <c r="J61" s="10"/>
      <c r="K61" s="10"/>
    </row>
    <row r="62" spans="1:11">
      <c r="A62" s="10"/>
      <c r="B62" s="10"/>
      <c r="C62" s="10"/>
      <c r="D62" s="10"/>
      <c r="E62" s="10"/>
      <c r="F62" s="10"/>
      <c r="G62" s="10"/>
      <c r="H62" s="10"/>
      <c r="I62" s="10"/>
      <c r="J62" s="10"/>
      <c r="K62" s="10"/>
    </row>
    <row r="63" spans="1:11">
      <c r="A63" s="10"/>
      <c r="B63" s="10"/>
      <c r="C63" s="10"/>
      <c r="D63" s="10"/>
      <c r="E63" s="10"/>
      <c r="F63" s="10"/>
      <c r="G63" s="10"/>
      <c r="H63" s="10"/>
      <c r="I63" s="10"/>
      <c r="J63" s="10"/>
      <c r="K63" s="10"/>
    </row>
    <row r="64" spans="1:11">
      <c r="A64" s="10"/>
      <c r="B64" s="10"/>
      <c r="C64" s="10"/>
      <c r="D64" s="10"/>
      <c r="E64" s="10"/>
      <c r="F64" s="10"/>
      <c r="G64" s="10"/>
      <c r="H64" s="10"/>
      <c r="I64" s="10"/>
      <c r="J64" s="10"/>
      <c r="K64" s="10"/>
    </row>
    <row r="65" spans="1:11">
      <c r="A65" s="10"/>
      <c r="B65" s="10"/>
      <c r="C65" s="10"/>
      <c r="D65" s="10"/>
      <c r="E65" s="10"/>
      <c r="F65" s="10"/>
      <c r="G65" s="10"/>
      <c r="H65" s="10"/>
      <c r="I65" s="10"/>
      <c r="J65" s="10"/>
      <c r="K65" s="10"/>
    </row>
    <row r="66" spans="1:11">
      <c r="A66" s="10"/>
      <c r="B66" s="10"/>
      <c r="C66" s="10"/>
      <c r="D66" s="10"/>
      <c r="E66" s="10"/>
      <c r="F66" s="10"/>
      <c r="G66" s="10"/>
      <c r="H66" s="10"/>
      <c r="I66" s="10"/>
      <c r="J66" s="10"/>
      <c r="K66" s="10"/>
    </row>
    <row r="67" spans="1:11">
      <c r="A67" s="10"/>
      <c r="B67" s="10"/>
      <c r="C67" s="10"/>
      <c r="D67" s="10"/>
      <c r="E67" s="10"/>
      <c r="F67" s="10"/>
      <c r="G67" s="10"/>
      <c r="H67" s="10"/>
      <c r="I67" s="10"/>
      <c r="J67" s="10"/>
      <c r="K67" s="10"/>
    </row>
    <row r="68" spans="1:11">
      <c r="A68" s="10"/>
      <c r="B68" s="10"/>
      <c r="C68" s="10"/>
      <c r="D68" s="10"/>
      <c r="E68" s="10"/>
      <c r="F68" s="10"/>
      <c r="G68" s="10"/>
      <c r="H68" s="10"/>
      <c r="I68" s="10"/>
      <c r="J68" s="10"/>
      <c r="K68" s="10"/>
    </row>
    <row r="69" spans="1:11">
      <c r="A69" s="10"/>
      <c r="B69" s="10"/>
      <c r="C69" s="10"/>
      <c r="D69" s="10"/>
      <c r="E69" s="10"/>
      <c r="F69" s="10"/>
      <c r="G69" s="10"/>
      <c r="H69" s="10"/>
      <c r="I69" s="10"/>
      <c r="J69" s="10"/>
      <c r="K69" s="10"/>
    </row>
    <row r="70" spans="1:11">
      <c r="A70" s="10"/>
      <c r="B70" s="10"/>
      <c r="C70" s="10"/>
      <c r="D70" s="10"/>
      <c r="E70" s="10"/>
      <c r="F70" s="10"/>
      <c r="G70" s="10"/>
      <c r="H70" s="10"/>
      <c r="I70" s="10"/>
      <c r="J70" s="10"/>
      <c r="K70" s="10"/>
    </row>
    <row r="71" spans="1:11">
      <c r="A71" s="10"/>
      <c r="B71" s="10"/>
      <c r="C71" s="10"/>
      <c r="D71" s="10"/>
      <c r="E71" s="10"/>
      <c r="F71" s="10"/>
      <c r="G71" s="10"/>
      <c r="H71" s="10"/>
      <c r="I71" s="10"/>
      <c r="J71" s="10"/>
      <c r="K71" s="10"/>
    </row>
    <row r="72" spans="1:11">
      <c r="A72" s="10"/>
      <c r="B72" s="10"/>
      <c r="C72" s="10"/>
      <c r="D72" s="10"/>
      <c r="E72" s="10"/>
      <c r="F72" s="10"/>
      <c r="G72" s="10"/>
      <c r="H72" s="10"/>
      <c r="I72" s="10"/>
      <c r="J72" s="10"/>
      <c r="K72" s="10"/>
    </row>
    <row r="73" spans="1:11">
      <c r="A73" s="10"/>
      <c r="B73" s="10"/>
      <c r="C73" s="10"/>
      <c r="D73" s="10"/>
      <c r="E73" s="10"/>
      <c r="F73" s="10"/>
      <c r="G73" s="10"/>
      <c r="H73" s="10"/>
      <c r="I73" s="10"/>
      <c r="J73" s="10"/>
      <c r="K73" s="10"/>
    </row>
    <row r="74" spans="1:11">
      <c r="A74" s="10"/>
      <c r="B74" s="10"/>
      <c r="C74" s="10"/>
      <c r="D74" s="10"/>
      <c r="E74" s="10"/>
      <c r="F74" s="10"/>
      <c r="G74" s="10"/>
      <c r="H74" s="10"/>
      <c r="I74" s="10"/>
      <c r="J74" s="10"/>
      <c r="K74" s="10"/>
    </row>
    <row r="75" spans="1:11">
      <c r="A75" s="10"/>
      <c r="B75" s="10"/>
      <c r="C75" s="10"/>
      <c r="D75" s="10"/>
      <c r="E75" s="10"/>
      <c r="F75" s="10"/>
      <c r="G75" s="10"/>
      <c r="H75" s="10"/>
      <c r="I75" s="10"/>
      <c r="J75" s="10"/>
      <c r="K75" s="10"/>
    </row>
    <row r="76" spans="1:11">
      <c r="A76" s="10"/>
      <c r="B76" s="10"/>
      <c r="C76" s="10"/>
      <c r="D76" s="10"/>
      <c r="E76" s="10"/>
      <c r="F76" s="10"/>
      <c r="G76" s="10"/>
      <c r="H76" s="10"/>
      <c r="I76" s="10"/>
      <c r="J76" s="10"/>
      <c r="K76" s="10"/>
    </row>
    <row r="77" spans="1:11">
      <c r="A77" s="10"/>
      <c r="B77" s="10"/>
      <c r="C77" s="10"/>
      <c r="D77" s="10"/>
      <c r="E77" s="10"/>
      <c r="F77" s="10"/>
      <c r="G77" s="10"/>
      <c r="H77" s="10"/>
      <c r="I77" s="10"/>
      <c r="J77" s="10"/>
      <c r="K77" s="10"/>
    </row>
    <row r="78" spans="1:11">
      <c r="A78" s="10"/>
      <c r="B78" s="10"/>
      <c r="C78" s="10"/>
      <c r="D78" s="10"/>
      <c r="E78" s="10"/>
      <c r="F78" s="10"/>
      <c r="G78" s="10"/>
      <c r="H78" s="10"/>
      <c r="I78" s="10"/>
      <c r="J78" s="10"/>
      <c r="K78" s="10"/>
    </row>
    <row r="79" spans="1:11">
      <c r="A79" s="10"/>
      <c r="B79" s="10"/>
      <c r="C79" s="10"/>
      <c r="D79" s="10"/>
      <c r="E79" s="10"/>
      <c r="F79" s="10"/>
      <c r="G79" s="10"/>
      <c r="H79" s="10"/>
      <c r="I79" s="10"/>
      <c r="J79" s="10"/>
      <c r="K79" s="10"/>
    </row>
    <row r="80" spans="1:11">
      <c r="A80" s="10"/>
      <c r="B80" s="10"/>
      <c r="C80" s="10"/>
      <c r="D80" s="10"/>
      <c r="E80" s="10"/>
      <c r="F80" s="10"/>
      <c r="G80" s="10"/>
      <c r="H80" s="10"/>
      <c r="I80" s="10"/>
      <c r="J80" s="10"/>
      <c r="K80" s="10"/>
    </row>
    <row r="81" spans="1:11">
      <c r="A81" s="10"/>
      <c r="B81" s="10"/>
      <c r="C81" s="10"/>
      <c r="D81" s="10"/>
      <c r="E81" s="10"/>
      <c r="F81" s="10"/>
      <c r="G81" s="10"/>
      <c r="H81" s="10"/>
      <c r="I81" s="10"/>
      <c r="J81" s="10"/>
      <c r="K81" s="10"/>
    </row>
    <row r="82" spans="1:11">
      <c r="A82" s="10"/>
      <c r="B82" s="10"/>
      <c r="C82" s="10"/>
      <c r="D82" s="10"/>
      <c r="E82" s="10"/>
      <c r="F82" s="10"/>
      <c r="G82" s="10"/>
      <c r="H82" s="10"/>
      <c r="I82" s="10"/>
      <c r="J82" s="10"/>
      <c r="K82" s="10"/>
    </row>
    <row r="83" spans="1:11">
      <c r="A83" s="10"/>
      <c r="B83" s="10"/>
      <c r="C83" s="10"/>
      <c r="D83" s="10"/>
      <c r="E83" s="10"/>
      <c r="F83" s="10"/>
      <c r="G83" s="10"/>
      <c r="H83" s="10"/>
      <c r="I83" s="10"/>
      <c r="J83" s="10"/>
      <c r="K83" s="10"/>
    </row>
    <row r="84" spans="1:11">
      <c r="A84" s="10"/>
      <c r="B84" s="10"/>
      <c r="C84" s="10"/>
      <c r="D84" s="10"/>
      <c r="E84" s="10"/>
      <c r="F84" s="10"/>
      <c r="G84" s="10"/>
      <c r="H84" s="10"/>
      <c r="I84" s="10"/>
      <c r="J84" s="10"/>
      <c r="K84" s="10"/>
    </row>
    <row r="85" spans="1:11">
      <c r="A85" s="10"/>
      <c r="B85" s="10"/>
      <c r="C85" s="10"/>
      <c r="D85" s="10"/>
      <c r="E85" s="10"/>
      <c r="F85" s="10"/>
      <c r="G85" s="10"/>
      <c r="H85" s="10"/>
      <c r="I85" s="10"/>
      <c r="J85" s="10"/>
      <c r="K85" s="10"/>
    </row>
    <row r="86" spans="1:11">
      <c r="A86" s="10"/>
      <c r="B86" s="10"/>
      <c r="C86" s="10"/>
      <c r="D86" s="10"/>
      <c r="E86" s="10"/>
      <c r="F86" s="10"/>
      <c r="G86" s="10"/>
      <c r="H86" s="10"/>
      <c r="I86" s="10"/>
      <c r="J86" s="10"/>
      <c r="K86" s="10"/>
    </row>
    <row r="87" spans="1:11">
      <c r="A87" s="10"/>
      <c r="B87" s="10"/>
      <c r="C87" s="10"/>
      <c r="D87" s="10"/>
      <c r="E87" s="10"/>
      <c r="F87" s="10"/>
      <c r="G87" s="10"/>
      <c r="H87" s="10"/>
      <c r="I87" s="10"/>
      <c r="J87" s="10"/>
      <c r="K87" s="10"/>
    </row>
    <row r="88" spans="1:11">
      <c r="A88" s="10"/>
      <c r="B88" s="10"/>
      <c r="C88" s="10"/>
      <c r="D88" s="10"/>
      <c r="E88" s="10"/>
      <c r="F88" s="10"/>
      <c r="G88" s="10"/>
      <c r="H88" s="10"/>
      <c r="I88" s="10"/>
      <c r="J88" s="10"/>
      <c r="K88" s="10"/>
    </row>
    <row r="89" spans="1:11">
      <c r="A89" s="10"/>
      <c r="B89" s="10"/>
      <c r="C89" s="10"/>
      <c r="D89" s="10"/>
      <c r="E89" s="10"/>
      <c r="F89" s="10"/>
      <c r="G89" s="10"/>
      <c r="H89" s="10"/>
      <c r="I89" s="10"/>
      <c r="J89" s="10"/>
      <c r="K89" s="10"/>
    </row>
    <row r="90" spans="1:11">
      <c r="A90" s="10"/>
      <c r="B90" s="10"/>
      <c r="C90" s="10"/>
      <c r="D90" s="10"/>
      <c r="E90" s="10"/>
      <c r="F90" s="10"/>
      <c r="G90" s="10"/>
      <c r="H90" s="10"/>
      <c r="I90" s="10"/>
      <c r="J90" s="10"/>
      <c r="K90" s="10"/>
    </row>
    <row r="91" spans="1:11">
      <c r="A91" s="10"/>
      <c r="B91" s="10"/>
      <c r="C91" s="10"/>
      <c r="D91" s="10"/>
      <c r="E91" s="10"/>
      <c r="F91" s="10"/>
      <c r="G91" s="10"/>
      <c r="H91" s="10"/>
      <c r="I91" s="10"/>
      <c r="J91" s="10"/>
      <c r="K91" s="10"/>
    </row>
    <row r="92" spans="1:11">
      <c r="A92" s="10"/>
      <c r="B92" s="10"/>
      <c r="C92" s="10"/>
      <c r="D92" s="10"/>
      <c r="E92" s="10"/>
      <c r="F92" s="10"/>
      <c r="G92" s="10"/>
      <c r="H92" s="10"/>
      <c r="I92" s="10"/>
      <c r="J92" s="10"/>
      <c r="K92" s="10"/>
    </row>
    <row r="93" spans="1:11">
      <c r="A93" s="10"/>
      <c r="B93" s="10"/>
      <c r="C93" s="10"/>
      <c r="D93" s="10"/>
      <c r="E93" s="10"/>
      <c r="F93" s="10"/>
      <c r="G93" s="10"/>
      <c r="H93" s="10"/>
      <c r="I93" s="10"/>
      <c r="J93" s="10"/>
      <c r="K93" s="10"/>
    </row>
    <row r="94" spans="1:11">
      <c r="A94" s="10"/>
      <c r="B94" s="10"/>
      <c r="C94" s="10"/>
      <c r="D94" s="10"/>
      <c r="E94" s="10"/>
      <c r="F94" s="10"/>
      <c r="G94" s="10"/>
      <c r="H94" s="10"/>
      <c r="I94" s="10"/>
      <c r="J94" s="10"/>
      <c r="K94" s="10"/>
    </row>
    <row r="95" spans="1:11">
      <c r="A95" s="10"/>
      <c r="B95" s="10"/>
      <c r="C95" s="10"/>
      <c r="D95" s="10"/>
      <c r="E95" s="10"/>
      <c r="F95" s="10"/>
      <c r="G95" s="10"/>
      <c r="H95" s="10"/>
      <c r="I95" s="10"/>
      <c r="J95" s="10"/>
      <c r="K95" s="10"/>
    </row>
    <row r="96" spans="1:11">
      <c r="A96" s="10"/>
      <c r="B96" s="10"/>
      <c r="C96" s="10"/>
      <c r="D96" s="10"/>
      <c r="E96" s="10"/>
      <c r="F96" s="10"/>
      <c r="G96" s="10"/>
      <c r="H96" s="10"/>
      <c r="I96" s="10"/>
      <c r="J96" s="10"/>
      <c r="K96" s="10"/>
    </row>
    <row r="97" spans="1:11">
      <c r="A97" s="10"/>
      <c r="B97" s="10"/>
      <c r="C97" s="10"/>
      <c r="D97" s="10"/>
      <c r="E97" s="10"/>
      <c r="F97" s="10"/>
      <c r="G97" s="10"/>
      <c r="H97" s="10"/>
      <c r="I97" s="10"/>
      <c r="J97" s="10"/>
      <c r="K97" s="10"/>
    </row>
    <row r="98" spans="1:11">
      <c r="A98" s="10"/>
      <c r="B98" s="10"/>
      <c r="C98" s="10"/>
      <c r="D98" s="10"/>
      <c r="E98" s="10"/>
      <c r="F98" s="10"/>
      <c r="G98" s="10"/>
      <c r="H98" s="10"/>
      <c r="I98" s="10"/>
      <c r="J98" s="10"/>
      <c r="K98" s="10"/>
    </row>
    <row r="99" spans="1:11">
      <c r="A99" s="10"/>
      <c r="B99" s="10"/>
      <c r="C99" s="10"/>
      <c r="D99" s="10"/>
      <c r="E99" s="10"/>
      <c r="F99" s="10"/>
      <c r="G99" s="10"/>
      <c r="H99" s="10"/>
      <c r="I99" s="10"/>
      <c r="J99" s="10"/>
      <c r="K99" s="10"/>
    </row>
    <row r="100" spans="1:11">
      <c r="A100" s="10"/>
      <c r="B100" s="10"/>
      <c r="C100" s="10"/>
      <c r="D100" s="10"/>
      <c r="E100" s="10"/>
      <c r="F100" s="10"/>
      <c r="G100" s="10"/>
      <c r="H100" s="10"/>
      <c r="I100" s="10"/>
      <c r="J100" s="10"/>
      <c r="K100" s="10"/>
    </row>
    <row r="101" spans="1:11">
      <c r="A101" s="10"/>
      <c r="B101" s="10"/>
      <c r="C101" s="10"/>
      <c r="D101" s="10"/>
      <c r="E101" s="10"/>
      <c r="F101" s="10"/>
      <c r="G101" s="10"/>
      <c r="H101" s="10"/>
      <c r="I101" s="10"/>
      <c r="J101" s="10"/>
      <c r="K101" s="10"/>
    </row>
    <row r="102" spans="1:11">
      <c r="A102" s="10"/>
      <c r="B102" s="10"/>
      <c r="C102" s="10"/>
      <c r="D102" s="10"/>
      <c r="E102" s="10"/>
      <c r="F102" s="10"/>
      <c r="G102" s="10"/>
      <c r="H102" s="10"/>
      <c r="I102" s="10"/>
      <c r="J102" s="10"/>
      <c r="K102" s="10"/>
    </row>
    <row r="103" spans="1:11">
      <c r="A103" s="10"/>
      <c r="B103" s="10"/>
      <c r="C103" s="10"/>
      <c r="D103" s="10"/>
      <c r="E103" s="10"/>
      <c r="F103" s="10"/>
      <c r="G103" s="10"/>
      <c r="H103" s="10"/>
      <c r="I103" s="10"/>
      <c r="J103" s="10"/>
      <c r="K103" s="10"/>
    </row>
  </sheetData>
  <mergeCells count="11">
    <mergeCell ref="A1:K1"/>
    <mergeCell ref="A3:K3"/>
    <mergeCell ref="A25:K25"/>
    <mergeCell ref="A26:K26"/>
    <mergeCell ref="A27:K27"/>
    <mergeCell ref="B4:C4"/>
    <mergeCell ref="D4:E4"/>
    <mergeCell ref="F4:G4"/>
    <mergeCell ref="H4:I4"/>
    <mergeCell ref="J4:K4"/>
    <mergeCell ref="A4:A5"/>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zoomScale="80" zoomScaleNormal="80" workbookViewId="0">
      <selection sqref="A1:K1"/>
    </sheetView>
  </sheetViews>
  <sheetFormatPr baseColWidth="10" defaultColWidth="8" defaultRowHeight="14.5"/>
  <cols>
    <col min="1" max="1" width="18.08203125" style="16" customWidth="1"/>
    <col min="2" max="11" width="12.58203125" style="16" customWidth="1"/>
    <col min="12" max="16384" width="8" style="16"/>
  </cols>
  <sheetData>
    <row r="1" spans="1:24" ht="23.5">
      <c r="A1" s="731">
        <v>2020</v>
      </c>
      <c r="B1" s="731"/>
      <c r="C1" s="731"/>
      <c r="D1" s="731"/>
      <c r="E1" s="731"/>
      <c r="F1" s="731"/>
      <c r="G1" s="731"/>
      <c r="H1" s="731"/>
      <c r="I1" s="731"/>
      <c r="J1" s="731"/>
      <c r="K1" s="731"/>
    </row>
    <row r="2" spans="1:24"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15" customHeight="1">
      <c r="A3" s="732" t="s">
        <v>305</v>
      </c>
      <c r="B3" s="732"/>
      <c r="C3" s="732"/>
      <c r="D3" s="732"/>
      <c r="E3" s="732"/>
      <c r="F3" s="732"/>
      <c r="G3" s="732"/>
      <c r="H3" s="732"/>
      <c r="I3" s="732"/>
      <c r="J3" s="732"/>
      <c r="K3" s="732"/>
    </row>
    <row r="4" spans="1:24" ht="104.25" customHeight="1">
      <c r="A4" s="733"/>
      <c r="B4" s="618" t="s">
        <v>131</v>
      </c>
      <c r="C4" s="618"/>
      <c r="D4" s="618" t="s">
        <v>130</v>
      </c>
      <c r="E4" s="618"/>
      <c r="F4" s="618" t="s">
        <v>129</v>
      </c>
      <c r="G4" s="618"/>
      <c r="H4" s="618" t="s">
        <v>128</v>
      </c>
      <c r="I4" s="618"/>
      <c r="J4" s="618" t="s">
        <v>127</v>
      </c>
      <c r="K4" s="618"/>
    </row>
    <row r="5" spans="1:24" ht="15" thickBot="1">
      <c r="A5" s="734"/>
      <c r="B5" s="327" t="s">
        <v>63</v>
      </c>
      <c r="C5" s="327" t="s">
        <v>64</v>
      </c>
      <c r="D5" s="327" t="s">
        <v>63</v>
      </c>
      <c r="E5" s="327" t="s">
        <v>64</v>
      </c>
      <c r="F5" s="327" t="s">
        <v>63</v>
      </c>
      <c r="G5" s="327" t="s">
        <v>64</v>
      </c>
      <c r="H5" s="327" t="s">
        <v>63</v>
      </c>
      <c r="I5" s="327" t="s">
        <v>64</v>
      </c>
      <c r="J5" s="327" t="s">
        <v>63</v>
      </c>
      <c r="K5" s="327" t="s">
        <v>64</v>
      </c>
    </row>
    <row r="6" spans="1:24">
      <c r="A6" s="106" t="s">
        <v>2</v>
      </c>
      <c r="B6" s="107">
        <v>72.157266027340526</v>
      </c>
      <c r="C6" s="139">
        <v>1.9930323300221704</v>
      </c>
      <c r="D6" s="107">
        <v>48.307896357890868</v>
      </c>
      <c r="E6" s="139">
        <v>2.280074993972947</v>
      </c>
      <c r="F6" s="107">
        <v>21.731126159858913</v>
      </c>
      <c r="G6" s="139">
        <v>2.2653663389743577</v>
      </c>
      <c r="H6" s="107">
        <v>59.242543174270679</v>
      </c>
      <c r="I6" s="139">
        <v>2.1687679817059502</v>
      </c>
      <c r="J6" s="107">
        <v>56.799945229946481</v>
      </c>
      <c r="K6" s="465">
        <v>2.7184469915392895</v>
      </c>
    </row>
    <row r="7" spans="1:24">
      <c r="A7" s="102" t="s">
        <v>3</v>
      </c>
      <c r="B7" s="103">
        <v>70.447227331529348</v>
      </c>
      <c r="C7" s="135">
        <v>1.7977544041485802</v>
      </c>
      <c r="D7" s="103">
        <v>39.644565578604585</v>
      </c>
      <c r="E7" s="135">
        <v>2.0315563046771041</v>
      </c>
      <c r="F7" s="103">
        <v>20.792829382661644</v>
      </c>
      <c r="G7" s="135">
        <v>1.7779521656514159</v>
      </c>
      <c r="H7" s="103">
        <v>54.754387304656959</v>
      </c>
      <c r="I7" s="135">
        <v>2.0074273665399112</v>
      </c>
      <c r="J7" s="103">
        <v>44.231995308966241</v>
      </c>
      <c r="K7" s="466">
        <v>2.509114097914158</v>
      </c>
    </row>
    <row r="8" spans="1:24">
      <c r="A8" s="106" t="s">
        <v>21</v>
      </c>
      <c r="B8" s="107">
        <v>78.352830055194673</v>
      </c>
      <c r="C8" s="139">
        <v>4.9740280105640249</v>
      </c>
      <c r="D8" s="107">
        <v>55.003623517336422</v>
      </c>
      <c r="E8" s="139">
        <v>4.9460254011495035</v>
      </c>
      <c r="F8" s="107">
        <v>24.433978334937276</v>
      </c>
      <c r="G8" s="139">
        <v>3.6058306794287689</v>
      </c>
      <c r="H8" s="107">
        <v>62.821381329653917</v>
      </c>
      <c r="I8" s="139">
        <v>4.079414605767635</v>
      </c>
      <c r="J8" s="107">
        <v>56.458406548839804</v>
      </c>
      <c r="K8" s="465">
        <v>4.900796872620889</v>
      </c>
    </row>
    <row r="9" spans="1:24">
      <c r="A9" s="102" t="s">
        <v>4</v>
      </c>
      <c r="B9" s="103">
        <v>68.969158697684321</v>
      </c>
      <c r="C9" s="135">
        <v>3.0924842362397742</v>
      </c>
      <c r="D9" s="103">
        <v>41.295044304631809</v>
      </c>
      <c r="E9" s="135">
        <v>3.2863016610257798</v>
      </c>
      <c r="F9" s="103">
        <v>18.495916123773423</v>
      </c>
      <c r="G9" s="135">
        <v>3.2210125303519654</v>
      </c>
      <c r="H9" s="103">
        <v>49.46998428842673</v>
      </c>
      <c r="I9" s="135">
        <v>3.8160734208942331</v>
      </c>
      <c r="J9" s="103">
        <v>35.604308908300496</v>
      </c>
      <c r="K9" s="466">
        <v>3.7517157275413249</v>
      </c>
    </row>
    <row r="10" spans="1:24">
      <c r="A10" s="106" t="s">
        <v>5</v>
      </c>
      <c r="B10" s="107">
        <v>68.465764399073763</v>
      </c>
      <c r="C10" s="139">
        <v>5.1383127998362266</v>
      </c>
      <c r="D10" s="107">
        <v>50.622147483887872</v>
      </c>
      <c r="E10" s="139">
        <v>5.1785698091458165</v>
      </c>
      <c r="F10" s="107">
        <v>24.26330197282514</v>
      </c>
      <c r="G10" s="139">
        <v>4.2445731522009886</v>
      </c>
      <c r="H10" s="107">
        <v>62.277635376324746</v>
      </c>
      <c r="I10" s="139">
        <v>5.4642670348027496</v>
      </c>
      <c r="J10" s="107">
        <v>56.406764697942094</v>
      </c>
      <c r="K10" s="465">
        <v>6.1302446926369187</v>
      </c>
    </row>
    <row r="11" spans="1:24">
      <c r="A11" s="102" t="s">
        <v>22</v>
      </c>
      <c r="B11" s="103">
        <v>75.206846100138847</v>
      </c>
      <c r="C11" s="135">
        <v>5.8528401767164011</v>
      </c>
      <c r="D11" s="103">
        <v>50.840182192201965</v>
      </c>
      <c r="E11" s="135">
        <v>7.2051831585920407</v>
      </c>
      <c r="F11" s="103">
        <v>24.650828403413538</v>
      </c>
      <c r="G11" s="135">
        <v>6.7858295359285616</v>
      </c>
      <c r="H11" s="103">
        <v>67.553751983603945</v>
      </c>
      <c r="I11" s="135">
        <v>6.6384791174254136</v>
      </c>
      <c r="J11" s="103">
        <v>60.300709111300129</v>
      </c>
      <c r="K11" s="466">
        <v>8.2594793173984176</v>
      </c>
    </row>
    <row r="12" spans="1:24">
      <c r="A12" s="106" t="s">
        <v>6</v>
      </c>
      <c r="B12" s="107">
        <v>65.57149934479159</v>
      </c>
      <c r="C12" s="139">
        <v>2.8117510812886133</v>
      </c>
      <c r="D12" s="107">
        <v>39.520792858355897</v>
      </c>
      <c r="E12" s="139">
        <v>2.6116547230737632</v>
      </c>
      <c r="F12" s="107">
        <v>18.959354883598618</v>
      </c>
      <c r="G12" s="139">
        <v>2.3130342735481495</v>
      </c>
      <c r="H12" s="107">
        <v>58.577904693616325</v>
      </c>
      <c r="I12" s="139">
        <v>2.8229273659898633</v>
      </c>
      <c r="J12" s="107">
        <v>54.865698116138837</v>
      </c>
      <c r="K12" s="465">
        <v>3.0695684771991316</v>
      </c>
    </row>
    <row r="13" spans="1:24" ht="24">
      <c r="A13" s="102" t="s">
        <v>7</v>
      </c>
      <c r="B13" s="103">
        <v>65.825061555437756</v>
      </c>
      <c r="C13" s="135">
        <v>3.7101344941382566</v>
      </c>
      <c r="D13" s="103">
        <v>31.176876160319317</v>
      </c>
      <c r="E13" s="135">
        <v>4.0100562753551161</v>
      </c>
      <c r="F13" s="103">
        <v>15.524659482085806</v>
      </c>
      <c r="G13" s="135">
        <v>2.9737413555555303</v>
      </c>
      <c r="H13" s="103">
        <v>47.234589403628021</v>
      </c>
      <c r="I13" s="135">
        <v>3.8764708522674129</v>
      </c>
      <c r="J13" s="103">
        <v>30.824122844296038</v>
      </c>
      <c r="K13" s="466">
        <v>4.7342881498132332</v>
      </c>
    </row>
    <row r="14" spans="1:24">
      <c r="A14" s="106" t="s">
        <v>8</v>
      </c>
      <c r="B14" s="107">
        <v>63.229719402200622</v>
      </c>
      <c r="C14" s="139">
        <v>2.7721077866884496</v>
      </c>
      <c r="D14" s="107">
        <v>37.288397965426917</v>
      </c>
      <c r="E14" s="139">
        <v>2.6963266939882504</v>
      </c>
      <c r="F14" s="107">
        <v>23.045395027559938</v>
      </c>
      <c r="G14" s="139">
        <v>2.7150228335246762</v>
      </c>
      <c r="H14" s="107">
        <v>56.977456176280249</v>
      </c>
      <c r="I14" s="139">
        <v>2.7358179492104941</v>
      </c>
      <c r="J14" s="107">
        <v>51.473420760155143</v>
      </c>
      <c r="K14" s="465">
        <v>3.2198950919029494</v>
      </c>
    </row>
    <row r="15" spans="1:24">
      <c r="A15" s="102" t="s">
        <v>9</v>
      </c>
      <c r="B15" s="103">
        <v>71.392886613547262</v>
      </c>
      <c r="C15" s="135">
        <v>2.0087430305305691</v>
      </c>
      <c r="D15" s="103">
        <v>42.911828317474502</v>
      </c>
      <c r="E15" s="135">
        <v>2.3662630799633497</v>
      </c>
      <c r="F15" s="103">
        <v>34.915670195767028</v>
      </c>
      <c r="G15" s="135">
        <v>2.4999144021716022</v>
      </c>
      <c r="H15" s="103">
        <v>61.453095288242679</v>
      </c>
      <c r="I15" s="135">
        <v>2.1701175246550122</v>
      </c>
      <c r="J15" s="103">
        <v>55.148803567315888</v>
      </c>
      <c r="K15" s="466">
        <v>2.683784852483714</v>
      </c>
    </row>
    <row r="16" spans="1:24">
      <c r="A16" s="106" t="s">
        <v>10</v>
      </c>
      <c r="B16" s="107">
        <v>75.909932598082392</v>
      </c>
      <c r="C16" s="139">
        <v>2.0762398825136206</v>
      </c>
      <c r="D16" s="107">
        <v>51.35687674418017</v>
      </c>
      <c r="E16" s="139">
        <v>2.6614301876321775</v>
      </c>
      <c r="F16" s="107">
        <v>32.749447020573548</v>
      </c>
      <c r="G16" s="139">
        <v>3.5343706882513808</v>
      </c>
      <c r="H16" s="107">
        <v>62.67616575452525</v>
      </c>
      <c r="I16" s="139">
        <v>2.6014592001472154</v>
      </c>
      <c r="J16" s="107">
        <v>56.72114636718856</v>
      </c>
      <c r="K16" s="465">
        <v>2.9723648131854916</v>
      </c>
    </row>
    <row r="17" spans="1:11">
      <c r="A17" s="102" t="s">
        <v>11</v>
      </c>
      <c r="B17" s="103">
        <v>79.147665362126958</v>
      </c>
      <c r="C17" s="135">
        <v>3.8185176375817407</v>
      </c>
      <c r="D17" s="103">
        <v>51.106288336958393</v>
      </c>
      <c r="E17" s="135">
        <v>4.800138989766233</v>
      </c>
      <c r="F17" s="103">
        <v>32.03977316912534</v>
      </c>
      <c r="G17" s="135">
        <v>5.4385120442757531</v>
      </c>
      <c r="H17" s="103">
        <v>57.744566211745152</v>
      </c>
      <c r="I17" s="135">
        <v>4.6370364565190894</v>
      </c>
      <c r="J17" s="103">
        <v>57.825381993785051</v>
      </c>
      <c r="K17" s="466">
        <v>4.9583621304765773</v>
      </c>
    </row>
    <row r="18" spans="1:11">
      <c r="A18" s="106" t="s">
        <v>12</v>
      </c>
      <c r="B18" s="107">
        <v>63.295961080562179</v>
      </c>
      <c r="C18" s="139">
        <v>2.8156700861490096</v>
      </c>
      <c r="D18" s="107">
        <v>30.179009821104653</v>
      </c>
      <c r="E18" s="139">
        <v>3.697794807266265</v>
      </c>
      <c r="F18" s="107">
        <v>9.9150778382282994</v>
      </c>
      <c r="G18" s="139">
        <v>2.0031141559210717</v>
      </c>
      <c r="H18" s="107">
        <v>43.65034936425873</v>
      </c>
      <c r="I18" s="139">
        <v>3.4564954763577376</v>
      </c>
      <c r="J18" s="107">
        <v>21.94531077876217</v>
      </c>
      <c r="K18" s="465">
        <v>3.5375622446158226</v>
      </c>
    </row>
    <row r="19" spans="1:11">
      <c r="A19" s="102" t="s">
        <v>13</v>
      </c>
      <c r="B19" s="103">
        <v>63.225984125181412</v>
      </c>
      <c r="C19" s="135">
        <v>3.2772174007471948</v>
      </c>
      <c r="D19" s="103">
        <v>31.280376306311052</v>
      </c>
      <c r="E19" s="135">
        <v>2.8659184876804442</v>
      </c>
      <c r="F19" s="103">
        <v>15.030874682338352</v>
      </c>
      <c r="G19" s="135">
        <v>3.1157165915455907</v>
      </c>
      <c r="H19" s="103">
        <v>44.730624092525275</v>
      </c>
      <c r="I19" s="135">
        <v>3.9610196467259358</v>
      </c>
      <c r="J19" s="103">
        <v>26.820518831399209</v>
      </c>
      <c r="K19" s="466">
        <v>4.262003698590493</v>
      </c>
    </row>
    <row r="20" spans="1:11">
      <c r="A20" s="106" t="s">
        <v>14</v>
      </c>
      <c r="B20" s="107">
        <v>66.213228243479548</v>
      </c>
      <c r="C20" s="139">
        <v>3.3725202027523347</v>
      </c>
      <c r="D20" s="107">
        <v>33.829733125921301</v>
      </c>
      <c r="E20" s="139">
        <v>3.1339137724609722</v>
      </c>
      <c r="F20" s="107">
        <v>15.806036743586171</v>
      </c>
      <c r="G20" s="139">
        <v>2.2702478639517691</v>
      </c>
      <c r="H20" s="107">
        <v>56.885684289437521</v>
      </c>
      <c r="I20" s="139">
        <v>3.1961454998973142</v>
      </c>
      <c r="J20" s="107">
        <v>43.263612973364062</v>
      </c>
      <c r="K20" s="465">
        <v>3.788508619760532</v>
      </c>
    </row>
    <row r="21" spans="1:11" ht="15" thickBot="1">
      <c r="A21" s="102" t="s">
        <v>15</v>
      </c>
      <c r="B21" s="114">
        <v>65.250758187761875</v>
      </c>
      <c r="C21" s="141">
        <v>2.9445704899992395</v>
      </c>
      <c r="D21" s="114">
        <v>31.208123881390687</v>
      </c>
      <c r="E21" s="141">
        <v>3.1956418797400064</v>
      </c>
      <c r="F21" s="114">
        <v>12.501779058567287</v>
      </c>
      <c r="G21" s="141">
        <v>2.6034904887681281</v>
      </c>
      <c r="H21" s="114">
        <v>46.994556154511713</v>
      </c>
      <c r="I21" s="141">
        <v>2.8381921349336818</v>
      </c>
      <c r="J21" s="114">
        <v>30.988685382756319</v>
      </c>
      <c r="K21" s="467">
        <v>4.1618279148476836</v>
      </c>
    </row>
    <row r="22" spans="1:11">
      <c r="A22" s="84" t="s">
        <v>17</v>
      </c>
      <c r="B22" s="121">
        <v>70.103262092493424</v>
      </c>
      <c r="C22" s="143">
        <v>0.87415635110288359</v>
      </c>
      <c r="D22" s="121">
        <v>42.937079439929086</v>
      </c>
      <c r="E22" s="143">
        <v>0.97320795414196948</v>
      </c>
      <c r="F22" s="121">
        <v>25.294664633587889</v>
      </c>
      <c r="G22" s="143">
        <v>0.96834528170118128</v>
      </c>
      <c r="H22" s="121">
        <v>58.971842523783693</v>
      </c>
      <c r="I22" s="143">
        <v>0.93124019521292412</v>
      </c>
      <c r="J22" s="121">
        <v>52.708529522152915</v>
      </c>
      <c r="K22" s="468">
        <v>1.1395168318307767</v>
      </c>
    </row>
    <row r="23" spans="1:11">
      <c r="A23" s="90" t="s">
        <v>16</v>
      </c>
      <c r="B23" s="127">
        <v>68.479797936805511</v>
      </c>
      <c r="C23" s="144">
        <v>1.6397709824080935</v>
      </c>
      <c r="D23" s="127">
        <v>38.586450672430757</v>
      </c>
      <c r="E23" s="144">
        <v>1.7616468257147091</v>
      </c>
      <c r="F23" s="127">
        <v>16.461562694281341</v>
      </c>
      <c r="G23" s="144">
        <v>1.3138191649737163</v>
      </c>
      <c r="H23" s="127">
        <v>50.203283743801329</v>
      </c>
      <c r="I23" s="144">
        <v>1.6031785874413575</v>
      </c>
      <c r="J23" s="127">
        <v>35.416648312219465</v>
      </c>
      <c r="K23" s="469">
        <v>1.9564825096074612</v>
      </c>
    </row>
    <row r="24" spans="1:11" ht="15" thickBot="1">
      <c r="A24" s="96" t="s">
        <v>18</v>
      </c>
      <c r="B24" s="129">
        <v>69.783027765474785</v>
      </c>
      <c r="C24" s="145">
        <v>0.77288329737822969</v>
      </c>
      <c r="D24" s="129">
        <v>42.082886831115253</v>
      </c>
      <c r="E24" s="145">
        <v>0.85543111106293823</v>
      </c>
      <c r="F24" s="129">
        <v>23.557246584357042</v>
      </c>
      <c r="G24" s="145">
        <v>0.82175871345360874</v>
      </c>
      <c r="H24" s="129">
        <v>57.252221148197954</v>
      </c>
      <c r="I24" s="145">
        <v>0.81341508660485751</v>
      </c>
      <c r="J24" s="129">
        <v>49.306026821072038</v>
      </c>
      <c r="K24" s="470">
        <v>0.99025966604638016</v>
      </c>
    </row>
    <row r="25" spans="1:11">
      <c r="A25" s="730" t="s">
        <v>132</v>
      </c>
      <c r="B25" s="730"/>
      <c r="C25" s="730"/>
      <c r="D25" s="730"/>
      <c r="E25" s="730"/>
      <c r="F25" s="730"/>
      <c r="G25" s="730"/>
      <c r="H25" s="730"/>
      <c r="I25" s="730"/>
      <c r="J25" s="730"/>
      <c r="K25" s="730"/>
    </row>
    <row r="26" spans="1:11">
      <c r="A26" s="730" t="s">
        <v>113</v>
      </c>
      <c r="B26" s="730"/>
      <c r="C26" s="730"/>
      <c r="D26" s="730"/>
      <c r="E26" s="730"/>
      <c r="F26" s="730"/>
      <c r="G26" s="730"/>
      <c r="H26" s="730"/>
      <c r="I26" s="730"/>
      <c r="J26" s="730"/>
      <c r="K26" s="730"/>
    </row>
    <row r="27" spans="1:11">
      <c r="A27" s="730" t="s">
        <v>264</v>
      </c>
      <c r="B27" s="730"/>
      <c r="C27" s="730"/>
      <c r="D27" s="730"/>
      <c r="E27" s="730"/>
      <c r="F27" s="730"/>
      <c r="G27" s="730"/>
      <c r="H27" s="730"/>
      <c r="I27" s="730"/>
      <c r="J27" s="730"/>
      <c r="K27" s="730"/>
    </row>
    <row r="28" spans="1:11">
      <c r="A28" s="320"/>
      <c r="B28" s="319"/>
      <c r="C28" s="319"/>
      <c r="D28" s="319"/>
      <c r="E28" s="319"/>
      <c r="F28" s="319"/>
      <c r="G28" s="319"/>
      <c r="H28" s="319"/>
      <c r="I28" s="319"/>
      <c r="J28" s="319"/>
      <c r="K28" s="319"/>
    </row>
    <row r="29" spans="1:11" ht="15" customHeight="1">
      <c r="A29" s="641" t="s">
        <v>306</v>
      </c>
      <c r="B29" s="641"/>
      <c r="C29" s="641"/>
      <c r="D29" s="641"/>
      <c r="E29" s="641"/>
      <c r="F29" s="641"/>
      <c r="G29" s="641"/>
      <c r="H29" s="641"/>
      <c r="I29" s="641"/>
      <c r="J29" s="641"/>
      <c r="K29" s="641"/>
    </row>
    <row r="30" spans="1:11" ht="89.25" customHeight="1">
      <c r="A30" s="735"/>
      <c r="B30" s="618" t="s">
        <v>131</v>
      </c>
      <c r="C30" s="618"/>
      <c r="D30" s="618" t="s">
        <v>130</v>
      </c>
      <c r="E30" s="618"/>
      <c r="F30" s="618" t="s">
        <v>129</v>
      </c>
      <c r="G30" s="618"/>
      <c r="H30" s="618" t="s">
        <v>128</v>
      </c>
      <c r="I30" s="618"/>
      <c r="J30" s="618" t="s">
        <v>127</v>
      </c>
      <c r="K30" s="618"/>
    </row>
    <row r="31" spans="1:11" ht="15" thickBot="1">
      <c r="A31" s="736"/>
      <c r="B31" s="327" t="s">
        <v>63</v>
      </c>
      <c r="C31" s="327" t="s">
        <v>64</v>
      </c>
      <c r="D31" s="327" t="s">
        <v>63</v>
      </c>
      <c r="E31" s="327" t="s">
        <v>64</v>
      </c>
      <c r="F31" s="327" t="s">
        <v>63</v>
      </c>
      <c r="G31" s="327" t="s">
        <v>64</v>
      </c>
      <c r="H31" s="327" t="s">
        <v>63</v>
      </c>
      <c r="I31" s="327" t="s">
        <v>64</v>
      </c>
      <c r="J31" s="327" t="s">
        <v>63</v>
      </c>
      <c r="K31" s="327" t="s">
        <v>64</v>
      </c>
    </row>
    <row r="32" spans="1:11">
      <c r="A32" s="321" t="s">
        <v>2</v>
      </c>
      <c r="B32" s="107">
        <v>51.145310319339188</v>
      </c>
      <c r="C32" s="74">
        <v>3.5442587999828112</v>
      </c>
      <c r="D32" s="107">
        <v>28.605358936383379</v>
      </c>
      <c r="E32" s="74">
        <v>2.8973856255226047</v>
      </c>
      <c r="F32" s="107">
        <v>7.0966266193226328</v>
      </c>
      <c r="G32" s="74">
        <v>1.7574539775194007</v>
      </c>
      <c r="H32" s="107">
        <v>42.01543894421507</v>
      </c>
      <c r="I32" s="74">
        <v>2.5583574284965214</v>
      </c>
      <c r="J32" s="107">
        <v>6.2212881738124919</v>
      </c>
      <c r="K32" s="82">
        <v>1.3963577175245692</v>
      </c>
    </row>
    <row r="33" spans="1:11">
      <c r="A33" s="321" t="s">
        <v>3</v>
      </c>
      <c r="B33" s="103">
        <v>60.428202266651112</v>
      </c>
      <c r="C33" s="76">
        <v>4.4336562575237108</v>
      </c>
      <c r="D33" s="103">
        <v>41.448331443491007</v>
      </c>
      <c r="E33" s="76">
        <v>4.1400630736790109</v>
      </c>
      <c r="F33" s="103">
        <v>10.720839072302494</v>
      </c>
      <c r="G33" s="76">
        <v>2.3858225201223995</v>
      </c>
      <c r="H33" s="103">
        <v>44.452323597684575</v>
      </c>
      <c r="I33" s="76">
        <v>3.1061572303004006</v>
      </c>
      <c r="J33" s="103">
        <v>10.927549868102242</v>
      </c>
      <c r="K33" s="78">
        <v>2.5215880085708782</v>
      </c>
    </row>
    <row r="34" spans="1:11">
      <c r="A34" s="321" t="s">
        <v>21</v>
      </c>
      <c r="B34" s="137" t="s">
        <v>211</v>
      </c>
      <c r="C34" s="80" t="s">
        <v>211</v>
      </c>
      <c r="D34" s="137" t="s">
        <v>211</v>
      </c>
      <c r="E34" s="80" t="s">
        <v>211</v>
      </c>
      <c r="F34" s="137" t="s">
        <v>211</v>
      </c>
      <c r="G34" s="80" t="s">
        <v>211</v>
      </c>
      <c r="H34" s="137" t="s">
        <v>211</v>
      </c>
      <c r="I34" s="80" t="s">
        <v>211</v>
      </c>
      <c r="J34" s="137" t="s">
        <v>211</v>
      </c>
      <c r="K34" s="80" t="s">
        <v>211</v>
      </c>
    </row>
    <row r="35" spans="1:11">
      <c r="A35" s="321" t="s">
        <v>4</v>
      </c>
      <c r="B35" s="103">
        <v>52.91047602739247</v>
      </c>
      <c r="C35" s="76">
        <v>10.67525549083766</v>
      </c>
      <c r="D35" s="103">
        <v>40.054298011286498</v>
      </c>
      <c r="E35" s="76">
        <v>7.7044162492895776</v>
      </c>
      <c r="F35" s="103">
        <v>11.506454659831483</v>
      </c>
      <c r="G35" s="76">
        <v>6.6698301348439637</v>
      </c>
      <c r="H35" s="103">
        <v>36.831351646112537</v>
      </c>
      <c r="I35" s="76">
        <v>11.766497682563088</v>
      </c>
      <c r="J35" s="103">
        <v>8.5557404985138952</v>
      </c>
      <c r="K35" s="78">
        <v>5.7010520582825377</v>
      </c>
    </row>
    <row r="36" spans="1:11">
      <c r="A36" s="321" t="s">
        <v>5</v>
      </c>
      <c r="B36" s="137" t="s">
        <v>211</v>
      </c>
      <c r="C36" s="80" t="s">
        <v>211</v>
      </c>
      <c r="D36" s="137" t="s">
        <v>211</v>
      </c>
      <c r="E36" s="80" t="s">
        <v>211</v>
      </c>
      <c r="F36" s="137" t="s">
        <v>211</v>
      </c>
      <c r="G36" s="80" t="s">
        <v>211</v>
      </c>
      <c r="H36" s="137" t="s">
        <v>211</v>
      </c>
      <c r="I36" s="80" t="s">
        <v>211</v>
      </c>
      <c r="J36" s="137" t="s">
        <v>211</v>
      </c>
      <c r="K36" s="80" t="s">
        <v>211</v>
      </c>
    </row>
    <row r="37" spans="1:11">
      <c r="A37" s="321" t="s">
        <v>22</v>
      </c>
      <c r="B37" s="103">
        <v>54.50040602023941</v>
      </c>
      <c r="C37" s="76">
        <v>7.0914373147021204</v>
      </c>
      <c r="D37" s="103">
        <v>36.020232059072242</v>
      </c>
      <c r="E37" s="76">
        <v>5.2776271320552608</v>
      </c>
      <c r="F37" s="103">
        <v>13.855876109253593</v>
      </c>
      <c r="G37" s="76">
        <v>5.0517736568961666</v>
      </c>
      <c r="H37" s="103">
        <v>40.079889457217178</v>
      </c>
      <c r="I37" s="76">
        <v>9.9401936583195329</v>
      </c>
      <c r="J37" s="103">
        <v>14.043910277835062</v>
      </c>
      <c r="K37" s="78">
        <v>5.7412005168409816</v>
      </c>
    </row>
    <row r="38" spans="1:11">
      <c r="A38" s="321" t="s">
        <v>6</v>
      </c>
      <c r="B38" s="107">
        <v>52.391318638645693</v>
      </c>
      <c r="C38" s="74">
        <v>6.1770877617526496</v>
      </c>
      <c r="D38" s="107">
        <v>31.37896480508951</v>
      </c>
      <c r="E38" s="74">
        <v>4.0324909129531381</v>
      </c>
      <c r="F38" s="107">
        <v>7.6571539020455877</v>
      </c>
      <c r="G38" s="74">
        <v>2.6091533564040015</v>
      </c>
      <c r="H38" s="107">
        <v>36.549223750868912</v>
      </c>
      <c r="I38" s="74">
        <v>7.3314193353890538</v>
      </c>
      <c r="J38" s="107">
        <v>4.3226648443750033</v>
      </c>
      <c r="K38" s="82">
        <v>1.1012019635740837</v>
      </c>
    </row>
    <row r="39" spans="1:11">
      <c r="A39" s="321" t="s">
        <v>7</v>
      </c>
      <c r="B39" s="103">
        <v>76.87496160356821</v>
      </c>
      <c r="C39" s="76">
        <v>4.9053349394194958</v>
      </c>
      <c r="D39" s="103">
        <v>55.794992567226167</v>
      </c>
      <c r="E39" s="76">
        <v>4.486113023937218</v>
      </c>
      <c r="F39" s="103">
        <v>29.28106117835641</v>
      </c>
      <c r="G39" s="76">
        <v>5.6523335395210514</v>
      </c>
      <c r="H39" s="103">
        <v>45.957676722682265</v>
      </c>
      <c r="I39" s="76">
        <v>4.041384569488172</v>
      </c>
      <c r="J39" s="103">
        <v>4.8286564039280924</v>
      </c>
      <c r="K39" s="78">
        <v>1.6834206450271216</v>
      </c>
    </row>
    <row r="40" spans="1:11">
      <c r="A40" s="321" t="s">
        <v>8</v>
      </c>
      <c r="B40" s="107">
        <v>55.301103389565789</v>
      </c>
      <c r="C40" s="74">
        <v>4.1606796114087397</v>
      </c>
      <c r="D40" s="107">
        <v>34.473894936757333</v>
      </c>
      <c r="E40" s="74">
        <v>3.5964929834084653</v>
      </c>
      <c r="F40" s="107">
        <v>10.584701358502327</v>
      </c>
      <c r="G40" s="74">
        <v>1.8574405370811036</v>
      </c>
      <c r="H40" s="107">
        <v>39.675818491612183</v>
      </c>
      <c r="I40" s="74">
        <v>3.9260406986328449</v>
      </c>
      <c r="J40" s="107">
        <v>8.7221045185403945</v>
      </c>
      <c r="K40" s="82">
        <v>2.2658911291889479</v>
      </c>
    </row>
    <row r="41" spans="1:11">
      <c r="A41" s="321" t="s">
        <v>9</v>
      </c>
      <c r="B41" s="103">
        <v>48.090917504057948</v>
      </c>
      <c r="C41" s="76">
        <v>1.5475765185925834</v>
      </c>
      <c r="D41" s="103">
        <v>29.101775974535691</v>
      </c>
      <c r="E41" s="76">
        <v>1.5074443104536424</v>
      </c>
      <c r="F41" s="103">
        <v>11.599618938843053</v>
      </c>
      <c r="G41" s="76">
        <v>1.0564197597759277</v>
      </c>
      <c r="H41" s="103">
        <v>40.354315982843204</v>
      </c>
      <c r="I41" s="76">
        <v>1.6696196637258083</v>
      </c>
      <c r="J41" s="103">
        <v>12.735821007119503</v>
      </c>
      <c r="K41" s="78">
        <v>1.39943098740165</v>
      </c>
    </row>
    <row r="42" spans="1:11">
      <c r="A42" s="321" t="s">
        <v>10</v>
      </c>
      <c r="B42" s="107">
        <v>66.017577385540804</v>
      </c>
      <c r="C42" s="74">
        <v>5.1428781510127539</v>
      </c>
      <c r="D42" s="107">
        <v>40.049688849345245</v>
      </c>
      <c r="E42" s="74">
        <v>5.2382426783083682</v>
      </c>
      <c r="F42" s="107">
        <v>11.716255725732722</v>
      </c>
      <c r="G42" s="74">
        <v>3.6454092513008316</v>
      </c>
      <c r="H42" s="107">
        <v>40.194543221950774</v>
      </c>
      <c r="I42" s="74">
        <v>5.7155271714297626</v>
      </c>
      <c r="J42" s="107">
        <v>5.4646079238534355</v>
      </c>
      <c r="K42" s="82">
        <v>2.1052293733202565</v>
      </c>
    </row>
    <row r="43" spans="1:11">
      <c r="A43" s="321" t="s">
        <v>11</v>
      </c>
      <c r="B43" s="138" t="s">
        <v>211</v>
      </c>
      <c r="C43" s="83" t="s">
        <v>211</v>
      </c>
      <c r="D43" s="138" t="s">
        <v>211</v>
      </c>
      <c r="E43" s="83" t="s">
        <v>211</v>
      </c>
      <c r="F43" s="138" t="s">
        <v>211</v>
      </c>
      <c r="G43" s="83" t="s">
        <v>211</v>
      </c>
      <c r="H43" s="138" t="s">
        <v>211</v>
      </c>
      <c r="I43" s="83" t="s">
        <v>211</v>
      </c>
      <c r="J43" s="138" t="s">
        <v>211</v>
      </c>
      <c r="K43" s="83" t="s">
        <v>211</v>
      </c>
    </row>
    <row r="44" spans="1:11">
      <c r="A44" s="321" t="s">
        <v>12</v>
      </c>
      <c r="B44" s="107">
        <v>49.462087948645035</v>
      </c>
      <c r="C44" s="74">
        <v>3.0487168208491013</v>
      </c>
      <c r="D44" s="107">
        <v>30.577099114470858</v>
      </c>
      <c r="E44" s="74">
        <v>2.6279856991694324</v>
      </c>
      <c r="F44" s="107">
        <v>9.5106553124949613</v>
      </c>
      <c r="G44" s="74">
        <v>2.101376602882679</v>
      </c>
      <c r="H44" s="107">
        <v>32.829370977367489</v>
      </c>
      <c r="I44" s="74">
        <v>4.7939848747288893</v>
      </c>
      <c r="J44" s="107">
        <v>11.228256222935673</v>
      </c>
      <c r="K44" s="82">
        <v>3.9870344849493899</v>
      </c>
    </row>
    <row r="45" spans="1:11">
      <c r="A45" s="321" t="s">
        <v>13</v>
      </c>
      <c r="B45" s="138" t="s">
        <v>211</v>
      </c>
      <c r="C45" s="83" t="s">
        <v>211</v>
      </c>
      <c r="D45" s="138" t="s">
        <v>211</v>
      </c>
      <c r="E45" s="83" t="s">
        <v>211</v>
      </c>
      <c r="F45" s="138" t="s">
        <v>211</v>
      </c>
      <c r="G45" s="83" t="s">
        <v>211</v>
      </c>
      <c r="H45" s="138" t="s">
        <v>211</v>
      </c>
      <c r="I45" s="83" t="s">
        <v>211</v>
      </c>
      <c r="J45" s="138" t="s">
        <v>211</v>
      </c>
      <c r="K45" s="83" t="s">
        <v>211</v>
      </c>
    </row>
    <row r="46" spans="1:11">
      <c r="A46" s="321" t="s">
        <v>14</v>
      </c>
      <c r="B46" s="107">
        <v>51.225451990127034</v>
      </c>
      <c r="C46" s="74">
        <v>9.0755504707103611</v>
      </c>
      <c r="D46" s="107">
        <v>24.725486511543178</v>
      </c>
      <c r="E46" s="74">
        <v>7.4495447773443342</v>
      </c>
      <c r="F46" s="107">
        <v>10.794009745994586</v>
      </c>
      <c r="G46" s="74">
        <v>4.3791905402395841</v>
      </c>
      <c r="H46" s="107">
        <v>30.731127070318635</v>
      </c>
      <c r="I46" s="74">
        <v>6.2297523348859585</v>
      </c>
      <c r="J46" s="107">
        <v>4.1054938372144854</v>
      </c>
      <c r="K46" s="82">
        <v>2.117120764619</v>
      </c>
    </row>
    <row r="47" spans="1:11" ht="15" thickBot="1">
      <c r="A47" s="321" t="s">
        <v>15</v>
      </c>
      <c r="B47" s="114">
        <v>62.376292847400272</v>
      </c>
      <c r="C47" s="118">
        <v>6.2017158502901442</v>
      </c>
      <c r="D47" s="114">
        <v>46.10890906268186</v>
      </c>
      <c r="E47" s="118">
        <v>5.3168920361558865</v>
      </c>
      <c r="F47" s="114">
        <v>20.201643655761341</v>
      </c>
      <c r="G47" s="118">
        <v>12.793997707511648</v>
      </c>
      <c r="H47" s="114">
        <v>55.299832626913911</v>
      </c>
      <c r="I47" s="118">
        <v>5.996246289724497</v>
      </c>
      <c r="J47" s="114">
        <v>10.198762295438918</v>
      </c>
      <c r="K47" s="117">
        <v>3.0451463291312089</v>
      </c>
    </row>
    <row r="48" spans="1:11">
      <c r="A48" s="322" t="s">
        <v>17</v>
      </c>
      <c r="B48" s="121">
        <v>52.273723321435149</v>
      </c>
      <c r="C48" s="86">
        <v>1.378953290096588</v>
      </c>
      <c r="D48" s="121">
        <v>31.495195647871277</v>
      </c>
      <c r="E48" s="86">
        <v>1.2178310033710302</v>
      </c>
      <c r="F48" s="121">
        <v>10.421138692281943</v>
      </c>
      <c r="G48" s="86">
        <v>0.75158387788060732</v>
      </c>
      <c r="H48" s="121">
        <v>40.053552747259637</v>
      </c>
      <c r="I48" s="86">
        <v>1.2612815689709655</v>
      </c>
      <c r="J48" s="121">
        <v>9.6284125595146115</v>
      </c>
      <c r="K48" s="88">
        <v>0.84685867507512547</v>
      </c>
    </row>
    <row r="49" spans="1:11">
      <c r="A49" s="323" t="s">
        <v>16</v>
      </c>
      <c r="B49" s="127">
        <v>57.639853576646296</v>
      </c>
      <c r="C49" s="92">
        <v>4.7328017629009</v>
      </c>
      <c r="D49" s="127">
        <v>42.570862719538148</v>
      </c>
      <c r="E49" s="92">
        <v>4.0043470089092477</v>
      </c>
      <c r="F49" s="127">
        <v>15.423928397384948</v>
      </c>
      <c r="G49" s="92">
        <v>2.6994330083138731</v>
      </c>
      <c r="H49" s="127">
        <v>43.792433296366767</v>
      </c>
      <c r="I49" s="92">
        <v>4.9266237995050712</v>
      </c>
      <c r="J49" s="127">
        <v>10.111395177768378</v>
      </c>
      <c r="K49" s="94">
        <v>2.4709272796743735</v>
      </c>
    </row>
    <row r="50" spans="1:11" ht="15" thickBot="1">
      <c r="A50" s="324" t="s">
        <v>18</v>
      </c>
      <c r="B50" s="129">
        <v>52.930264889808662</v>
      </c>
      <c r="C50" s="98">
        <v>1.3486497165404752</v>
      </c>
      <c r="D50" s="129">
        <v>32.842366372604189</v>
      </c>
      <c r="E50" s="98">
        <v>1.19994778745387</v>
      </c>
      <c r="F50" s="129">
        <v>11.03451611834627</v>
      </c>
      <c r="G50" s="98">
        <v>0.74310998750294965</v>
      </c>
      <c r="H50" s="129">
        <v>40.513472175148927</v>
      </c>
      <c r="I50" s="98">
        <v>1.2526661927807354</v>
      </c>
      <c r="J50" s="129">
        <v>9.6866470741065598</v>
      </c>
      <c r="K50" s="100">
        <v>0.8036615096553994</v>
      </c>
    </row>
    <row r="51" spans="1:11">
      <c r="A51" s="726" t="s">
        <v>126</v>
      </c>
      <c r="B51" s="726"/>
      <c r="C51" s="726"/>
      <c r="D51" s="726"/>
      <c r="E51" s="726"/>
      <c r="F51" s="726"/>
      <c r="G51" s="726"/>
      <c r="H51" s="726"/>
      <c r="I51" s="726"/>
      <c r="J51" s="726"/>
      <c r="K51" s="726"/>
    </row>
    <row r="52" spans="1:11" ht="24" customHeight="1">
      <c r="A52" s="727" t="s">
        <v>233</v>
      </c>
      <c r="B52" s="727"/>
      <c r="C52" s="727"/>
      <c r="D52" s="727"/>
      <c r="E52" s="727"/>
      <c r="F52" s="727"/>
      <c r="G52" s="727"/>
      <c r="H52" s="727"/>
      <c r="I52" s="727"/>
      <c r="J52" s="727"/>
      <c r="K52" s="727"/>
    </row>
    <row r="53" spans="1:11">
      <c r="A53" s="726" t="s">
        <v>262</v>
      </c>
      <c r="B53" s="726"/>
      <c r="C53" s="726"/>
      <c r="D53" s="726"/>
      <c r="E53" s="726"/>
      <c r="F53" s="726"/>
      <c r="G53" s="726"/>
      <c r="H53" s="726"/>
      <c r="I53" s="726"/>
      <c r="J53" s="726"/>
      <c r="K53" s="726"/>
    </row>
    <row r="54" spans="1:11">
      <c r="A54" s="325"/>
      <c r="B54" s="325"/>
      <c r="C54" s="325"/>
      <c r="D54" s="325"/>
      <c r="E54" s="325"/>
      <c r="F54" s="325"/>
      <c r="G54" s="325"/>
      <c r="H54" s="325"/>
      <c r="I54" s="325"/>
      <c r="J54" s="325"/>
      <c r="K54" s="325"/>
    </row>
    <row r="55" spans="1:11" ht="15" customHeight="1">
      <c r="A55" s="641" t="s">
        <v>307</v>
      </c>
      <c r="B55" s="641"/>
      <c r="C55" s="641"/>
      <c r="D55" s="641"/>
      <c r="E55" s="641"/>
      <c r="F55" s="641"/>
      <c r="G55" s="641"/>
      <c r="H55" s="641"/>
      <c r="I55" s="641"/>
      <c r="J55" s="641"/>
      <c r="K55" s="641"/>
    </row>
    <row r="56" spans="1:11" ht="70.5" customHeight="1">
      <c r="A56" s="728"/>
      <c r="B56" s="618" t="s">
        <v>125</v>
      </c>
      <c r="C56" s="618"/>
      <c r="D56" s="618" t="s">
        <v>124</v>
      </c>
      <c r="E56" s="618"/>
      <c r="F56" s="618" t="s">
        <v>123</v>
      </c>
      <c r="G56" s="618"/>
      <c r="H56" s="618" t="s">
        <v>122</v>
      </c>
      <c r="I56" s="618"/>
      <c r="J56" s="618" t="s">
        <v>121</v>
      </c>
      <c r="K56" s="618"/>
    </row>
    <row r="57" spans="1:11" ht="15" thickBot="1">
      <c r="A57" s="729"/>
      <c r="B57" s="327" t="s">
        <v>63</v>
      </c>
      <c r="C57" s="327" t="s">
        <v>64</v>
      </c>
      <c r="D57" s="327" t="s">
        <v>63</v>
      </c>
      <c r="E57" s="327" t="s">
        <v>64</v>
      </c>
      <c r="F57" s="327" t="s">
        <v>63</v>
      </c>
      <c r="G57" s="327" t="s">
        <v>64</v>
      </c>
      <c r="H57" s="327" t="s">
        <v>63</v>
      </c>
      <c r="I57" s="327" t="s">
        <v>64</v>
      </c>
      <c r="J57" s="327" t="s">
        <v>63</v>
      </c>
      <c r="K57" s="327" t="s">
        <v>64</v>
      </c>
    </row>
    <row r="58" spans="1:11">
      <c r="A58" s="321" t="s">
        <v>2</v>
      </c>
      <c r="B58" s="103">
        <v>38.052372149209354</v>
      </c>
      <c r="C58" s="76">
        <v>2.3779875882823731</v>
      </c>
      <c r="D58" s="103">
        <v>47.121022243279654</v>
      </c>
      <c r="E58" s="76">
        <v>2.4448503168457099</v>
      </c>
      <c r="F58" s="103">
        <v>18.389493631732815</v>
      </c>
      <c r="G58" s="76">
        <v>1.8928836581937896</v>
      </c>
      <c r="H58" s="103">
        <v>20.78739915078064</v>
      </c>
      <c r="I58" s="76">
        <v>1.9615990203341149</v>
      </c>
      <c r="J58" s="103">
        <v>16.55341039099131</v>
      </c>
      <c r="K58" s="78">
        <v>1.8968145691464389</v>
      </c>
    </row>
    <row r="59" spans="1:11">
      <c r="A59" s="321" t="s">
        <v>3</v>
      </c>
      <c r="B59" s="791">
        <v>27.088617225705491</v>
      </c>
      <c r="C59" s="792">
        <v>2.0126662571387675</v>
      </c>
      <c r="D59" s="793">
        <v>46.1669901864664</v>
      </c>
      <c r="E59" s="794">
        <v>2.2942744044442325</v>
      </c>
      <c r="F59" s="793">
        <v>15.346948216074299</v>
      </c>
      <c r="G59" s="794">
        <v>1.6884159126939418</v>
      </c>
      <c r="H59" s="793">
        <v>22.24608948276968</v>
      </c>
      <c r="I59" s="794">
        <v>1.923749025041386</v>
      </c>
      <c r="J59" s="793">
        <v>13.460646501329029</v>
      </c>
      <c r="K59" s="795">
        <v>1.6477138771975965</v>
      </c>
    </row>
    <row r="60" spans="1:11">
      <c r="A60" s="321" t="s">
        <v>21</v>
      </c>
      <c r="B60" s="103">
        <v>53.759930696551315</v>
      </c>
      <c r="C60" s="76">
        <v>4.3343541299037387</v>
      </c>
      <c r="D60" s="103">
        <v>60.09294134857096</v>
      </c>
      <c r="E60" s="76">
        <v>4.2639785975568536</v>
      </c>
      <c r="F60" s="103">
        <v>36.012396841434573</v>
      </c>
      <c r="G60" s="76">
        <v>4.099294970642485</v>
      </c>
      <c r="H60" s="103">
        <v>24.700098038054975</v>
      </c>
      <c r="I60" s="76">
        <v>3.7459237052992602</v>
      </c>
      <c r="J60" s="103">
        <v>18.037910655280935</v>
      </c>
      <c r="K60" s="78">
        <v>3.6289159978965548</v>
      </c>
    </row>
    <row r="61" spans="1:11">
      <c r="A61" s="321" t="s">
        <v>4</v>
      </c>
      <c r="B61" s="793">
        <v>26.070643308408521</v>
      </c>
      <c r="C61" s="794">
        <v>2.9007362042272558</v>
      </c>
      <c r="D61" s="793">
        <v>22.730599579658662</v>
      </c>
      <c r="E61" s="794">
        <v>2.7704023479355935</v>
      </c>
      <c r="F61" s="793">
        <v>11.019499825179016</v>
      </c>
      <c r="G61" s="794">
        <v>1.9998737415206234</v>
      </c>
      <c r="H61" s="793">
        <v>18.012855851593198</v>
      </c>
      <c r="I61" s="794">
        <v>2.5359352420145918</v>
      </c>
      <c r="J61" s="793">
        <v>10.684027049501136</v>
      </c>
      <c r="K61" s="795">
        <v>2.1607744668216444</v>
      </c>
    </row>
    <row r="62" spans="1:11">
      <c r="A62" s="321" t="s">
        <v>5</v>
      </c>
      <c r="B62" s="103">
        <v>54.239602322736488</v>
      </c>
      <c r="C62" s="76">
        <v>5.2204412068623824</v>
      </c>
      <c r="D62" s="103">
        <v>69.806206459366408</v>
      </c>
      <c r="E62" s="76">
        <v>5.1380286633453522</v>
      </c>
      <c r="F62" s="103">
        <v>19.839132569802629</v>
      </c>
      <c r="G62" s="76">
        <v>3.9988346433968411</v>
      </c>
      <c r="H62" s="103">
        <v>28.889545578035985</v>
      </c>
      <c r="I62" s="76">
        <v>4.6035207294722627</v>
      </c>
      <c r="J62" s="103">
        <v>17.50340554313874</v>
      </c>
      <c r="K62" s="78">
        <v>3.7697940617108121</v>
      </c>
    </row>
    <row r="63" spans="1:11">
      <c r="A63" s="321" t="s">
        <v>22</v>
      </c>
      <c r="B63" s="793" t="s">
        <v>211</v>
      </c>
      <c r="C63" s="794" t="s">
        <v>211</v>
      </c>
      <c r="D63" s="793" t="s">
        <v>211</v>
      </c>
      <c r="E63" s="794" t="s">
        <v>211</v>
      </c>
      <c r="F63" s="793" t="s">
        <v>211</v>
      </c>
      <c r="G63" s="794" t="s">
        <v>211</v>
      </c>
      <c r="H63" s="793" t="s">
        <v>211</v>
      </c>
      <c r="I63" s="794" t="s">
        <v>211</v>
      </c>
      <c r="J63" s="793" t="s">
        <v>211</v>
      </c>
      <c r="K63" s="795" t="s">
        <v>211</v>
      </c>
    </row>
    <row r="64" spans="1:11">
      <c r="A64" s="321" t="s">
        <v>6</v>
      </c>
      <c r="B64" s="103">
        <v>35.501980079031917</v>
      </c>
      <c r="C64" s="76">
        <v>2.8401491480741687</v>
      </c>
      <c r="D64" s="103">
        <v>52.68930609638123</v>
      </c>
      <c r="E64" s="76">
        <v>2.9997017964270221</v>
      </c>
      <c r="F64" s="103">
        <v>15.619407476735109</v>
      </c>
      <c r="G64" s="76">
        <v>2.0942565917882439</v>
      </c>
      <c r="H64" s="103">
        <v>19.527050529724288</v>
      </c>
      <c r="I64" s="76">
        <v>2.2663568529864588</v>
      </c>
      <c r="J64" s="103">
        <v>17.72589081097016</v>
      </c>
      <c r="K64" s="78">
        <v>2.3785339501772316</v>
      </c>
    </row>
    <row r="65" spans="1:11">
      <c r="A65" s="321" t="s">
        <v>7</v>
      </c>
      <c r="B65" s="791">
        <v>23.073237238474793</v>
      </c>
      <c r="C65" s="792">
        <v>3.3169520454104333</v>
      </c>
      <c r="D65" s="793">
        <v>19.645481206635903</v>
      </c>
      <c r="E65" s="794">
        <v>3.2304392600013254</v>
      </c>
      <c r="F65" s="791">
        <v>18.339470837909126</v>
      </c>
      <c r="G65" s="792">
        <v>3.186874436901928</v>
      </c>
      <c r="H65" s="791">
        <v>9.5527849758326031</v>
      </c>
      <c r="I65" s="792">
        <v>2.4260817454313925</v>
      </c>
      <c r="J65" s="791">
        <v>12.82350919294479</v>
      </c>
      <c r="K65" s="796">
        <v>2.9803754369203572</v>
      </c>
    </row>
    <row r="66" spans="1:11">
      <c r="A66" s="321" t="s">
        <v>8</v>
      </c>
      <c r="B66" s="103">
        <v>33.862473918296651</v>
      </c>
      <c r="C66" s="76">
        <v>2.8121534358419007</v>
      </c>
      <c r="D66" s="103">
        <v>37.543714902565263</v>
      </c>
      <c r="E66" s="76">
        <v>2.8237817790918274</v>
      </c>
      <c r="F66" s="103">
        <v>13.892808105088342</v>
      </c>
      <c r="G66" s="76">
        <v>1.9571680087439949</v>
      </c>
      <c r="H66" s="103">
        <v>20.005385308617726</v>
      </c>
      <c r="I66" s="76">
        <v>2.4681572674127894</v>
      </c>
      <c r="J66" s="103">
        <v>19.984846320539425</v>
      </c>
      <c r="K66" s="78">
        <v>2.4809834807153606</v>
      </c>
    </row>
    <row r="67" spans="1:11">
      <c r="A67" s="321" t="s">
        <v>9</v>
      </c>
      <c r="B67" s="791">
        <v>43.67526562922103</v>
      </c>
      <c r="C67" s="792">
        <v>2.3814309316908817</v>
      </c>
      <c r="D67" s="793">
        <v>50.734454722806191</v>
      </c>
      <c r="E67" s="794">
        <v>2.4199074945394585</v>
      </c>
      <c r="F67" s="791">
        <v>28.641320863413185</v>
      </c>
      <c r="G67" s="792">
        <v>2.1425394272553273</v>
      </c>
      <c r="H67" s="791">
        <v>43.4885113426595</v>
      </c>
      <c r="I67" s="792">
        <v>2.3829510333081307</v>
      </c>
      <c r="J67" s="791">
        <v>26.014968205911021</v>
      </c>
      <c r="K67" s="796">
        <v>2.2370469303606497</v>
      </c>
    </row>
    <row r="68" spans="1:11">
      <c r="A68" s="321" t="s">
        <v>10</v>
      </c>
      <c r="B68" s="103">
        <v>35.52720387355798</v>
      </c>
      <c r="C68" s="76">
        <v>2.688979266576017</v>
      </c>
      <c r="D68" s="103">
        <v>54.741823886772231</v>
      </c>
      <c r="E68" s="76">
        <v>2.8377829767484304</v>
      </c>
      <c r="F68" s="103">
        <v>22.345669822043902</v>
      </c>
      <c r="G68" s="76">
        <v>2.2408316468345704</v>
      </c>
      <c r="H68" s="103">
        <v>27.808740065333915</v>
      </c>
      <c r="I68" s="76">
        <v>2.4371922218658706</v>
      </c>
      <c r="J68" s="103">
        <v>21.779859596256799</v>
      </c>
      <c r="K68" s="78">
        <v>2.4758444146367151</v>
      </c>
    </row>
    <row r="69" spans="1:11">
      <c r="A69" s="321" t="s">
        <v>11</v>
      </c>
      <c r="B69" s="791">
        <v>50.613290053298421</v>
      </c>
      <c r="C69" s="792">
        <v>5.1889230670575346</v>
      </c>
      <c r="D69" s="793">
        <v>47.803119344238254</v>
      </c>
      <c r="E69" s="794">
        <v>5.1548483000404106</v>
      </c>
      <c r="F69" s="791">
        <v>23.448494984953754</v>
      </c>
      <c r="G69" s="792">
        <v>4.4554760576425521</v>
      </c>
      <c r="H69" s="791">
        <v>22.606691600980191</v>
      </c>
      <c r="I69" s="792">
        <v>4.3501434902114475</v>
      </c>
      <c r="J69" s="791">
        <v>13.848578103875758</v>
      </c>
      <c r="K69" s="796">
        <v>3.7876690480627806</v>
      </c>
    </row>
    <row r="70" spans="1:11">
      <c r="A70" s="321" t="s">
        <v>12</v>
      </c>
      <c r="B70" s="103">
        <v>26.212932074089434</v>
      </c>
      <c r="C70" s="76">
        <v>2.521351641239614</v>
      </c>
      <c r="D70" s="103">
        <v>16.911549920650852</v>
      </c>
      <c r="E70" s="76">
        <v>2.1343149129507144</v>
      </c>
      <c r="F70" s="103">
        <v>12.27934268583563</v>
      </c>
      <c r="G70" s="76">
        <v>2.0197498652805312</v>
      </c>
      <c r="H70" s="103">
        <v>8.4483194163878483</v>
      </c>
      <c r="I70" s="76">
        <v>1.6152859587094466</v>
      </c>
      <c r="J70" s="103">
        <v>11.393397010357447</v>
      </c>
      <c r="K70" s="78">
        <v>1.9186684319422089</v>
      </c>
    </row>
    <row r="71" spans="1:11">
      <c r="A71" s="321" t="s">
        <v>13</v>
      </c>
      <c r="B71" s="791">
        <v>25.700692249298545</v>
      </c>
      <c r="C71" s="792">
        <v>3.2401574112234064</v>
      </c>
      <c r="D71" s="793">
        <v>11.91448800844752</v>
      </c>
      <c r="E71" s="794">
        <v>2.3540290203767746</v>
      </c>
      <c r="F71" s="791">
        <v>13.777978455875326</v>
      </c>
      <c r="G71" s="792">
        <v>2.6252989694421407</v>
      </c>
      <c r="H71" s="791">
        <v>10.290877700599928</v>
      </c>
      <c r="I71" s="792">
        <v>2.1397817832991506</v>
      </c>
      <c r="J71" s="791">
        <v>9.5788912727318571</v>
      </c>
      <c r="K71" s="796">
        <v>2.3247325645261649</v>
      </c>
    </row>
    <row r="72" spans="1:11">
      <c r="A72" s="321" t="s">
        <v>14</v>
      </c>
      <c r="B72" s="103">
        <v>33.713599895019264</v>
      </c>
      <c r="C72" s="76">
        <v>3.3540972287695925</v>
      </c>
      <c r="D72" s="103">
        <v>34.698302282526221</v>
      </c>
      <c r="E72" s="76">
        <v>3.3654672647228967</v>
      </c>
      <c r="F72" s="103">
        <v>15.742697554151782</v>
      </c>
      <c r="G72" s="76">
        <v>3.0745317018343652</v>
      </c>
      <c r="H72" s="103">
        <v>13.172640327350734</v>
      </c>
      <c r="I72" s="76">
        <v>2.1715393024792919</v>
      </c>
      <c r="J72" s="103">
        <v>16.077118411483152</v>
      </c>
      <c r="K72" s="78">
        <v>2.7846715357558436</v>
      </c>
    </row>
    <row r="73" spans="1:11" ht="15" thickBot="1">
      <c r="A73" s="326" t="s">
        <v>15</v>
      </c>
      <c r="B73" s="791">
        <v>31.360476821044379</v>
      </c>
      <c r="C73" s="792">
        <v>3.0277481394588688</v>
      </c>
      <c r="D73" s="793">
        <v>12.80308377675615</v>
      </c>
      <c r="E73" s="794">
        <v>2.1033243032883524</v>
      </c>
      <c r="F73" s="791">
        <v>9.9503420984481092</v>
      </c>
      <c r="G73" s="792">
        <v>1.9797567696595895</v>
      </c>
      <c r="H73" s="791">
        <v>7.3082789199348204</v>
      </c>
      <c r="I73" s="792">
        <v>1.6442907944390948</v>
      </c>
      <c r="J73" s="791">
        <v>9.7643178650707156</v>
      </c>
      <c r="K73" s="796">
        <v>2.0470827762709343</v>
      </c>
    </row>
    <row r="74" spans="1:11">
      <c r="A74" s="48" t="s">
        <v>17</v>
      </c>
      <c r="B74" s="121">
        <v>36.547541418119621</v>
      </c>
      <c r="C74" s="86">
        <v>0.98968335967709942</v>
      </c>
      <c r="D74" s="121">
        <v>47.708840266109526</v>
      </c>
      <c r="E74" s="86">
        <v>1.0355344234090076</v>
      </c>
      <c r="F74" s="121">
        <v>20.176057637568594</v>
      </c>
      <c r="G74" s="86">
        <v>0.82508531211344782</v>
      </c>
      <c r="H74" s="121">
        <v>26.557047441612252</v>
      </c>
      <c r="I74" s="86">
        <v>0.89734237178811171</v>
      </c>
      <c r="J74" s="121">
        <v>19.067330280522054</v>
      </c>
      <c r="K74" s="88">
        <v>0.85587933204931499</v>
      </c>
    </row>
    <row r="75" spans="1:11">
      <c r="A75" s="48" t="s">
        <v>16</v>
      </c>
      <c r="B75" s="127">
        <v>33.617019314015238</v>
      </c>
      <c r="C75" s="92">
        <v>1.4860712522876873</v>
      </c>
      <c r="D75" s="127">
        <v>28.131549351157346</v>
      </c>
      <c r="E75" s="92">
        <v>1.4040893027050667</v>
      </c>
      <c r="F75" s="127">
        <v>18.76872668120297</v>
      </c>
      <c r="G75" s="92">
        <v>1.3119980490283341</v>
      </c>
      <c r="H75" s="127">
        <v>14.289212782957646</v>
      </c>
      <c r="I75" s="92">
        <v>1.1845464164421904</v>
      </c>
      <c r="J75" s="127">
        <v>12.702784891856906</v>
      </c>
      <c r="K75" s="94">
        <v>1.2053093859815525</v>
      </c>
    </row>
    <row r="76" spans="1:11" ht="15" thickBot="1">
      <c r="A76" s="57" t="s">
        <v>18</v>
      </c>
      <c r="B76" s="129">
        <v>35.982507328165205</v>
      </c>
      <c r="C76" s="98">
        <v>0.84846863826551089</v>
      </c>
      <c r="D76" s="129">
        <v>43.926162424489704</v>
      </c>
      <c r="E76" s="98">
        <v>0.87459025238960675</v>
      </c>
      <c r="F76" s="129">
        <v>19.902975422626632</v>
      </c>
      <c r="G76" s="98">
        <v>0.71194658591011484</v>
      </c>
      <c r="H76" s="129">
        <v>24.196133440020816</v>
      </c>
      <c r="I76" s="98">
        <v>0.75851921218861407</v>
      </c>
      <c r="J76" s="129">
        <v>17.829102784880575</v>
      </c>
      <c r="K76" s="100">
        <v>0.72724859309421519</v>
      </c>
    </row>
    <row r="77" spans="1:11">
      <c r="A77" s="726" t="s">
        <v>120</v>
      </c>
      <c r="B77" s="726"/>
      <c r="C77" s="726"/>
      <c r="D77" s="726"/>
      <c r="E77" s="726"/>
      <c r="F77" s="726"/>
      <c r="G77" s="726"/>
      <c r="H77" s="726"/>
      <c r="I77" s="726"/>
      <c r="J77" s="726"/>
      <c r="K77" s="726"/>
    </row>
    <row r="78" spans="1:11">
      <c r="A78" s="727" t="s">
        <v>212</v>
      </c>
      <c r="B78" s="727"/>
      <c r="C78" s="727"/>
      <c r="D78" s="727"/>
      <c r="E78" s="727"/>
      <c r="F78" s="727"/>
      <c r="G78" s="727"/>
      <c r="H78" s="727"/>
      <c r="I78" s="727"/>
      <c r="J78" s="727"/>
      <c r="K78" s="727"/>
    </row>
    <row r="79" spans="1:11">
      <c r="A79" s="726" t="s">
        <v>263</v>
      </c>
      <c r="B79" s="726"/>
      <c r="C79" s="726"/>
      <c r="D79" s="726"/>
      <c r="E79" s="726"/>
      <c r="F79" s="726"/>
      <c r="G79" s="726"/>
      <c r="H79" s="726"/>
      <c r="I79" s="726"/>
      <c r="J79" s="726"/>
      <c r="K79" s="726"/>
    </row>
    <row r="80" spans="1:11">
      <c r="A80" s="325"/>
      <c r="B80" s="325"/>
      <c r="C80" s="325"/>
      <c r="D80" s="325"/>
      <c r="E80" s="325"/>
      <c r="F80" s="325"/>
      <c r="G80" s="325"/>
      <c r="H80" s="325"/>
      <c r="I80" s="325"/>
      <c r="J80" s="325"/>
      <c r="K80" s="325"/>
    </row>
    <row r="81" spans="1:11">
      <c r="A81" s="21"/>
      <c r="B81" s="21"/>
      <c r="C81" s="21"/>
      <c r="D81" s="21"/>
      <c r="E81" s="21"/>
      <c r="F81" s="21"/>
      <c r="G81" s="21"/>
      <c r="H81" s="21"/>
      <c r="I81" s="21"/>
      <c r="J81" s="21"/>
      <c r="K81" s="21"/>
    </row>
  </sheetData>
  <mergeCells count="31">
    <mergeCell ref="A1:K1"/>
    <mergeCell ref="A3:K3"/>
    <mergeCell ref="A29:K29"/>
    <mergeCell ref="A51:K51"/>
    <mergeCell ref="A52:K52"/>
    <mergeCell ref="A4:A5"/>
    <mergeCell ref="A30:A31"/>
    <mergeCell ref="A53:K53"/>
    <mergeCell ref="B4:C4"/>
    <mergeCell ref="B30:C30"/>
    <mergeCell ref="D30:E30"/>
    <mergeCell ref="F30:G30"/>
    <mergeCell ref="H30:I30"/>
    <mergeCell ref="J30:K30"/>
    <mergeCell ref="D4:E4"/>
    <mergeCell ref="F4:G4"/>
    <mergeCell ref="H4:I4"/>
    <mergeCell ref="J4:K4"/>
    <mergeCell ref="A25:K25"/>
    <mergeCell ref="A26:K26"/>
    <mergeCell ref="A27:K27"/>
    <mergeCell ref="A55:K55"/>
    <mergeCell ref="A77:K77"/>
    <mergeCell ref="A78:K78"/>
    <mergeCell ref="A79:K79"/>
    <mergeCell ref="B56:C56"/>
    <mergeCell ref="D56:E56"/>
    <mergeCell ref="F56:G56"/>
    <mergeCell ref="H56:I56"/>
    <mergeCell ref="J56:K56"/>
    <mergeCell ref="A56:A57"/>
  </mergeCells>
  <conditionalFormatting sqref="A58:A73">
    <cfRule type="expression" dxfId="47" priority="1">
      <formula>MOD(ROW(),2)=0</formula>
    </cfRule>
  </conditionalFormatting>
  <conditionalFormatting sqref="A32:A47">
    <cfRule type="expression" dxfId="46" priority="2">
      <formula>MOD(ROW(),2)=1</formula>
    </cfRule>
  </conditionalFormatting>
  <hyperlinks>
    <hyperlink ref="A2" location="Inhalt!A1" display="Zurück zum Inhalt - HF-10"/>
  </hyperlinks>
  <pageMargins left="0.7" right="0.7" top="0.78740157499999996" bottom="0.78740157499999996" header="0.3" footer="0.3"/>
  <pageSetup paperSize="9"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zoomScale="80" zoomScaleNormal="80" workbookViewId="0">
      <selection sqref="A1:AW1"/>
    </sheetView>
  </sheetViews>
  <sheetFormatPr baseColWidth="10" defaultColWidth="11.25" defaultRowHeight="12"/>
  <cols>
    <col min="1" max="1" width="19.25" style="17" customWidth="1"/>
    <col min="2" max="49" width="6.08203125" style="17" customWidth="1"/>
    <col min="50" max="16384" width="11.25" style="17"/>
  </cols>
  <sheetData>
    <row r="1" spans="1:49" ht="22.5" customHeight="1">
      <c r="A1" s="731">
        <v>2020</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row>
    <row r="2" spans="1:49" s="786" customFormat="1" ht="23.25" customHeight="1">
      <c r="A2" s="596" t="s">
        <v>284</v>
      </c>
      <c r="B2" s="785"/>
      <c r="C2" s="785"/>
      <c r="D2" s="785"/>
      <c r="E2" s="785"/>
      <c r="F2" s="785"/>
      <c r="G2" s="785"/>
      <c r="H2" s="785"/>
      <c r="I2" s="785"/>
      <c r="J2" s="785"/>
      <c r="K2" s="785"/>
      <c r="L2" s="785"/>
      <c r="M2" s="785"/>
      <c r="N2" s="785"/>
      <c r="O2" s="785"/>
      <c r="P2" s="785"/>
      <c r="Q2" s="785"/>
      <c r="R2" s="785"/>
      <c r="S2" s="785"/>
      <c r="T2" s="785"/>
      <c r="U2" s="785"/>
      <c r="V2" s="785"/>
      <c r="W2" s="785"/>
      <c r="X2" s="785"/>
    </row>
    <row r="3" spans="1:49" ht="15.65" customHeight="1">
      <c r="A3" s="741" t="s">
        <v>308</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row>
    <row r="4" spans="1:49" s="18" customFormat="1" ht="39.75" customHeight="1">
      <c r="A4" s="742"/>
      <c r="B4" s="740" t="s">
        <v>53</v>
      </c>
      <c r="C4" s="738"/>
      <c r="D4" s="738"/>
      <c r="E4" s="738"/>
      <c r="F4" s="738"/>
      <c r="G4" s="738"/>
      <c r="H4" s="738"/>
      <c r="I4" s="739"/>
      <c r="J4" s="740" t="s">
        <v>54</v>
      </c>
      <c r="K4" s="738"/>
      <c r="L4" s="738"/>
      <c r="M4" s="738"/>
      <c r="N4" s="738"/>
      <c r="O4" s="738"/>
      <c r="P4" s="738"/>
      <c r="Q4" s="739"/>
      <c r="R4" s="740" t="s">
        <v>55</v>
      </c>
      <c r="S4" s="738"/>
      <c r="T4" s="738"/>
      <c r="U4" s="738"/>
      <c r="V4" s="738"/>
      <c r="W4" s="738"/>
      <c r="X4" s="738"/>
      <c r="Y4" s="739"/>
      <c r="Z4" s="740" t="s">
        <v>56</v>
      </c>
      <c r="AA4" s="738"/>
      <c r="AB4" s="738"/>
      <c r="AC4" s="738"/>
      <c r="AD4" s="738"/>
      <c r="AE4" s="738"/>
      <c r="AF4" s="738"/>
      <c r="AG4" s="739"/>
      <c r="AH4" s="740" t="s">
        <v>57</v>
      </c>
      <c r="AI4" s="738"/>
      <c r="AJ4" s="738"/>
      <c r="AK4" s="738"/>
      <c r="AL4" s="738"/>
      <c r="AM4" s="738"/>
      <c r="AN4" s="738"/>
      <c r="AO4" s="739"/>
      <c r="AP4" s="737" t="s">
        <v>58</v>
      </c>
      <c r="AQ4" s="738"/>
      <c r="AR4" s="738"/>
      <c r="AS4" s="738"/>
      <c r="AT4" s="738"/>
      <c r="AU4" s="738"/>
      <c r="AV4" s="738"/>
      <c r="AW4" s="738"/>
    </row>
    <row r="5" spans="1:49" ht="81" customHeight="1">
      <c r="A5" s="742"/>
      <c r="B5" s="740" t="s">
        <v>59</v>
      </c>
      <c r="C5" s="739"/>
      <c r="D5" s="740" t="s">
        <v>60</v>
      </c>
      <c r="E5" s="739"/>
      <c r="F5" s="740" t="s">
        <v>61</v>
      </c>
      <c r="G5" s="739"/>
      <c r="H5" s="740" t="s">
        <v>62</v>
      </c>
      <c r="I5" s="739"/>
      <c r="J5" s="740" t="s">
        <v>59</v>
      </c>
      <c r="K5" s="739"/>
      <c r="L5" s="740" t="s">
        <v>60</v>
      </c>
      <c r="M5" s="739"/>
      <c r="N5" s="740" t="s">
        <v>61</v>
      </c>
      <c r="O5" s="739"/>
      <c r="P5" s="740" t="s">
        <v>62</v>
      </c>
      <c r="Q5" s="739"/>
      <c r="R5" s="740" t="s">
        <v>59</v>
      </c>
      <c r="S5" s="739"/>
      <c r="T5" s="740" t="s">
        <v>60</v>
      </c>
      <c r="U5" s="739"/>
      <c r="V5" s="740" t="s">
        <v>61</v>
      </c>
      <c r="W5" s="739"/>
      <c r="X5" s="740" t="s">
        <v>62</v>
      </c>
      <c r="Y5" s="739"/>
      <c r="Z5" s="740" t="s">
        <v>59</v>
      </c>
      <c r="AA5" s="739"/>
      <c r="AB5" s="740" t="s">
        <v>60</v>
      </c>
      <c r="AC5" s="739"/>
      <c r="AD5" s="740" t="s">
        <v>61</v>
      </c>
      <c r="AE5" s="739"/>
      <c r="AF5" s="740" t="s">
        <v>62</v>
      </c>
      <c r="AG5" s="739"/>
      <c r="AH5" s="740" t="s">
        <v>59</v>
      </c>
      <c r="AI5" s="739"/>
      <c r="AJ5" s="740" t="s">
        <v>60</v>
      </c>
      <c r="AK5" s="739"/>
      <c r="AL5" s="740" t="s">
        <v>61</v>
      </c>
      <c r="AM5" s="739"/>
      <c r="AN5" s="740" t="s">
        <v>62</v>
      </c>
      <c r="AO5" s="739"/>
      <c r="AP5" s="737" t="s">
        <v>59</v>
      </c>
      <c r="AQ5" s="739"/>
      <c r="AR5" s="740" t="s">
        <v>60</v>
      </c>
      <c r="AS5" s="739"/>
      <c r="AT5" s="740" t="s">
        <v>61</v>
      </c>
      <c r="AU5" s="739"/>
      <c r="AV5" s="740" t="s">
        <v>62</v>
      </c>
      <c r="AW5" s="738"/>
    </row>
    <row r="6" spans="1:49" ht="14.5" customHeight="1" thickBot="1">
      <c r="A6" s="743"/>
      <c r="B6" s="797" t="s">
        <v>63</v>
      </c>
      <c r="C6" s="798" t="s">
        <v>64</v>
      </c>
      <c r="D6" s="797" t="s">
        <v>63</v>
      </c>
      <c r="E6" s="798" t="s">
        <v>64</v>
      </c>
      <c r="F6" s="797" t="s">
        <v>63</v>
      </c>
      <c r="G6" s="798" t="s">
        <v>64</v>
      </c>
      <c r="H6" s="797" t="s">
        <v>63</v>
      </c>
      <c r="I6" s="798" t="s">
        <v>64</v>
      </c>
      <c r="J6" s="797" t="s">
        <v>63</v>
      </c>
      <c r="K6" s="798" t="s">
        <v>64</v>
      </c>
      <c r="L6" s="797" t="s">
        <v>63</v>
      </c>
      <c r="M6" s="798" t="s">
        <v>64</v>
      </c>
      <c r="N6" s="797" t="s">
        <v>63</v>
      </c>
      <c r="O6" s="798" t="s">
        <v>64</v>
      </c>
      <c r="P6" s="797" t="s">
        <v>63</v>
      </c>
      <c r="Q6" s="798" t="s">
        <v>64</v>
      </c>
      <c r="R6" s="797" t="s">
        <v>63</v>
      </c>
      <c r="S6" s="798" t="s">
        <v>64</v>
      </c>
      <c r="T6" s="797" t="s">
        <v>63</v>
      </c>
      <c r="U6" s="798" t="s">
        <v>64</v>
      </c>
      <c r="V6" s="797" t="s">
        <v>63</v>
      </c>
      <c r="W6" s="798" t="s">
        <v>64</v>
      </c>
      <c r="X6" s="797" t="s">
        <v>63</v>
      </c>
      <c r="Y6" s="798" t="s">
        <v>64</v>
      </c>
      <c r="Z6" s="797" t="s">
        <v>63</v>
      </c>
      <c r="AA6" s="798" t="s">
        <v>64</v>
      </c>
      <c r="AB6" s="797" t="s">
        <v>63</v>
      </c>
      <c r="AC6" s="798" t="s">
        <v>64</v>
      </c>
      <c r="AD6" s="797" t="s">
        <v>63</v>
      </c>
      <c r="AE6" s="798" t="s">
        <v>64</v>
      </c>
      <c r="AF6" s="797" t="s">
        <v>63</v>
      </c>
      <c r="AG6" s="798" t="s">
        <v>64</v>
      </c>
      <c r="AH6" s="797" t="s">
        <v>63</v>
      </c>
      <c r="AI6" s="798" t="s">
        <v>64</v>
      </c>
      <c r="AJ6" s="797" t="s">
        <v>63</v>
      </c>
      <c r="AK6" s="798" t="s">
        <v>64</v>
      </c>
      <c r="AL6" s="797" t="s">
        <v>63</v>
      </c>
      <c r="AM6" s="798" t="s">
        <v>64</v>
      </c>
      <c r="AN6" s="797" t="s">
        <v>63</v>
      </c>
      <c r="AO6" s="798" t="s">
        <v>64</v>
      </c>
      <c r="AP6" s="799" t="s">
        <v>63</v>
      </c>
      <c r="AQ6" s="798" t="s">
        <v>64</v>
      </c>
      <c r="AR6" s="797" t="s">
        <v>63</v>
      </c>
      <c r="AS6" s="798" t="s">
        <v>64</v>
      </c>
      <c r="AT6" s="797" t="s">
        <v>63</v>
      </c>
      <c r="AU6" s="798" t="s">
        <v>64</v>
      </c>
      <c r="AV6" s="797" t="s">
        <v>63</v>
      </c>
      <c r="AW6" s="800" t="s">
        <v>64</v>
      </c>
    </row>
    <row r="7" spans="1:49" ht="14.5" customHeight="1">
      <c r="A7" s="328" t="s">
        <v>2</v>
      </c>
      <c r="B7" s="331">
        <v>68</v>
      </c>
      <c r="C7" s="330">
        <v>1.6300000000000001</v>
      </c>
      <c r="D7" s="332">
        <v>27</v>
      </c>
      <c r="E7" s="330">
        <v>1.56</v>
      </c>
      <c r="F7" s="332">
        <v>3</v>
      </c>
      <c r="G7" s="330">
        <v>0.53</v>
      </c>
      <c r="H7" s="332">
        <v>2</v>
      </c>
      <c r="I7" s="330">
        <v>0.47000000000000003</v>
      </c>
      <c r="J7" s="331">
        <v>80</v>
      </c>
      <c r="K7" s="330">
        <v>1.44</v>
      </c>
      <c r="L7" s="332">
        <v>15</v>
      </c>
      <c r="M7" s="330">
        <v>1.3</v>
      </c>
      <c r="N7" s="332">
        <v>4</v>
      </c>
      <c r="O7" s="330">
        <v>0.77</v>
      </c>
      <c r="P7" s="332">
        <v>0</v>
      </c>
      <c r="Q7" s="330">
        <v>0.17</v>
      </c>
      <c r="R7" s="331">
        <v>78</v>
      </c>
      <c r="S7" s="330">
        <v>1.46</v>
      </c>
      <c r="T7" s="332">
        <v>18</v>
      </c>
      <c r="U7" s="330">
        <v>1.3800000000000001</v>
      </c>
      <c r="V7" s="332">
        <v>2</v>
      </c>
      <c r="W7" s="330">
        <v>0.45</v>
      </c>
      <c r="X7" s="332">
        <v>2</v>
      </c>
      <c r="Y7" s="330">
        <v>0.41000000000000003</v>
      </c>
      <c r="Z7" s="331">
        <v>82</v>
      </c>
      <c r="AA7" s="330">
        <v>1.31</v>
      </c>
      <c r="AB7" s="332">
        <v>11</v>
      </c>
      <c r="AC7" s="330">
        <v>1.0900000000000001</v>
      </c>
      <c r="AD7" s="332">
        <v>5</v>
      </c>
      <c r="AE7" s="330">
        <v>0.73</v>
      </c>
      <c r="AF7" s="332">
        <v>2</v>
      </c>
      <c r="AG7" s="330">
        <v>0.39</v>
      </c>
      <c r="AH7" s="331">
        <v>22</v>
      </c>
      <c r="AI7" s="330">
        <v>1.44</v>
      </c>
      <c r="AJ7" s="332">
        <v>19</v>
      </c>
      <c r="AK7" s="330">
        <v>1.3800000000000001</v>
      </c>
      <c r="AL7" s="332">
        <v>41</v>
      </c>
      <c r="AM7" s="330">
        <v>1.74</v>
      </c>
      <c r="AN7" s="332">
        <v>18</v>
      </c>
      <c r="AO7" s="330">
        <v>1.3900000000000001</v>
      </c>
      <c r="AP7" s="331">
        <v>67</v>
      </c>
      <c r="AQ7" s="330">
        <v>1.6400000000000001</v>
      </c>
      <c r="AR7" s="332">
        <v>20</v>
      </c>
      <c r="AS7" s="330">
        <v>1.4000000000000001</v>
      </c>
      <c r="AT7" s="332">
        <v>11</v>
      </c>
      <c r="AU7" s="330">
        <v>1.0900000000000001</v>
      </c>
      <c r="AV7" s="332">
        <v>2</v>
      </c>
      <c r="AW7" s="329">
        <v>0.48</v>
      </c>
    </row>
    <row r="8" spans="1:49" ht="14.5" customHeight="1">
      <c r="A8" s="328" t="s">
        <v>3</v>
      </c>
      <c r="B8" s="331">
        <v>72</v>
      </c>
      <c r="C8" s="330">
        <v>1.52</v>
      </c>
      <c r="D8" s="332">
        <v>23</v>
      </c>
      <c r="E8" s="330">
        <v>1.44</v>
      </c>
      <c r="F8" s="332">
        <v>2</v>
      </c>
      <c r="G8" s="330">
        <v>0.41000000000000003</v>
      </c>
      <c r="H8" s="332">
        <v>3</v>
      </c>
      <c r="I8" s="330">
        <v>0.54</v>
      </c>
      <c r="J8" s="331">
        <v>81</v>
      </c>
      <c r="K8" s="330">
        <v>1.35</v>
      </c>
      <c r="L8" s="332">
        <v>15</v>
      </c>
      <c r="M8" s="330">
        <v>1.22</v>
      </c>
      <c r="N8" s="332">
        <v>4</v>
      </c>
      <c r="O8" s="330">
        <v>0.68</v>
      </c>
      <c r="P8" s="332">
        <v>0</v>
      </c>
      <c r="Q8" s="330">
        <v>0.11</v>
      </c>
      <c r="R8" s="331">
        <v>77</v>
      </c>
      <c r="S8" s="330">
        <v>1.43</v>
      </c>
      <c r="T8" s="332">
        <v>16</v>
      </c>
      <c r="U8" s="330">
        <v>1.24</v>
      </c>
      <c r="V8" s="332">
        <v>6</v>
      </c>
      <c r="W8" s="330">
        <v>0.75</v>
      </c>
      <c r="X8" s="332">
        <v>2</v>
      </c>
      <c r="Y8" s="330">
        <v>0.44</v>
      </c>
      <c r="Z8" s="331">
        <v>83</v>
      </c>
      <c r="AA8" s="330">
        <v>1.26</v>
      </c>
      <c r="AB8" s="332">
        <v>10</v>
      </c>
      <c r="AC8" s="330">
        <v>0.99</v>
      </c>
      <c r="AD8" s="332">
        <v>6</v>
      </c>
      <c r="AE8" s="330">
        <v>0.79</v>
      </c>
      <c r="AF8" s="332">
        <v>1</v>
      </c>
      <c r="AG8" s="330">
        <v>0.36</v>
      </c>
      <c r="AH8" s="331">
        <v>31</v>
      </c>
      <c r="AI8" s="330">
        <v>1.59</v>
      </c>
      <c r="AJ8" s="332">
        <v>19</v>
      </c>
      <c r="AK8" s="330">
        <v>1.37</v>
      </c>
      <c r="AL8" s="332">
        <v>30</v>
      </c>
      <c r="AM8" s="330">
        <v>1.58</v>
      </c>
      <c r="AN8" s="332">
        <v>19</v>
      </c>
      <c r="AO8" s="330">
        <v>1.3800000000000001</v>
      </c>
      <c r="AP8" s="331">
        <v>80</v>
      </c>
      <c r="AQ8" s="330">
        <v>1.35</v>
      </c>
      <c r="AR8" s="332">
        <v>14</v>
      </c>
      <c r="AS8" s="330">
        <v>1.2</v>
      </c>
      <c r="AT8" s="332">
        <v>5</v>
      </c>
      <c r="AU8" s="330">
        <v>0.68</v>
      </c>
      <c r="AV8" s="332">
        <v>1</v>
      </c>
      <c r="AW8" s="329">
        <v>0.27</v>
      </c>
    </row>
    <row r="9" spans="1:49" ht="14.5" customHeight="1">
      <c r="A9" s="328" t="s">
        <v>21</v>
      </c>
      <c r="B9" s="331">
        <v>63</v>
      </c>
      <c r="C9" s="330">
        <v>1.94</v>
      </c>
      <c r="D9" s="332">
        <v>34</v>
      </c>
      <c r="E9" s="330">
        <v>1.9000000000000001</v>
      </c>
      <c r="F9" s="332">
        <v>2</v>
      </c>
      <c r="G9" s="330">
        <v>0.61</v>
      </c>
      <c r="H9" s="332">
        <v>1</v>
      </c>
      <c r="I9" s="330">
        <v>0.33</v>
      </c>
      <c r="J9" s="331">
        <v>76</v>
      </c>
      <c r="K9" s="330">
        <v>1.71</v>
      </c>
      <c r="L9" s="332">
        <v>21</v>
      </c>
      <c r="M9" s="330">
        <v>1.62</v>
      </c>
      <c r="N9" s="332">
        <v>3</v>
      </c>
      <c r="O9" s="330">
        <v>0.70000000000000007</v>
      </c>
      <c r="P9" s="332">
        <v>0</v>
      </c>
      <c r="Q9" s="330">
        <v>0.06</v>
      </c>
      <c r="R9" s="331">
        <v>79</v>
      </c>
      <c r="S9" s="330">
        <v>1.6300000000000001</v>
      </c>
      <c r="T9" s="332">
        <v>19</v>
      </c>
      <c r="U9" s="330">
        <v>1.57</v>
      </c>
      <c r="V9" s="332">
        <v>2</v>
      </c>
      <c r="W9" s="330">
        <v>0.51</v>
      </c>
      <c r="X9" s="332">
        <v>1</v>
      </c>
      <c r="Y9" s="330">
        <v>0.21</v>
      </c>
      <c r="Z9" s="331">
        <v>49</v>
      </c>
      <c r="AA9" s="330">
        <v>2.0499999999999998</v>
      </c>
      <c r="AB9" s="332">
        <v>14</v>
      </c>
      <c r="AC9" s="330">
        <v>1.3</v>
      </c>
      <c r="AD9" s="332">
        <v>32</v>
      </c>
      <c r="AE9" s="330">
        <v>1.92</v>
      </c>
      <c r="AF9" s="332">
        <v>5</v>
      </c>
      <c r="AG9" s="330">
        <v>0.81</v>
      </c>
      <c r="AH9" s="331">
        <v>23</v>
      </c>
      <c r="AI9" s="330">
        <v>1.74</v>
      </c>
      <c r="AJ9" s="332">
        <v>16</v>
      </c>
      <c r="AK9" s="330">
        <v>1.33</v>
      </c>
      <c r="AL9" s="332">
        <v>41</v>
      </c>
      <c r="AM9" s="330">
        <v>2.04</v>
      </c>
      <c r="AN9" s="332">
        <v>20</v>
      </c>
      <c r="AO9" s="330">
        <v>1.7</v>
      </c>
      <c r="AP9" s="331">
        <v>70</v>
      </c>
      <c r="AQ9" s="330">
        <v>1.86</v>
      </c>
      <c r="AR9" s="332">
        <v>23</v>
      </c>
      <c r="AS9" s="330">
        <v>1.69</v>
      </c>
      <c r="AT9" s="332">
        <v>7</v>
      </c>
      <c r="AU9" s="330">
        <v>1.05</v>
      </c>
      <c r="AV9" s="332">
        <v>1</v>
      </c>
      <c r="AW9" s="329">
        <v>0.21</v>
      </c>
    </row>
    <row r="10" spans="1:49" ht="14.5" customHeight="1">
      <c r="A10" s="328" t="s">
        <v>4</v>
      </c>
      <c r="B10" s="331">
        <v>62</v>
      </c>
      <c r="C10" s="330">
        <v>1.55</v>
      </c>
      <c r="D10" s="332">
        <v>32</v>
      </c>
      <c r="E10" s="330">
        <v>1.49</v>
      </c>
      <c r="F10" s="332">
        <v>2</v>
      </c>
      <c r="G10" s="330">
        <v>0.44</v>
      </c>
      <c r="H10" s="332">
        <v>4</v>
      </c>
      <c r="I10" s="330">
        <v>0.56000000000000005</v>
      </c>
      <c r="J10" s="331">
        <v>73</v>
      </c>
      <c r="K10" s="330">
        <v>1.43</v>
      </c>
      <c r="L10" s="332">
        <v>24</v>
      </c>
      <c r="M10" s="330">
        <v>1.36</v>
      </c>
      <c r="N10" s="332">
        <v>4</v>
      </c>
      <c r="O10" s="330">
        <v>0.63</v>
      </c>
      <c r="P10" s="332">
        <v>0</v>
      </c>
      <c r="Q10" s="330">
        <v>0.11</v>
      </c>
      <c r="R10" s="331">
        <v>71</v>
      </c>
      <c r="S10" s="330">
        <v>1.44</v>
      </c>
      <c r="T10" s="332">
        <v>24</v>
      </c>
      <c r="U10" s="330">
        <v>1.35</v>
      </c>
      <c r="V10" s="332">
        <v>3</v>
      </c>
      <c r="W10" s="330">
        <v>0.61</v>
      </c>
      <c r="X10" s="332">
        <v>2</v>
      </c>
      <c r="Y10" s="330">
        <v>0.4</v>
      </c>
      <c r="Z10" s="331">
        <v>47</v>
      </c>
      <c r="AA10" s="330">
        <v>1.61</v>
      </c>
      <c r="AB10" s="332">
        <v>13</v>
      </c>
      <c r="AC10" s="330">
        <v>1.05</v>
      </c>
      <c r="AD10" s="332">
        <v>32</v>
      </c>
      <c r="AE10" s="330">
        <v>1.51</v>
      </c>
      <c r="AF10" s="332">
        <v>7</v>
      </c>
      <c r="AG10" s="330">
        <v>0.79</v>
      </c>
      <c r="AH10" s="331">
        <v>19</v>
      </c>
      <c r="AI10" s="330">
        <v>1.27</v>
      </c>
      <c r="AJ10" s="332">
        <v>22</v>
      </c>
      <c r="AK10" s="330">
        <v>1.34</v>
      </c>
      <c r="AL10" s="332">
        <v>42</v>
      </c>
      <c r="AM10" s="330">
        <v>1.6</v>
      </c>
      <c r="AN10" s="332">
        <v>17</v>
      </c>
      <c r="AO10" s="330">
        <v>1.19</v>
      </c>
      <c r="AP10" s="331">
        <v>66</v>
      </c>
      <c r="AQ10" s="330">
        <v>1.52</v>
      </c>
      <c r="AR10" s="332">
        <v>23</v>
      </c>
      <c r="AS10" s="330">
        <v>1.35</v>
      </c>
      <c r="AT10" s="332">
        <v>9</v>
      </c>
      <c r="AU10" s="330">
        <v>0.95000000000000007</v>
      </c>
      <c r="AV10" s="332">
        <v>1</v>
      </c>
      <c r="AW10" s="329">
        <v>0.28999999999999998</v>
      </c>
    </row>
    <row r="11" spans="1:49" ht="14.5" customHeight="1">
      <c r="A11" s="328" t="s">
        <v>5</v>
      </c>
      <c r="B11" s="331">
        <v>67</v>
      </c>
      <c r="C11" s="330">
        <v>1.97</v>
      </c>
      <c r="D11" s="332">
        <v>28</v>
      </c>
      <c r="E11" s="330">
        <v>1.9100000000000001</v>
      </c>
      <c r="F11" s="332">
        <v>3</v>
      </c>
      <c r="G11" s="330">
        <v>0.61</v>
      </c>
      <c r="H11" s="332">
        <v>1</v>
      </c>
      <c r="I11" s="330">
        <v>0.41000000000000003</v>
      </c>
      <c r="J11" s="331">
        <v>75</v>
      </c>
      <c r="K11" s="330">
        <v>1.86</v>
      </c>
      <c r="L11" s="332">
        <v>20</v>
      </c>
      <c r="M11" s="330">
        <v>1.71</v>
      </c>
      <c r="N11" s="332">
        <v>4</v>
      </c>
      <c r="O11" s="330">
        <v>0.93</v>
      </c>
      <c r="P11" s="332">
        <v>0</v>
      </c>
      <c r="Q11" s="330">
        <v>0.25</v>
      </c>
      <c r="R11" s="331">
        <v>78</v>
      </c>
      <c r="S11" s="330">
        <v>1.75</v>
      </c>
      <c r="T11" s="332">
        <v>18</v>
      </c>
      <c r="U11" s="330">
        <v>1.62</v>
      </c>
      <c r="V11" s="332">
        <v>3</v>
      </c>
      <c r="W11" s="330">
        <v>0.63</v>
      </c>
      <c r="X11" s="332">
        <v>1</v>
      </c>
      <c r="Y11" s="330">
        <v>0.54</v>
      </c>
      <c r="Z11" s="331">
        <v>66</v>
      </c>
      <c r="AA11" s="330">
        <v>2.0100000000000002</v>
      </c>
      <c r="AB11" s="332">
        <v>15</v>
      </c>
      <c r="AC11" s="330">
        <v>1.53</v>
      </c>
      <c r="AD11" s="332">
        <v>16</v>
      </c>
      <c r="AE11" s="330">
        <v>1.52</v>
      </c>
      <c r="AF11" s="332">
        <v>3</v>
      </c>
      <c r="AG11" s="330">
        <v>0.73</v>
      </c>
      <c r="AH11" s="331">
        <v>18</v>
      </c>
      <c r="AI11" s="330">
        <v>1.6500000000000001</v>
      </c>
      <c r="AJ11" s="332">
        <v>19</v>
      </c>
      <c r="AK11" s="330">
        <v>1.68</v>
      </c>
      <c r="AL11" s="332">
        <v>38</v>
      </c>
      <c r="AM11" s="330">
        <v>2.09</v>
      </c>
      <c r="AN11" s="332">
        <v>24</v>
      </c>
      <c r="AO11" s="330">
        <v>1.8800000000000001</v>
      </c>
      <c r="AP11" s="331">
        <v>67</v>
      </c>
      <c r="AQ11" s="330">
        <v>1.99</v>
      </c>
      <c r="AR11" s="332">
        <v>21</v>
      </c>
      <c r="AS11" s="330">
        <v>1.6600000000000001</v>
      </c>
      <c r="AT11" s="332">
        <v>11</v>
      </c>
      <c r="AU11" s="330">
        <v>1.35</v>
      </c>
      <c r="AV11" s="332">
        <v>2</v>
      </c>
      <c r="AW11" s="329">
        <v>0.56000000000000005</v>
      </c>
    </row>
    <row r="12" spans="1:49" ht="14.5" customHeight="1">
      <c r="A12" s="328" t="s">
        <v>22</v>
      </c>
      <c r="B12" s="331">
        <v>62</v>
      </c>
      <c r="C12" s="330">
        <v>1.62</v>
      </c>
      <c r="D12" s="332">
        <v>33</v>
      </c>
      <c r="E12" s="330">
        <v>1.58</v>
      </c>
      <c r="F12" s="332">
        <v>3</v>
      </c>
      <c r="G12" s="330">
        <v>0.56000000000000005</v>
      </c>
      <c r="H12" s="332">
        <v>2</v>
      </c>
      <c r="I12" s="330">
        <v>0.36</v>
      </c>
      <c r="J12" s="331">
        <v>79</v>
      </c>
      <c r="K12" s="330">
        <v>1.37</v>
      </c>
      <c r="L12" s="332">
        <v>17</v>
      </c>
      <c r="M12" s="330">
        <v>1.28</v>
      </c>
      <c r="N12" s="332">
        <v>3</v>
      </c>
      <c r="O12" s="330">
        <v>0.62</v>
      </c>
      <c r="P12" s="332">
        <v>0</v>
      </c>
      <c r="Q12" s="330">
        <v>0.09</v>
      </c>
      <c r="R12" s="331">
        <v>82</v>
      </c>
      <c r="S12" s="330">
        <v>1.28</v>
      </c>
      <c r="T12" s="332">
        <v>15</v>
      </c>
      <c r="U12" s="330">
        <v>1.21</v>
      </c>
      <c r="V12" s="332">
        <v>1</v>
      </c>
      <c r="W12" s="330">
        <v>0.37</v>
      </c>
      <c r="X12" s="332">
        <v>1</v>
      </c>
      <c r="Y12" s="330">
        <v>0.32</v>
      </c>
      <c r="Z12" s="331">
        <v>71</v>
      </c>
      <c r="AA12" s="330">
        <v>1.52</v>
      </c>
      <c r="AB12" s="332">
        <v>14</v>
      </c>
      <c r="AC12" s="330">
        <v>1.1500000000000001</v>
      </c>
      <c r="AD12" s="332">
        <v>12</v>
      </c>
      <c r="AE12" s="330">
        <v>1.1000000000000001</v>
      </c>
      <c r="AF12" s="332">
        <v>3</v>
      </c>
      <c r="AG12" s="330">
        <v>0.57999999999999996</v>
      </c>
      <c r="AH12" s="331">
        <v>28</v>
      </c>
      <c r="AI12" s="330">
        <v>1.49</v>
      </c>
      <c r="AJ12" s="332">
        <v>23</v>
      </c>
      <c r="AK12" s="330">
        <v>1.4000000000000001</v>
      </c>
      <c r="AL12" s="332">
        <v>28</v>
      </c>
      <c r="AM12" s="330">
        <v>1.53</v>
      </c>
      <c r="AN12" s="332">
        <v>21</v>
      </c>
      <c r="AO12" s="330">
        <v>1.3900000000000001</v>
      </c>
      <c r="AP12" s="331">
        <v>73</v>
      </c>
      <c r="AQ12" s="330">
        <v>1.48</v>
      </c>
      <c r="AR12" s="332">
        <v>21</v>
      </c>
      <c r="AS12" s="330">
        <v>1.35</v>
      </c>
      <c r="AT12" s="332">
        <v>6</v>
      </c>
      <c r="AU12" s="330">
        <v>0.79</v>
      </c>
      <c r="AV12" s="332">
        <v>1</v>
      </c>
      <c r="AW12" s="329">
        <v>0.26</v>
      </c>
    </row>
    <row r="13" spans="1:49" ht="14.5" customHeight="1">
      <c r="A13" s="328" t="s">
        <v>6</v>
      </c>
      <c r="B13" s="331">
        <v>61</v>
      </c>
      <c r="C13" s="330">
        <v>1.74</v>
      </c>
      <c r="D13" s="332">
        <v>33</v>
      </c>
      <c r="E13" s="330">
        <v>1.69</v>
      </c>
      <c r="F13" s="332">
        <v>2</v>
      </c>
      <c r="G13" s="330">
        <v>0.52</v>
      </c>
      <c r="H13" s="332">
        <v>3</v>
      </c>
      <c r="I13" s="330">
        <v>0.6</v>
      </c>
      <c r="J13" s="331">
        <v>74</v>
      </c>
      <c r="K13" s="330">
        <v>1.57</v>
      </c>
      <c r="L13" s="332">
        <v>21</v>
      </c>
      <c r="M13" s="330">
        <v>1.45</v>
      </c>
      <c r="N13" s="332">
        <v>5</v>
      </c>
      <c r="O13" s="330">
        <v>0.77</v>
      </c>
      <c r="P13" s="332">
        <v>1</v>
      </c>
      <c r="Q13" s="330">
        <v>0.25</v>
      </c>
      <c r="R13" s="331">
        <v>72</v>
      </c>
      <c r="S13" s="330">
        <v>1.62</v>
      </c>
      <c r="T13" s="332">
        <v>22</v>
      </c>
      <c r="U13" s="330">
        <v>1.51</v>
      </c>
      <c r="V13" s="332">
        <v>4</v>
      </c>
      <c r="W13" s="330">
        <v>0.67</v>
      </c>
      <c r="X13" s="332">
        <v>2</v>
      </c>
      <c r="Y13" s="330">
        <v>0.46</v>
      </c>
      <c r="Z13" s="331">
        <v>70</v>
      </c>
      <c r="AA13" s="330">
        <v>1.6400000000000001</v>
      </c>
      <c r="AB13" s="332">
        <v>17</v>
      </c>
      <c r="AC13" s="330">
        <v>1.35</v>
      </c>
      <c r="AD13" s="332">
        <v>10</v>
      </c>
      <c r="AE13" s="330">
        <v>1.04</v>
      </c>
      <c r="AF13" s="332">
        <v>4</v>
      </c>
      <c r="AG13" s="330">
        <v>0.69000000000000006</v>
      </c>
      <c r="AH13" s="331">
        <v>19</v>
      </c>
      <c r="AI13" s="330">
        <v>1.3800000000000001</v>
      </c>
      <c r="AJ13" s="332">
        <v>17</v>
      </c>
      <c r="AK13" s="330">
        <v>1.37</v>
      </c>
      <c r="AL13" s="332">
        <v>43</v>
      </c>
      <c r="AM13" s="330">
        <v>1.8</v>
      </c>
      <c r="AN13" s="332">
        <v>21</v>
      </c>
      <c r="AO13" s="330">
        <v>1.49</v>
      </c>
      <c r="AP13" s="331">
        <v>63</v>
      </c>
      <c r="AQ13" s="330">
        <v>1.73</v>
      </c>
      <c r="AR13" s="332">
        <v>24</v>
      </c>
      <c r="AS13" s="330">
        <v>1.52</v>
      </c>
      <c r="AT13" s="332">
        <v>12</v>
      </c>
      <c r="AU13" s="330">
        <v>1.1599999999999999</v>
      </c>
      <c r="AV13" s="332">
        <v>1</v>
      </c>
      <c r="AW13" s="329">
        <v>0.42</v>
      </c>
    </row>
    <row r="14" spans="1:49" ht="14.5" customHeight="1">
      <c r="A14" s="328" t="s">
        <v>7</v>
      </c>
      <c r="B14" s="331">
        <v>60</v>
      </c>
      <c r="C14" s="330">
        <v>1.6300000000000001</v>
      </c>
      <c r="D14" s="332">
        <v>32</v>
      </c>
      <c r="E14" s="330">
        <v>1.54</v>
      </c>
      <c r="F14" s="332">
        <v>3</v>
      </c>
      <c r="G14" s="330">
        <v>0.68</v>
      </c>
      <c r="H14" s="332">
        <v>4</v>
      </c>
      <c r="I14" s="330">
        <v>0.64</v>
      </c>
      <c r="J14" s="331">
        <v>73</v>
      </c>
      <c r="K14" s="330">
        <v>1.5</v>
      </c>
      <c r="L14" s="332">
        <v>24</v>
      </c>
      <c r="M14" s="330">
        <v>1.46</v>
      </c>
      <c r="N14" s="332">
        <v>3</v>
      </c>
      <c r="O14" s="330">
        <v>0.52</v>
      </c>
      <c r="P14" s="333" t="s">
        <v>216</v>
      </c>
      <c r="Q14" s="334" t="s">
        <v>216</v>
      </c>
      <c r="R14" s="331">
        <v>69</v>
      </c>
      <c r="S14" s="330">
        <v>1.51</v>
      </c>
      <c r="T14" s="332">
        <v>26</v>
      </c>
      <c r="U14" s="330">
        <v>1.43</v>
      </c>
      <c r="V14" s="332">
        <v>3</v>
      </c>
      <c r="W14" s="330">
        <v>0.47000000000000003</v>
      </c>
      <c r="X14" s="332">
        <v>3</v>
      </c>
      <c r="Y14" s="330">
        <v>0.48</v>
      </c>
      <c r="Z14" s="331">
        <v>52</v>
      </c>
      <c r="AA14" s="330">
        <v>1.67</v>
      </c>
      <c r="AB14" s="332">
        <v>19</v>
      </c>
      <c r="AC14" s="330">
        <v>1.29</v>
      </c>
      <c r="AD14" s="332">
        <v>21</v>
      </c>
      <c r="AE14" s="330">
        <v>1.32</v>
      </c>
      <c r="AF14" s="332">
        <v>8</v>
      </c>
      <c r="AG14" s="330">
        <v>0.96</v>
      </c>
      <c r="AH14" s="331">
        <v>17</v>
      </c>
      <c r="AI14" s="330">
        <v>1.28</v>
      </c>
      <c r="AJ14" s="332">
        <v>22</v>
      </c>
      <c r="AK14" s="330">
        <v>1.36</v>
      </c>
      <c r="AL14" s="332">
        <v>40</v>
      </c>
      <c r="AM14" s="330">
        <v>1.6300000000000001</v>
      </c>
      <c r="AN14" s="332">
        <v>21</v>
      </c>
      <c r="AO14" s="330">
        <v>1.43</v>
      </c>
      <c r="AP14" s="331">
        <v>68</v>
      </c>
      <c r="AQ14" s="330">
        <v>1.55</v>
      </c>
      <c r="AR14" s="332">
        <v>21</v>
      </c>
      <c r="AS14" s="330">
        <v>1.36</v>
      </c>
      <c r="AT14" s="332">
        <v>9</v>
      </c>
      <c r="AU14" s="330">
        <v>0.94000000000000006</v>
      </c>
      <c r="AV14" s="332">
        <v>2</v>
      </c>
      <c r="AW14" s="329">
        <v>0.41000000000000003</v>
      </c>
    </row>
    <row r="15" spans="1:49" ht="14.5" customHeight="1">
      <c r="A15" s="328" t="s">
        <v>8</v>
      </c>
      <c r="B15" s="331">
        <v>70</v>
      </c>
      <c r="C15" s="330">
        <v>1.53</v>
      </c>
      <c r="D15" s="332">
        <v>25</v>
      </c>
      <c r="E15" s="330">
        <v>1.47</v>
      </c>
      <c r="F15" s="332">
        <v>3</v>
      </c>
      <c r="G15" s="330">
        <v>0.5</v>
      </c>
      <c r="H15" s="332">
        <v>2</v>
      </c>
      <c r="I15" s="330">
        <v>0.42</v>
      </c>
      <c r="J15" s="331">
        <v>81</v>
      </c>
      <c r="K15" s="330">
        <v>1.32</v>
      </c>
      <c r="L15" s="332">
        <v>16</v>
      </c>
      <c r="M15" s="330">
        <v>1.24</v>
      </c>
      <c r="N15" s="332">
        <v>3</v>
      </c>
      <c r="O15" s="330">
        <v>0.53</v>
      </c>
      <c r="P15" s="332">
        <v>1</v>
      </c>
      <c r="Q15" s="330">
        <v>0.26</v>
      </c>
      <c r="R15" s="331">
        <v>81</v>
      </c>
      <c r="S15" s="330">
        <v>1.29</v>
      </c>
      <c r="T15" s="332">
        <v>15</v>
      </c>
      <c r="U15" s="330">
        <v>1.2</v>
      </c>
      <c r="V15" s="332">
        <v>3</v>
      </c>
      <c r="W15" s="330">
        <v>0.51</v>
      </c>
      <c r="X15" s="332">
        <v>1</v>
      </c>
      <c r="Y15" s="330">
        <v>0.21</v>
      </c>
      <c r="Z15" s="331">
        <v>75</v>
      </c>
      <c r="AA15" s="330">
        <v>1.42</v>
      </c>
      <c r="AB15" s="332">
        <v>13</v>
      </c>
      <c r="AC15" s="330">
        <v>1.1000000000000001</v>
      </c>
      <c r="AD15" s="332">
        <v>9</v>
      </c>
      <c r="AE15" s="330">
        <v>0.94000000000000006</v>
      </c>
      <c r="AF15" s="332">
        <v>3</v>
      </c>
      <c r="AG15" s="330">
        <v>0.52</v>
      </c>
      <c r="AH15" s="331">
        <v>24</v>
      </c>
      <c r="AI15" s="330">
        <v>1.46</v>
      </c>
      <c r="AJ15" s="332">
        <v>15</v>
      </c>
      <c r="AK15" s="330">
        <v>1.2</v>
      </c>
      <c r="AL15" s="332">
        <v>35</v>
      </c>
      <c r="AM15" s="330">
        <v>1.6300000000000001</v>
      </c>
      <c r="AN15" s="332">
        <v>26</v>
      </c>
      <c r="AO15" s="330">
        <v>1.49</v>
      </c>
      <c r="AP15" s="331">
        <v>71</v>
      </c>
      <c r="AQ15" s="330">
        <v>1.51</v>
      </c>
      <c r="AR15" s="332">
        <v>17</v>
      </c>
      <c r="AS15" s="330">
        <v>1.26</v>
      </c>
      <c r="AT15" s="332">
        <v>10</v>
      </c>
      <c r="AU15" s="330">
        <v>1.03</v>
      </c>
      <c r="AV15" s="332">
        <v>1</v>
      </c>
      <c r="AW15" s="329">
        <v>0.28000000000000003</v>
      </c>
    </row>
    <row r="16" spans="1:49" ht="14.5" customHeight="1">
      <c r="A16" s="328" t="s">
        <v>9</v>
      </c>
      <c r="B16" s="331">
        <v>71</v>
      </c>
      <c r="C16" s="330">
        <v>1.75</v>
      </c>
      <c r="D16" s="332">
        <v>27</v>
      </c>
      <c r="E16" s="330">
        <v>1.71</v>
      </c>
      <c r="F16" s="332">
        <v>1</v>
      </c>
      <c r="G16" s="330">
        <v>0.33</v>
      </c>
      <c r="H16" s="332">
        <v>2</v>
      </c>
      <c r="I16" s="330">
        <v>0.47000000000000003</v>
      </c>
      <c r="J16" s="331">
        <v>77</v>
      </c>
      <c r="K16" s="330">
        <v>1.62</v>
      </c>
      <c r="L16" s="332">
        <v>18</v>
      </c>
      <c r="M16" s="330">
        <v>1.47</v>
      </c>
      <c r="N16" s="332">
        <v>5</v>
      </c>
      <c r="O16" s="330">
        <v>0.84</v>
      </c>
      <c r="P16" s="332">
        <v>0</v>
      </c>
      <c r="Q16" s="330">
        <v>0.15</v>
      </c>
      <c r="R16" s="331">
        <v>72</v>
      </c>
      <c r="S16" s="330">
        <v>1.71</v>
      </c>
      <c r="T16" s="332">
        <v>20</v>
      </c>
      <c r="U16" s="330">
        <v>1.53</v>
      </c>
      <c r="V16" s="332">
        <v>6</v>
      </c>
      <c r="W16" s="330">
        <v>0.93</v>
      </c>
      <c r="X16" s="332">
        <v>2</v>
      </c>
      <c r="Y16" s="330">
        <v>0.45</v>
      </c>
      <c r="Z16" s="331">
        <v>76</v>
      </c>
      <c r="AA16" s="330">
        <v>1.62</v>
      </c>
      <c r="AB16" s="332">
        <v>14</v>
      </c>
      <c r="AC16" s="330">
        <v>1.34</v>
      </c>
      <c r="AD16" s="332">
        <v>8</v>
      </c>
      <c r="AE16" s="330">
        <v>1.04</v>
      </c>
      <c r="AF16" s="332">
        <v>1</v>
      </c>
      <c r="AG16" s="330">
        <v>0.4</v>
      </c>
      <c r="AH16" s="331">
        <v>24</v>
      </c>
      <c r="AI16" s="330">
        <v>1.6300000000000001</v>
      </c>
      <c r="AJ16" s="332">
        <v>15</v>
      </c>
      <c r="AK16" s="330">
        <v>1.3800000000000001</v>
      </c>
      <c r="AL16" s="332">
        <v>39</v>
      </c>
      <c r="AM16" s="330">
        <v>1.8900000000000001</v>
      </c>
      <c r="AN16" s="332">
        <v>22</v>
      </c>
      <c r="AO16" s="330">
        <v>1.6</v>
      </c>
      <c r="AP16" s="331">
        <v>67</v>
      </c>
      <c r="AQ16" s="330">
        <v>1.79</v>
      </c>
      <c r="AR16" s="332">
        <v>20</v>
      </c>
      <c r="AS16" s="330">
        <v>1.54</v>
      </c>
      <c r="AT16" s="332">
        <v>11</v>
      </c>
      <c r="AU16" s="330">
        <v>1.18</v>
      </c>
      <c r="AV16" s="332">
        <v>2</v>
      </c>
      <c r="AW16" s="329">
        <v>0.51</v>
      </c>
    </row>
    <row r="17" spans="1:49" ht="14.5" customHeight="1">
      <c r="A17" s="328" t="s">
        <v>10</v>
      </c>
      <c r="B17" s="331">
        <v>65</v>
      </c>
      <c r="C17" s="330">
        <v>1.76</v>
      </c>
      <c r="D17" s="332">
        <v>31</v>
      </c>
      <c r="E17" s="330">
        <v>1.71</v>
      </c>
      <c r="F17" s="332">
        <v>3</v>
      </c>
      <c r="G17" s="330">
        <v>0.57000000000000006</v>
      </c>
      <c r="H17" s="332">
        <v>2</v>
      </c>
      <c r="I17" s="330">
        <v>0.46</v>
      </c>
      <c r="J17" s="331">
        <v>75</v>
      </c>
      <c r="K17" s="330">
        <v>1.62</v>
      </c>
      <c r="L17" s="332">
        <v>21</v>
      </c>
      <c r="M17" s="330">
        <v>1.51</v>
      </c>
      <c r="N17" s="332">
        <v>4</v>
      </c>
      <c r="O17" s="330">
        <v>0.73</v>
      </c>
      <c r="P17" s="332">
        <v>1</v>
      </c>
      <c r="Q17" s="330">
        <v>0.27</v>
      </c>
      <c r="R17" s="331">
        <v>58</v>
      </c>
      <c r="S17" s="330">
        <v>1.82</v>
      </c>
      <c r="T17" s="332">
        <v>25</v>
      </c>
      <c r="U17" s="330">
        <v>1.59</v>
      </c>
      <c r="V17" s="332">
        <v>14</v>
      </c>
      <c r="W17" s="330">
        <v>1.3</v>
      </c>
      <c r="X17" s="332">
        <v>3</v>
      </c>
      <c r="Y17" s="330">
        <v>0.57999999999999996</v>
      </c>
      <c r="Z17" s="331">
        <v>76</v>
      </c>
      <c r="AA17" s="330">
        <v>1.58</v>
      </c>
      <c r="AB17" s="332">
        <v>16</v>
      </c>
      <c r="AC17" s="330">
        <v>1.36</v>
      </c>
      <c r="AD17" s="332">
        <v>6</v>
      </c>
      <c r="AE17" s="330">
        <v>0.9</v>
      </c>
      <c r="AF17" s="332">
        <v>2</v>
      </c>
      <c r="AG17" s="330">
        <v>0.47000000000000003</v>
      </c>
      <c r="AH17" s="331">
        <v>20</v>
      </c>
      <c r="AI17" s="330">
        <v>1.48</v>
      </c>
      <c r="AJ17" s="332">
        <v>18</v>
      </c>
      <c r="AK17" s="330">
        <v>1.42</v>
      </c>
      <c r="AL17" s="332">
        <v>43</v>
      </c>
      <c r="AM17" s="330">
        <v>1.83</v>
      </c>
      <c r="AN17" s="332">
        <v>20</v>
      </c>
      <c r="AO17" s="330">
        <v>1.46</v>
      </c>
      <c r="AP17" s="331">
        <v>61</v>
      </c>
      <c r="AQ17" s="330">
        <v>1.8</v>
      </c>
      <c r="AR17" s="332">
        <v>22</v>
      </c>
      <c r="AS17" s="330">
        <v>1.56</v>
      </c>
      <c r="AT17" s="332">
        <v>15</v>
      </c>
      <c r="AU17" s="330">
        <v>1.32</v>
      </c>
      <c r="AV17" s="332">
        <v>2</v>
      </c>
      <c r="AW17" s="329">
        <v>0.45</v>
      </c>
    </row>
    <row r="18" spans="1:49" ht="14.5" customHeight="1">
      <c r="A18" s="328" t="s">
        <v>11</v>
      </c>
      <c r="B18" s="331">
        <v>67</v>
      </c>
      <c r="C18" s="330">
        <v>1.83</v>
      </c>
      <c r="D18" s="332">
        <v>29</v>
      </c>
      <c r="E18" s="330">
        <v>1.77</v>
      </c>
      <c r="F18" s="332">
        <v>2</v>
      </c>
      <c r="G18" s="330">
        <v>0.46</v>
      </c>
      <c r="H18" s="332">
        <v>2</v>
      </c>
      <c r="I18" s="330">
        <v>0.55000000000000004</v>
      </c>
      <c r="J18" s="331">
        <v>82</v>
      </c>
      <c r="K18" s="330">
        <v>1.52</v>
      </c>
      <c r="L18" s="332">
        <v>15</v>
      </c>
      <c r="M18" s="330">
        <v>1.43</v>
      </c>
      <c r="N18" s="332">
        <v>2</v>
      </c>
      <c r="O18" s="330">
        <v>0.63</v>
      </c>
      <c r="P18" s="332">
        <v>0</v>
      </c>
      <c r="Q18" s="330">
        <v>0.12</v>
      </c>
      <c r="R18" s="331">
        <v>59</v>
      </c>
      <c r="S18" s="330">
        <v>1.92</v>
      </c>
      <c r="T18" s="332">
        <v>24</v>
      </c>
      <c r="U18" s="330">
        <v>1.67</v>
      </c>
      <c r="V18" s="332">
        <v>14</v>
      </c>
      <c r="W18" s="330">
        <v>1.34</v>
      </c>
      <c r="X18" s="332">
        <v>3</v>
      </c>
      <c r="Y18" s="330">
        <v>0.57000000000000006</v>
      </c>
      <c r="Z18" s="331">
        <v>71</v>
      </c>
      <c r="AA18" s="330">
        <v>1.76</v>
      </c>
      <c r="AB18" s="332">
        <v>17</v>
      </c>
      <c r="AC18" s="330">
        <v>1.51</v>
      </c>
      <c r="AD18" s="332">
        <v>9</v>
      </c>
      <c r="AE18" s="330">
        <v>1.08</v>
      </c>
      <c r="AF18" s="332">
        <v>2</v>
      </c>
      <c r="AG18" s="330">
        <v>0.47000000000000003</v>
      </c>
      <c r="AH18" s="331">
        <v>18</v>
      </c>
      <c r="AI18" s="330">
        <v>1.5</v>
      </c>
      <c r="AJ18" s="332">
        <v>16</v>
      </c>
      <c r="AK18" s="330">
        <v>1.46</v>
      </c>
      <c r="AL18" s="332">
        <v>42</v>
      </c>
      <c r="AM18" s="330">
        <v>1.95</v>
      </c>
      <c r="AN18" s="332">
        <v>23</v>
      </c>
      <c r="AO18" s="330">
        <v>1.71</v>
      </c>
      <c r="AP18" s="331">
        <v>62</v>
      </c>
      <c r="AQ18" s="330">
        <v>1.8900000000000001</v>
      </c>
      <c r="AR18" s="332">
        <v>24</v>
      </c>
      <c r="AS18" s="330">
        <v>1.6500000000000001</v>
      </c>
      <c r="AT18" s="332">
        <v>13</v>
      </c>
      <c r="AU18" s="330">
        <v>1.33</v>
      </c>
      <c r="AV18" s="332">
        <v>1</v>
      </c>
      <c r="AW18" s="329">
        <v>0.45</v>
      </c>
    </row>
    <row r="19" spans="1:49" ht="14.5" customHeight="1">
      <c r="A19" s="328" t="s">
        <v>12</v>
      </c>
      <c r="B19" s="331">
        <v>59</v>
      </c>
      <c r="C19" s="330">
        <v>1.53</v>
      </c>
      <c r="D19" s="332">
        <v>36</v>
      </c>
      <c r="E19" s="330">
        <v>1.51</v>
      </c>
      <c r="F19" s="332">
        <v>1</v>
      </c>
      <c r="G19" s="330">
        <v>0.35000000000000003</v>
      </c>
      <c r="H19" s="332">
        <v>3</v>
      </c>
      <c r="I19" s="330">
        <v>0.46</v>
      </c>
      <c r="J19" s="331">
        <v>79</v>
      </c>
      <c r="K19" s="330">
        <v>1.28</v>
      </c>
      <c r="L19" s="332">
        <v>18</v>
      </c>
      <c r="M19" s="330">
        <v>1.21</v>
      </c>
      <c r="N19" s="332">
        <v>3</v>
      </c>
      <c r="O19" s="330">
        <v>0.55000000000000004</v>
      </c>
      <c r="P19" s="333" t="s">
        <v>216</v>
      </c>
      <c r="Q19" s="334" t="s">
        <v>216</v>
      </c>
      <c r="R19" s="331">
        <v>73</v>
      </c>
      <c r="S19" s="330">
        <v>1.37</v>
      </c>
      <c r="T19" s="332">
        <v>23</v>
      </c>
      <c r="U19" s="330">
        <v>1.3</v>
      </c>
      <c r="V19" s="332">
        <v>3</v>
      </c>
      <c r="W19" s="330">
        <v>0.48</v>
      </c>
      <c r="X19" s="332">
        <v>2</v>
      </c>
      <c r="Y19" s="330">
        <v>0.38</v>
      </c>
      <c r="Z19" s="331">
        <v>61</v>
      </c>
      <c r="AA19" s="330">
        <v>1.51</v>
      </c>
      <c r="AB19" s="332">
        <v>16</v>
      </c>
      <c r="AC19" s="330">
        <v>1.1300000000000001</v>
      </c>
      <c r="AD19" s="332">
        <v>18</v>
      </c>
      <c r="AE19" s="330">
        <v>1.21</v>
      </c>
      <c r="AF19" s="332">
        <v>5</v>
      </c>
      <c r="AG19" s="330">
        <v>0.62</v>
      </c>
      <c r="AH19" s="331">
        <v>20</v>
      </c>
      <c r="AI19" s="330">
        <v>1.24</v>
      </c>
      <c r="AJ19" s="332">
        <v>19</v>
      </c>
      <c r="AK19" s="330">
        <v>1.21</v>
      </c>
      <c r="AL19" s="332">
        <v>42</v>
      </c>
      <c r="AM19" s="330">
        <v>1.55</v>
      </c>
      <c r="AN19" s="332">
        <v>19</v>
      </c>
      <c r="AO19" s="330">
        <v>1.24</v>
      </c>
      <c r="AP19" s="331">
        <v>72</v>
      </c>
      <c r="AQ19" s="330">
        <v>1.4000000000000001</v>
      </c>
      <c r="AR19" s="332">
        <v>21</v>
      </c>
      <c r="AS19" s="330">
        <v>1.27</v>
      </c>
      <c r="AT19" s="332">
        <v>6</v>
      </c>
      <c r="AU19" s="330">
        <v>0.68</v>
      </c>
      <c r="AV19" s="332">
        <v>1</v>
      </c>
      <c r="AW19" s="329">
        <v>0.39</v>
      </c>
    </row>
    <row r="20" spans="1:49" ht="14.5" customHeight="1">
      <c r="A20" s="328" t="s">
        <v>13</v>
      </c>
      <c r="B20" s="331">
        <v>57</v>
      </c>
      <c r="C20" s="330">
        <v>1.58</v>
      </c>
      <c r="D20" s="332">
        <v>35</v>
      </c>
      <c r="E20" s="330">
        <v>1.52</v>
      </c>
      <c r="F20" s="332">
        <v>4</v>
      </c>
      <c r="G20" s="330">
        <v>0.62</v>
      </c>
      <c r="H20" s="332">
        <v>3</v>
      </c>
      <c r="I20" s="330">
        <v>0.48</v>
      </c>
      <c r="J20" s="331">
        <v>72</v>
      </c>
      <c r="K20" s="330">
        <v>1.43</v>
      </c>
      <c r="L20" s="332">
        <v>25</v>
      </c>
      <c r="M20" s="330">
        <v>1.37</v>
      </c>
      <c r="N20" s="332">
        <v>3</v>
      </c>
      <c r="O20" s="330">
        <v>0.55000000000000004</v>
      </c>
      <c r="P20" s="332">
        <v>0</v>
      </c>
      <c r="Q20" s="330">
        <v>0.06</v>
      </c>
      <c r="R20" s="331">
        <v>69</v>
      </c>
      <c r="S20" s="330">
        <v>1.46</v>
      </c>
      <c r="T20" s="332">
        <v>26</v>
      </c>
      <c r="U20" s="330">
        <v>1.3900000000000001</v>
      </c>
      <c r="V20" s="332">
        <v>3</v>
      </c>
      <c r="W20" s="330">
        <v>0.52</v>
      </c>
      <c r="X20" s="332">
        <v>2</v>
      </c>
      <c r="Y20" s="330">
        <v>0.39</v>
      </c>
      <c r="Z20" s="331">
        <v>45</v>
      </c>
      <c r="AA20" s="330">
        <v>1.61</v>
      </c>
      <c r="AB20" s="332">
        <v>17</v>
      </c>
      <c r="AC20" s="330">
        <v>1.17</v>
      </c>
      <c r="AD20" s="332">
        <v>30</v>
      </c>
      <c r="AE20" s="330">
        <v>1.48</v>
      </c>
      <c r="AF20" s="332">
        <v>9</v>
      </c>
      <c r="AG20" s="330">
        <v>0.86</v>
      </c>
      <c r="AH20" s="331">
        <v>15</v>
      </c>
      <c r="AI20" s="330">
        <v>1.1599999999999999</v>
      </c>
      <c r="AJ20" s="332">
        <v>18</v>
      </c>
      <c r="AK20" s="330">
        <v>1.27</v>
      </c>
      <c r="AL20" s="332">
        <v>48</v>
      </c>
      <c r="AM20" s="330">
        <v>1.62</v>
      </c>
      <c r="AN20" s="332">
        <v>19</v>
      </c>
      <c r="AO20" s="330">
        <v>1.26</v>
      </c>
      <c r="AP20" s="331">
        <v>58</v>
      </c>
      <c r="AQ20" s="330">
        <v>1.6</v>
      </c>
      <c r="AR20" s="332">
        <v>26</v>
      </c>
      <c r="AS20" s="330">
        <v>1.43</v>
      </c>
      <c r="AT20" s="332">
        <v>15</v>
      </c>
      <c r="AU20" s="330">
        <v>1.1400000000000001</v>
      </c>
      <c r="AV20" s="332">
        <v>1</v>
      </c>
      <c r="AW20" s="329">
        <v>0.33</v>
      </c>
    </row>
    <row r="21" spans="1:49" ht="14.5" customHeight="1">
      <c r="A21" s="328" t="s">
        <v>14</v>
      </c>
      <c r="B21" s="331">
        <v>66</v>
      </c>
      <c r="C21" s="330">
        <v>1.81</v>
      </c>
      <c r="D21" s="332">
        <v>28</v>
      </c>
      <c r="E21" s="330">
        <v>1.73</v>
      </c>
      <c r="F21" s="332">
        <v>4</v>
      </c>
      <c r="G21" s="330">
        <v>0.68</v>
      </c>
      <c r="H21" s="332">
        <v>3</v>
      </c>
      <c r="I21" s="330">
        <v>0.54</v>
      </c>
      <c r="J21" s="331">
        <v>78</v>
      </c>
      <c r="K21" s="330">
        <v>1.56</v>
      </c>
      <c r="L21" s="332">
        <v>18</v>
      </c>
      <c r="M21" s="330">
        <v>1.45</v>
      </c>
      <c r="N21" s="332">
        <v>4</v>
      </c>
      <c r="O21" s="330">
        <v>0.70000000000000007</v>
      </c>
      <c r="P21" s="332">
        <v>0</v>
      </c>
      <c r="Q21" s="330">
        <v>0.08</v>
      </c>
      <c r="R21" s="331">
        <v>81</v>
      </c>
      <c r="S21" s="330">
        <v>1.44</v>
      </c>
      <c r="T21" s="332">
        <v>17</v>
      </c>
      <c r="U21" s="330">
        <v>1.3900000000000001</v>
      </c>
      <c r="V21" s="332">
        <v>1</v>
      </c>
      <c r="W21" s="330">
        <v>0.45</v>
      </c>
      <c r="X21" s="332">
        <v>1</v>
      </c>
      <c r="Y21" s="330">
        <v>0.18</v>
      </c>
      <c r="Z21" s="331">
        <v>69</v>
      </c>
      <c r="AA21" s="330">
        <v>1.77</v>
      </c>
      <c r="AB21" s="332">
        <v>17</v>
      </c>
      <c r="AC21" s="330">
        <v>1.48</v>
      </c>
      <c r="AD21" s="332">
        <v>10</v>
      </c>
      <c r="AE21" s="330">
        <v>1.08</v>
      </c>
      <c r="AF21" s="332">
        <v>4</v>
      </c>
      <c r="AG21" s="330">
        <v>0.71</v>
      </c>
      <c r="AH21" s="331">
        <v>23</v>
      </c>
      <c r="AI21" s="330">
        <v>1.61</v>
      </c>
      <c r="AJ21" s="332">
        <v>17</v>
      </c>
      <c r="AK21" s="330">
        <v>1.44</v>
      </c>
      <c r="AL21" s="332">
        <v>37</v>
      </c>
      <c r="AM21" s="330">
        <v>1.85</v>
      </c>
      <c r="AN21" s="332">
        <v>23</v>
      </c>
      <c r="AO21" s="330">
        <v>1.68</v>
      </c>
      <c r="AP21" s="331">
        <v>72</v>
      </c>
      <c r="AQ21" s="330">
        <v>1.7</v>
      </c>
      <c r="AR21" s="332">
        <v>19</v>
      </c>
      <c r="AS21" s="330">
        <v>1.47</v>
      </c>
      <c r="AT21" s="332">
        <v>8</v>
      </c>
      <c r="AU21" s="330">
        <v>1.01</v>
      </c>
      <c r="AV21" s="332">
        <v>1</v>
      </c>
      <c r="AW21" s="329">
        <v>0.5</v>
      </c>
    </row>
    <row r="22" spans="1:49" ht="14.5" customHeight="1" thickBot="1">
      <c r="A22" s="328" t="s">
        <v>15</v>
      </c>
      <c r="B22" s="331">
        <v>58</v>
      </c>
      <c r="C22" s="330">
        <v>1.58</v>
      </c>
      <c r="D22" s="332">
        <v>34</v>
      </c>
      <c r="E22" s="330">
        <v>1.53</v>
      </c>
      <c r="F22" s="332">
        <v>4</v>
      </c>
      <c r="G22" s="330">
        <v>0.6</v>
      </c>
      <c r="H22" s="332">
        <v>4</v>
      </c>
      <c r="I22" s="330">
        <v>0.52</v>
      </c>
      <c r="J22" s="331">
        <v>74</v>
      </c>
      <c r="K22" s="330">
        <v>1.41</v>
      </c>
      <c r="L22" s="332">
        <v>23</v>
      </c>
      <c r="M22" s="330">
        <v>1.35</v>
      </c>
      <c r="N22" s="332">
        <v>3</v>
      </c>
      <c r="O22" s="330">
        <v>0.54</v>
      </c>
      <c r="P22" s="332">
        <v>0</v>
      </c>
      <c r="Q22" s="330">
        <v>0.12</v>
      </c>
      <c r="R22" s="331">
        <v>70</v>
      </c>
      <c r="S22" s="330">
        <v>1.48</v>
      </c>
      <c r="T22" s="332">
        <v>26</v>
      </c>
      <c r="U22" s="330">
        <v>1.44</v>
      </c>
      <c r="V22" s="332">
        <v>2</v>
      </c>
      <c r="W22" s="330">
        <v>0.48</v>
      </c>
      <c r="X22" s="332">
        <v>1</v>
      </c>
      <c r="Y22" s="330">
        <v>0.28999999999999998</v>
      </c>
      <c r="Z22" s="331">
        <v>50</v>
      </c>
      <c r="AA22" s="330">
        <v>1.61</v>
      </c>
      <c r="AB22" s="332">
        <v>21</v>
      </c>
      <c r="AC22" s="330">
        <v>1.33</v>
      </c>
      <c r="AD22" s="332">
        <v>23</v>
      </c>
      <c r="AE22" s="330">
        <v>1.35</v>
      </c>
      <c r="AF22" s="332">
        <v>6</v>
      </c>
      <c r="AG22" s="330">
        <v>0.74</v>
      </c>
      <c r="AH22" s="331">
        <v>19</v>
      </c>
      <c r="AI22" s="330">
        <v>1.27</v>
      </c>
      <c r="AJ22" s="332">
        <v>18</v>
      </c>
      <c r="AK22" s="330">
        <v>1.2</v>
      </c>
      <c r="AL22" s="332">
        <v>45</v>
      </c>
      <c r="AM22" s="330">
        <v>1.61</v>
      </c>
      <c r="AN22" s="332">
        <v>19</v>
      </c>
      <c r="AO22" s="330">
        <v>1.23</v>
      </c>
      <c r="AP22" s="331">
        <v>63</v>
      </c>
      <c r="AQ22" s="330">
        <v>1.56</v>
      </c>
      <c r="AR22" s="332">
        <v>25</v>
      </c>
      <c r="AS22" s="330">
        <v>1.4000000000000001</v>
      </c>
      <c r="AT22" s="332">
        <v>11</v>
      </c>
      <c r="AU22" s="330">
        <v>1.01</v>
      </c>
      <c r="AV22" s="332">
        <v>1</v>
      </c>
      <c r="AW22" s="329">
        <v>0.28999999999999998</v>
      </c>
    </row>
    <row r="23" spans="1:49" ht="14.5" customHeight="1">
      <c r="A23" s="335" t="s">
        <v>17</v>
      </c>
      <c r="B23" s="336">
        <v>69</v>
      </c>
      <c r="C23" s="339">
        <v>0.67</v>
      </c>
      <c r="D23" s="338">
        <v>27</v>
      </c>
      <c r="E23" s="339">
        <v>0.64</v>
      </c>
      <c r="F23" s="338">
        <v>2</v>
      </c>
      <c r="G23" s="339">
        <v>0.17</v>
      </c>
      <c r="H23" s="338">
        <v>2</v>
      </c>
      <c r="I23" s="339">
        <v>0.2</v>
      </c>
      <c r="J23" s="336">
        <v>79</v>
      </c>
      <c r="K23" s="339">
        <v>0.6</v>
      </c>
      <c r="L23" s="338">
        <v>17</v>
      </c>
      <c r="M23" s="339">
        <v>0.55000000000000004</v>
      </c>
      <c r="N23" s="338">
        <v>4</v>
      </c>
      <c r="O23" s="339">
        <v>0.3</v>
      </c>
      <c r="P23" s="338">
        <v>0</v>
      </c>
      <c r="Q23" s="339">
        <v>7.0000000000000007E-2</v>
      </c>
      <c r="R23" s="336">
        <v>75</v>
      </c>
      <c r="S23" s="339">
        <v>0.63</v>
      </c>
      <c r="T23" s="338">
        <v>19</v>
      </c>
      <c r="U23" s="339">
        <v>0.57000000000000006</v>
      </c>
      <c r="V23" s="338">
        <v>5</v>
      </c>
      <c r="W23" s="339">
        <v>0.31</v>
      </c>
      <c r="X23" s="338">
        <v>2</v>
      </c>
      <c r="Y23" s="339">
        <v>0.17</v>
      </c>
      <c r="Z23" s="336">
        <v>77</v>
      </c>
      <c r="AA23" s="339">
        <v>0.6</v>
      </c>
      <c r="AB23" s="338">
        <v>13</v>
      </c>
      <c r="AC23" s="339">
        <v>0.48</v>
      </c>
      <c r="AD23" s="338">
        <v>8</v>
      </c>
      <c r="AE23" s="339">
        <v>0.37</v>
      </c>
      <c r="AF23" s="338">
        <v>2</v>
      </c>
      <c r="AG23" s="339">
        <v>0.18</v>
      </c>
      <c r="AH23" s="336">
        <v>24</v>
      </c>
      <c r="AI23" s="339">
        <v>0.63</v>
      </c>
      <c r="AJ23" s="338">
        <v>18</v>
      </c>
      <c r="AK23" s="339">
        <v>0.55000000000000004</v>
      </c>
      <c r="AL23" s="338">
        <v>37</v>
      </c>
      <c r="AM23" s="339">
        <v>0.71</v>
      </c>
      <c r="AN23" s="338">
        <v>21</v>
      </c>
      <c r="AO23" s="339">
        <v>0.6</v>
      </c>
      <c r="AP23" s="336">
        <v>70</v>
      </c>
      <c r="AQ23" s="339">
        <v>0.66</v>
      </c>
      <c r="AR23" s="338">
        <v>19</v>
      </c>
      <c r="AS23" s="339">
        <v>0.57000000000000006</v>
      </c>
      <c r="AT23" s="338">
        <v>10</v>
      </c>
      <c r="AU23" s="339">
        <v>0.42</v>
      </c>
      <c r="AV23" s="338">
        <v>1</v>
      </c>
      <c r="AW23" s="337">
        <v>0.17</v>
      </c>
    </row>
    <row r="24" spans="1:49" ht="14.5" customHeight="1">
      <c r="A24" s="340" t="s">
        <v>16</v>
      </c>
      <c r="B24" s="341">
        <v>60</v>
      </c>
      <c r="C24" s="344">
        <v>0.74</v>
      </c>
      <c r="D24" s="343">
        <v>34</v>
      </c>
      <c r="E24" s="344">
        <v>0.72</v>
      </c>
      <c r="F24" s="343">
        <v>3</v>
      </c>
      <c r="G24" s="344">
        <v>0.23</v>
      </c>
      <c r="H24" s="343">
        <v>3</v>
      </c>
      <c r="I24" s="344">
        <v>0.21</v>
      </c>
      <c r="J24" s="341">
        <v>75</v>
      </c>
      <c r="K24" s="344">
        <v>0.65</v>
      </c>
      <c r="L24" s="343">
        <v>22</v>
      </c>
      <c r="M24" s="344">
        <v>0.61</v>
      </c>
      <c r="N24" s="343">
        <v>3</v>
      </c>
      <c r="O24" s="344">
        <v>0.28999999999999998</v>
      </c>
      <c r="P24" s="343">
        <v>0</v>
      </c>
      <c r="Q24" s="344">
        <v>0.03</v>
      </c>
      <c r="R24" s="341">
        <v>73</v>
      </c>
      <c r="S24" s="344">
        <v>0.66</v>
      </c>
      <c r="T24" s="343">
        <v>23</v>
      </c>
      <c r="U24" s="344">
        <v>0.63</v>
      </c>
      <c r="V24" s="343">
        <v>3</v>
      </c>
      <c r="W24" s="344">
        <v>0.24</v>
      </c>
      <c r="X24" s="343">
        <v>2</v>
      </c>
      <c r="Y24" s="344">
        <v>0.14000000000000001</v>
      </c>
      <c r="Z24" s="341">
        <v>52</v>
      </c>
      <c r="AA24" s="344">
        <v>0.76</v>
      </c>
      <c r="AB24" s="343">
        <v>16</v>
      </c>
      <c r="AC24" s="344">
        <v>0.53</v>
      </c>
      <c r="AD24" s="343">
        <v>26</v>
      </c>
      <c r="AE24" s="344">
        <v>0.67</v>
      </c>
      <c r="AF24" s="343">
        <v>6</v>
      </c>
      <c r="AG24" s="344">
        <v>0.32</v>
      </c>
      <c r="AH24" s="341">
        <v>20</v>
      </c>
      <c r="AI24" s="344">
        <v>0.63</v>
      </c>
      <c r="AJ24" s="343">
        <v>18</v>
      </c>
      <c r="AK24" s="344">
        <v>0.56000000000000005</v>
      </c>
      <c r="AL24" s="343">
        <v>43</v>
      </c>
      <c r="AM24" s="344">
        <v>0.76</v>
      </c>
      <c r="AN24" s="343">
        <v>19</v>
      </c>
      <c r="AO24" s="344">
        <v>0.62</v>
      </c>
      <c r="AP24" s="341">
        <v>67</v>
      </c>
      <c r="AQ24" s="344">
        <v>0.70000000000000007</v>
      </c>
      <c r="AR24" s="343">
        <v>23</v>
      </c>
      <c r="AS24" s="344">
        <v>0.63</v>
      </c>
      <c r="AT24" s="343">
        <v>9</v>
      </c>
      <c r="AU24" s="344">
        <v>0.41000000000000003</v>
      </c>
      <c r="AV24" s="343">
        <v>1</v>
      </c>
      <c r="AW24" s="342">
        <v>0.13</v>
      </c>
    </row>
    <row r="25" spans="1:49" ht="14.5" customHeight="1" thickBot="1">
      <c r="A25" s="345" t="s">
        <v>18</v>
      </c>
      <c r="B25" s="346">
        <v>67</v>
      </c>
      <c r="C25" s="349">
        <v>0.54</v>
      </c>
      <c r="D25" s="348">
        <v>28</v>
      </c>
      <c r="E25" s="349">
        <v>0.52</v>
      </c>
      <c r="F25" s="348">
        <v>2</v>
      </c>
      <c r="G25" s="349">
        <v>0.14000000000000001</v>
      </c>
      <c r="H25" s="348">
        <v>3</v>
      </c>
      <c r="I25" s="349">
        <v>0.16</v>
      </c>
      <c r="J25" s="346">
        <v>78</v>
      </c>
      <c r="K25" s="349">
        <v>0.49</v>
      </c>
      <c r="L25" s="348">
        <v>18</v>
      </c>
      <c r="M25" s="349">
        <v>0.45</v>
      </c>
      <c r="N25" s="348">
        <v>4</v>
      </c>
      <c r="O25" s="349">
        <v>0.24</v>
      </c>
      <c r="P25" s="348">
        <v>0</v>
      </c>
      <c r="Q25" s="349">
        <v>0.05</v>
      </c>
      <c r="R25" s="346">
        <v>74</v>
      </c>
      <c r="S25" s="349">
        <v>0.51</v>
      </c>
      <c r="T25" s="348">
        <v>20</v>
      </c>
      <c r="U25" s="349">
        <v>0.46</v>
      </c>
      <c r="V25" s="348">
        <v>4</v>
      </c>
      <c r="W25" s="349">
        <v>0.25</v>
      </c>
      <c r="X25" s="348">
        <v>2</v>
      </c>
      <c r="Y25" s="349">
        <v>0.14000000000000001</v>
      </c>
      <c r="Z25" s="346">
        <v>71</v>
      </c>
      <c r="AA25" s="349">
        <v>0.5</v>
      </c>
      <c r="AB25" s="348">
        <v>14</v>
      </c>
      <c r="AC25" s="349">
        <v>0.39</v>
      </c>
      <c r="AD25" s="348">
        <v>12</v>
      </c>
      <c r="AE25" s="349">
        <v>0.33</v>
      </c>
      <c r="AF25" s="348">
        <v>3</v>
      </c>
      <c r="AG25" s="349">
        <v>0.15</v>
      </c>
      <c r="AH25" s="346">
        <v>23</v>
      </c>
      <c r="AI25" s="349">
        <v>0.51</v>
      </c>
      <c r="AJ25" s="348">
        <v>18</v>
      </c>
      <c r="AK25" s="349">
        <v>0.44</v>
      </c>
      <c r="AL25" s="348">
        <v>38</v>
      </c>
      <c r="AM25" s="349">
        <v>0.57999999999999996</v>
      </c>
      <c r="AN25" s="348">
        <v>21</v>
      </c>
      <c r="AO25" s="349">
        <v>0.49</v>
      </c>
      <c r="AP25" s="346">
        <v>69</v>
      </c>
      <c r="AQ25" s="349">
        <v>0.54</v>
      </c>
      <c r="AR25" s="348">
        <v>20</v>
      </c>
      <c r="AS25" s="349">
        <v>0.46</v>
      </c>
      <c r="AT25" s="348">
        <v>10</v>
      </c>
      <c r="AU25" s="349">
        <v>0.34</v>
      </c>
      <c r="AV25" s="348">
        <v>1</v>
      </c>
      <c r="AW25" s="347">
        <v>0.14000000000000001</v>
      </c>
    </row>
    <row r="26" spans="1:49" ht="14.5" customHeight="1">
      <c r="A26" s="802" t="s">
        <v>134</v>
      </c>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2"/>
      <c r="AQ26" s="802"/>
      <c r="AR26" s="802"/>
      <c r="AS26" s="802"/>
      <c r="AT26" s="802"/>
      <c r="AU26" s="802"/>
      <c r="AV26" s="802"/>
      <c r="AW26" s="802"/>
    </row>
    <row r="27" spans="1:49" ht="14.5" customHeight="1">
      <c r="A27" s="803" t="s">
        <v>221</v>
      </c>
      <c r="B27" s="803"/>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3"/>
      <c r="AN27" s="803"/>
      <c r="AO27" s="803"/>
      <c r="AP27" s="803"/>
      <c r="AQ27" s="803"/>
      <c r="AR27" s="803"/>
      <c r="AS27" s="803"/>
      <c r="AT27" s="803"/>
      <c r="AU27" s="803"/>
      <c r="AV27" s="803"/>
      <c r="AW27" s="803"/>
    </row>
    <row r="28" spans="1:49" ht="14.5" customHeight="1">
      <c r="A28" s="803" t="s">
        <v>261</v>
      </c>
      <c r="B28" s="803"/>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row>
    <row r="29" spans="1:49">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row>
    <row r="30" spans="1:49">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row>
    <row r="31" spans="1:49">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row>
    <row r="32" spans="1:49">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row>
    <row r="56" spans="1:23">
      <c r="A56" s="134"/>
      <c r="B56" s="801"/>
      <c r="C56" s="801"/>
      <c r="D56" s="801"/>
      <c r="E56" s="801"/>
      <c r="F56" s="801"/>
      <c r="G56" s="801"/>
      <c r="H56" s="801"/>
      <c r="I56" s="801"/>
      <c r="J56" s="801"/>
      <c r="K56" s="801"/>
      <c r="L56" s="801"/>
      <c r="M56" s="801"/>
      <c r="N56" s="801"/>
      <c r="O56" s="801"/>
      <c r="P56" s="801"/>
      <c r="Q56" s="801"/>
      <c r="R56" s="801"/>
      <c r="S56" s="801"/>
      <c r="T56" s="801"/>
      <c r="U56" s="801"/>
      <c r="V56" s="801"/>
      <c r="W56" s="801"/>
    </row>
    <row r="57" spans="1:23">
      <c r="A57" s="134"/>
      <c r="B57" s="801"/>
      <c r="C57" s="801"/>
      <c r="D57" s="801"/>
      <c r="E57" s="801"/>
      <c r="F57" s="801"/>
      <c r="G57" s="801"/>
      <c r="H57" s="801"/>
      <c r="I57" s="801"/>
      <c r="J57" s="801"/>
      <c r="K57" s="801"/>
      <c r="L57" s="801"/>
      <c r="M57" s="801"/>
      <c r="N57" s="801"/>
      <c r="O57" s="801"/>
      <c r="P57" s="801"/>
      <c r="Q57" s="801"/>
      <c r="R57" s="801"/>
      <c r="S57" s="801"/>
      <c r="T57" s="801"/>
      <c r="U57" s="801"/>
      <c r="V57" s="801"/>
      <c r="W57" s="801"/>
    </row>
    <row r="58" spans="1:23">
      <c r="A58" s="134"/>
      <c r="B58" s="801"/>
      <c r="C58" s="801"/>
      <c r="D58" s="801"/>
      <c r="E58" s="801"/>
      <c r="F58" s="801"/>
      <c r="G58" s="801"/>
      <c r="H58" s="801"/>
      <c r="I58" s="801"/>
      <c r="J58" s="801"/>
      <c r="K58" s="801"/>
      <c r="L58" s="801"/>
      <c r="M58" s="801"/>
      <c r="N58" s="801"/>
      <c r="O58" s="801"/>
      <c r="P58" s="801"/>
      <c r="Q58" s="801"/>
      <c r="R58" s="801"/>
      <c r="S58" s="801"/>
      <c r="T58" s="801"/>
      <c r="U58" s="801"/>
      <c r="V58" s="801"/>
      <c r="W58" s="801"/>
    </row>
  </sheetData>
  <mergeCells count="36">
    <mergeCell ref="A26:AW26"/>
    <mergeCell ref="A27:AW27"/>
    <mergeCell ref="Z4:AG4"/>
    <mergeCell ref="AB5:AC5"/>
    <mergeCell ref="Z5:AA5"/>
    <mergeCell ref="AN5:AO5"/>
    <mergeCell ref="A4:A6"/>
    <mergeCell ref="A28:AW28"/>
    <mergeCell ref="A3:AW3"/>
    <mergeCell ref="H5:I5"/>
    <mergeCell ref="F5:G5"/>
    <mergeCell ref="D5:E5"/>
    <mergeCell ref="B5:C5"/>
    <mergeCell ref="B4:I4"/>
    <mergeCell ref="J4:Q4"/>
    <mergeCell ref="J5:K5"/>
    <mergeCell ref="L5:M5"/>
    <mergeCell ref="N5:O5"/>
    <mergeCell ref="P5:Q5"/>
    <mergeCell ref="R4:Y4"/>
    <mergeCell ref="AF5:AG5"/>
    <mergeCell ref="AD5:AE5"/>
    <mergeCell ref="AL5:AM5"/>
    <mergeCell ref="A1:AW1"/>
    <mergeCell ref="AP4:AW4"/>
    <mergeCell ref="AP5:AQ5"/>
    <mergeCell ref="AR5:AS5"/>
    <mergeCell ref="AT5:AU5"/>
    <mergeCell ref="AV5:AW5"/>
    <mergeCell ref="T5:U5"/>
    <mergeCell ref="V5:W5"/>
    <mergeCell ref="X5:Y5"/>
    <mergeCell ref="AH4:AO4"/>
    <mergeCell ref="AH5:AI5"/>
    <mergeCell ref="AJ5:AK5"/>
    <mergeCell ref="R5:S5"/>
  </mergeCells>
  <conditionalFormatting sqref="A7:AW22">
    <cfRule type="expression" dxfId="45" priority="2">
      <formula>MOD(ROW(),2)=1</formula>
    </cfRule>
  </conditionalFormatting>
  <conditionalFormatting sqref="B7:AW25">
    <cfRule type="expression" dxfId="44" priority="1">
      <formula>ISTLEER</formula>
    </cfRule>
  </conditionalFormatting>
  <hyperlinks>
    <hyperlink ref="A2" location="Inhalt!A1" display="Zurück zum Inhalt - HF-10"/>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80" zoomScaleNormal="80" workbookViewId="0">
      <selection sqref="A1:G1"/>
    </sheetView>
  </sheetViews>
  <sheetFormatPr baseColWidth="10" defaultColWidth="11.25" defaultRowHeight="12"/>
  <cols>
    <col min="1" max="1" width="21.58203125" style="17" customWidth="1"/>
    <col min="2" max="4" width="7.83203125" style="17" customWidth="1"/>
    <col min="5" max="5" width="8.5" style="17" customWidth="1"/>
    <col min="6" max="6" width="9.08203125" style="17" customWidth="1"/>
    <col min="7" max="7" width="10.08203125" style="17" customWidth="1"/>
    <col min="8" max="16384" width="11.25" style="17"/>
  </cols>
  <sheetData>
    <row r="1" spans="1:24" ht="23.5">
      <c r="A1" s="638">
        <v>2020</v>
      </c>
      <c r="B1" s="638"/>
      <c r="C1" s="638"/>
      <c r="D1" s="638"/>
      <c r="E1" s="638"/>
      <c r="F1" s="638"/>
      <c r="G1" s="638"/>
    </row>
    <row r="2" spans="1:24"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31.5" customHeight="1">
      <c r="A3" s="744" t="s">
        <v>309</v>
      </c>
      <c r="B3" s="744"/>
      <c r="C3" s="744"/>
      <c r="D3" s="744"/>
      <c r="E3" s="744"/>
      <c r="F3" s="744"/>
      <c r="G3" s="744"/>
    </row>
    <row r="4" spans="1:24" ht="54" customHeight="1">
      <c r="A4" s="650"/>
      <c r="B4" s="618" t="s">
        <v>65</v>
      </c>
      <c r="C4" s="618"/>
      <c r="D4" s="618" t="s">
        <v>61</v>
      </c>
      <c r="E4" s="618"/>
      <c r="F4" s="618" t="s">
        <v>62</v>
      </c>
      <c r="G4" s="618"/>
    </row>
    <row r="5" spans="1:24" ht="15" customHeight="1" thickBot="1">
      <c r="A5" s="651"/>
      <c r="B5" s="472" t="s">
        <v>63</v>
      </c>
      <c r="C5" s="472" t="s">
        <v>64</v>
      </c>
      <c r="D5" s="472" t="s">
        <v>63</v>
      </c>
      <c r="E5" s="472" t="s">
        <v>64</v>
      </c>
      <c r="F5" s="472" t="s">
        <v>63</v>
      </c>
      <c r="G5" s="472" t="s">
        <v>64</v>
      </c>
    </row>
    <row r="6" spans="1:24">
      <c r="A6" s="106" t="s">
        <v>2</v>
      </c>
      <c r="B6" s="107">
        <v>96</v>
      </c>
      <c r="C6" s="139">
        <v>0.65</v>
      </c>
      <c r="D6" s="107">
        <v>3</v>
      </c>
      <c r="E6" s="139">
        <v>0.56000000000000005</v>
      </c>
      <c r="F6" s="107">
        <v>1</v>
      </c>
      <c r="G6" s="465">
        <v>0.33</v>
      </c>
    </row>
    <row r="7" spans="1:24">
      <c r="A7" s="102" t="s">
        <v>3</v>
      </c>
      <c r="B7" s="103">
        <v>95</v>
      </c>
      <c r="C7" s="135">
        <v>0.68</v>
      </c>
      <c r="D7" s="103">
        <v>3</v>
      </c>
      <c r="E7" s="135">
        <v>0.54</v>
      </c>
      <c r="F7" s="103">
        <v>2</v>
      </c>
      <c r="G7" s="466">
        <v>0.43</v>
      </c>
    </row>
    <row r="8" spans="1:24">
      <c r="A8" s="106" t="s">
        <v>21</v>
      </c>
      <c r="B8" s="107">
        <v>93</v>
      </c>
      <c r="C8" s="139">
        <v>1.1400000000000001</v>
      </c>
      <c r="D8" s="107">
        <v>5</v>
      </c>
      <c r="E8" s="139">
        <v>0.95000000000000007</v>
      </c>
      <c r="F8" s="107">
        <v>2</v>
      </c>
      <c r="G8" s="465">
        <v>0.68</v>
      </c>
    </row>
    <row r="9" spans="1:24">
      <c r="A9" s="102" t="s">
        <v>4</v>
      </c>
      <c r="B9" s="103">
        <v>92</v>
      </c>
      <c r="C9" s="135">
        <v>0.83000000000000007</v>
      </c>
      <c r="D9" s="103">
        <v>3</v>
      </c>
      <c r="E9" s="135">
        <v>0.5</v>
      </c>
      <c r="F9" s="103">
        <v>5</v>
      </c>
      <c r="G9" s="466">
        <v>0.68</v>
      </c>
    </row>
    <row r="10" spans="1:24">
      <c r="A10" s="106" t="s">
        <v>5</v>
      </c>
      <c r="B10" s="107">
        <v>89</v>
      </c>
      <c r="C10" s="139">
        <v>1.36</v>
      </c>
      <c r="D10" s="107">
        <v>5</v>
      </c>
      <c r="E10" s="139">
        <v>0.91</v>
      </c>
      <c r="F10" s="107">
        <v>6</v>
      </c>
      <c r="G10" s="465">
        <v>1.07</v>
      </c>
    </row>
    <row r="11" spans="1:24">
      <c r="A11" s="102" t="s">
        <v>22</v>
      </c>
      <c r="B11" s="103">
        <v>93</v>
      </c>
      <c r="C11" s="135">
        <v>0.84</v>
      </c>
      <c r="D11" s="103">
        <v>3</v>
      </c>
      <c r="E11" s="135">
        <v>0.6</v>
      </c>
      <c r="F11" s="103">
        <v>4</v>
      </c>
      <c r="G11" s="466">
        <v>0.62</v>
      </c>
    </row>
    <row r="12" spans="1:24">
      <c r="A12" s="106" t="s">
        <v>6</v>
      </c>
      <c r="B12" s="107">
        <v>95</v>
      </c>
      <c r="C12" s="139">
        <v>0.8</v>
      </c>
      <c r="D12" s="107">
        <v>3</v>
      </c>
      <c r="E12" s="139">
        <v>0.63</v>
      </c>
      <c r="F12" s="107">
        <v>2</v>
      </c>
      <c r="G12" s="465">
        <v>0.52</v>
      </c>
    </row>
    <row r="13" spans="1:24" ht="14.25" customHeight="1">
      <c r="A13" s="102" t="s">
        <v>7</v>
      </c>
      <c r="B13" s="103">
        <v>93</v>
      </c>
      <c r="C13" s="135">
        <v>0.88</v>
      </c>
      <c r="D13" s="103">
        <v>3</v>
      </c>
      <c r="E13" s="135">
        <v>0.62</v>
      </c>
      <c r="F13" s="103">
        <v>4</v>
      </c>
      <c r="G13" s="466">
        <v>0.64</v>
      </c>
    </row>
    <row r="14" spans="1:24">
      <c r="A14" s="106" t="s">
        <v>8</v>
      </c>
      <c r="B14" s="107">
        <v>96</v>
      </c>
      <c r="C14" s="139">
        <v>0.61</v>
      </c>
      <c r="D14" s="107">
        <v>2</v>
      </c>
      <c r="E14" s="139">
        <v>0.5</v>
      </c>
      <c r="F14" s="107">
        <v>1</v>
      </c>
      <c r="G14" s="465">
        <v>0.36</v>
      </c>
    </row>
    <row r="15" spans="1:24">
      <c r="A15" s="102" t="s">
        <v>9</v>
      </c>
      <c r="B15" s="103">
        <v>96</v>
      </c>
      <c r="C15" s="135">
        <v>0.73</v>
      </c>
      <c r="D15" s="103">
        <v>2</v>
      </c>
      <c r="E15" s="135">
        <v>0.57000000000000006</v>
      </c>
      <c r="F15" s="103">
        <v>2</v>
      </c>
      <c r="G15" s="466">
        <v>0.46</v>
      </c>
    </row>
    <row r="16" spans="1:24">
      <c r="A16" s="106" t="s">
        <v>10</v>
      </c>
      <c r="B16" s="107">
        <v>97</v>
      </c>
      <c r="C16" s="139">
        <v>0.62</v>
      </c>
      <c r="D16" s="107">
        <v>1</v>
      </c>
      <c r="E16" s="139">
        <v>0.39</v>
      </c>
      <c r="F16" s="107">
        <v>2</v>
      </c>
      <c r="G16" s="465">
        <v>0.49</v>
      </c>
    </row>
    <row r="17" spans="1:7">
      <c r="A17" s="102" t="s">
        <v>11</v>
      </c>
      <c r="B17" s="103">
        <v>92</v>
      </c>
      <c r="C17" s="135">
        <v>1.05</v>
      </c>
      <c r="D17" s="103">
        <v>4</v>
      </c>
      <c r="E17" s="135">
        <v>0.83000000000000007</v>
      </c>
      <c r="F17" s="103">
        <v>4</v>
      </c>
      <c r="G17" s="466">
        <v>0.68</v>
      </c>
    </row>
    <row r="18" spans="1:7">
      <c r="A18" s="106" t="s">
        <v>12</v>
      </c>
      <c r="B18" s="107">
        <v>95</v>
      </c>
      <c r="C18" s="139">
        <v>0.70000000000000007</v>
      </c>
      <c r="D18" s="107">
        <v>2</v>
      </c>
      <c r="E18" s="139">
        <v>0.45</v>
      </c>
      <c r="F18" s="107">
        <v>3</v>
      </c>
      <c r="G18" s="465">
        <v>0.54</v>
      </c>
    </row>
    <row r="19" spans="1:7">
      <c r="A19" s="102" t="s">
        <v>13</v>
      </c>
      <c r="B19" s="103">
        <v>95</v>
      </c>
      <c r="C19" s="135">
        <v>0.70000000000000007</v>
      </c>
      <c r="D19" s="103">
        <v>2</v>
      </c>
      <c r="E19" s="135">
        <v>0.46</v>
      </c>
      <c r="F19" s="103">
        <v>3</v>
      </c>
      <c r="G19" s="466">
        <v>0.53</v>
      </c>
    </row>
    <row r="20" spans="1:7">
      <c r="A20" s="106" t="s">
        <v>14</v>
      </c>
      <c r="B20" s="107">
        <v>95</v>
      </c>
      <c r="C20" s="139">
        <v>0.88</v>
      </c>
      <c r="D20" s="107">
        <v>3</v>
      </c>
      <c r="E20" s="139">
        <v>0.65</v>
      </c>
      <c r="F20" s="107">
        <v>2</v>
      </c>
      <c r="G20" s="465">
        <v>0.61</v>
      </c>
    </row>
    <row r="21" spans="1:7" ht="12.5" thickBot="1">
      <c r="A21" s="102" t="s">
        <v>15</v>
      </c>
      <c r="B21" s="114">
        <v>96</v>
      </c>
      <c r="C21" s="141">
        <v>0.56000000000000005</v>
      </c>
      <c r="D21" s="114">
        <v>2</v>
      </c>
      <c r="E21" s="141">
        <v>0.45</v>
      </c>
      <c r="F21" s="114">
        <v>1</v>
      </c>
      <c r="G21" s="467">
        <v>0.34</v>
      </c>
    </row>
    <row r="22" spans="1:7">
      <c r="A22" s="84" t="s">
        <v>17</v>
      </c>
      <c r="B22" s="121">
        <v>95</v>
      </c>
      <c r="C22" s="143">
        <v>0.28000000000000003</v>
      </c>
      <c r="D22" s="121">
        <v>3</v>
      </c>
      <c r="E22" s="143">
        <v>0.23</v>
      </c>
      <c r="F22" s="121">
        <v>2</v>
      </c>
      <c r="G22" s="468">
        <v>0.17</v>
      </c>
    </row>
    <row r="23" spans="1:7">
      <c r="A23" s="90" t="s">
        <v>16</v>
      </c>
      <c r="B23" s="127">
        <v>94</v>
      </c>
      <c r="C23" s="144">
        <v>0.38</v>
      </c>
      <c r="D23" s="127">
        <v>3</v>
      </c>
      <c r="E23" s="144">
        <v>0.28000000000000003</v>
      </c>
      <c r="F23" s="127">
        <v>3</v>
      </c>
      <c r="G23" s="469">
        <v>0.26</v>
      </c>
    </row>
    <row r="24" spans="1:7" ht="12.5" thickBot="1">
      <c r="A24" s="96" t="s">
        <v>18</v>
      </c>
      <c r="B24" s="129">
        <v>95</v>
      </c>
      <c r="C24" s="145">
        <v>0.23</v>
      </c>
      <c r="D24" s="129">
        <v>3</v>
      </c>
      <c r="E24" s="145">
        <v>0.19</v>
      </c>
      <c r="F24" s="129">
        <v>2</v>
      </c>
      <c r="G24" s="470">
        <v>0.15</v>
      </c>
    </row>
    <row r="25" spans="1:7" ht="25.9" customHeight="1">
      <c r="A25" s="745" t="s">
        <v>251</v>
      </c>
      <c r="B25" s="745"/>
      <c r="C25" s="745"/>
      <c r="D25" s="745"/>
      <c r="E25" s="745"/>
      <c r="F25" s="745"/>
      <c r="G25" s="745"/>
    </row>
    <row r="26" spans="1:7" ht="26.25" customHeight="1">
      <c r="A26" s="745" t="s">
        <v>133</v>
      </c>
      <c r="B26" s="745"/>
      <c r="C26" s="745"/>
      <c r="D26" s="745"/>
      <c r="E26" s="745"/>
      <c r="F26" s="745"/>
      <c r="G26" s="745"/>
    </row>
    <row r="27" spans="1:7">
      <c r="A27" s="745" t="s">
        <v>265</v>
      </c>
      <c r="B27" s="745"/>
      <c r="C27" s="745"/>
      <c r="D27" s="745"/>
      <c r="E27" s="745"/>
      <c r="F27" s="745"/>
      <c r="G27" s="745"/>
    </row>
  </sheetData>
  <mergeCells count="9">
    <mergeCell ref="A1:G1"/>
    <mergeCell ref="A3:G3"/>
    <mergeCell ref="A25:G25"/>
    <mergeCell ref="A26:G26"/>
    <mergeCell ref="A27:G27"/>
    <mergeCell ref="B4:C4"/>
    <mergeCell ref="D4:E4"/>
    <mergeCell ref="F4:G4"/>
    <mergeCell ref="A4:A5"/>
  </mergeCells>
  <hyperlinks>
    <hyperlink ref="A2" location="Inhalt!A1" display="Zurück zum Inhalt - HF-10"/>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zoomScale="80" zoomScaleNormal="80" workbookViewId="0">
      <selection sqref="A1:W1"/>
    </sheetView>
  </sheetViews>
  <sheetFormatPr baseColWidth="10" defaultColWidth="11.25" defaultRowHeight="12"/>
  <cols>
    <col min="1" max="1" width="19.83203125" style="17" customWidth="1"/>
    <col min="2" max="23" width="8.58203125" style="17" customWidth="1"/>
    <col min="24" max="16384" width="11.25" style="17"/>
  </cols>
  <sheetData>
    <row r="1" spans="1:27" ht="23.5">
      <c r="A1" s="638">
        <v>2020</v>
      </c>
      <c r="B1" s="638"/>
      <c r="C1" s="638"/>
      <c r="D1" s="638"/>
      <c r="E1" s="638"/>
      <c r="F1" s="638"/>
      <c r="G1" s="638"/>
      <c r="H1" s="638"/>
      <c r="I1" s="638"/>
      <c r="J1" s="638"/>
      <c r="K1" s="638"/>
      <c r="L1" s="638"/>
      <c r="M1" s="638"/>
      <c r="N1" s="638"/>
      <c r="O1" s="638"/>
      <c r="P1" s="638"/>
      <c r="Q1" s="638"/>
      <c r="R1" s="638"/>
      <c r="S1" s="638"/>
      <c r="T1" s="638"/>
      <c r="U1" s="638"/>
      <c r="V1" s="638"/>
      <c r="W1" s="638"/>
      <c r="Y1" s="22"/>
      <c r="Z1" s="22"/>
      <c r="AA1" s="22"/>
    </row>
    <row r="2" spans="1:27"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7" ht="15.65" customHeight="1">
      <c r="A3" s="748" t="s">
        <v>310</v>
      </c>
      <c r="B3" s="748"/>
      <c r="C3" s="748"/>
      <c r="D3" s="748"/>
      <c r="E3" s="748"/>
      <c r="F3" s="748"/>
      <c r="G3" s="748"/>
      <c r="H3" s="748"/>
      <c r="I3" s="748"/>
      <c r="J3" s="748"/>
      <c r="K3" s="748"/>
      <c r="L3" s="748"/>
      <c r="M3" s="748"/>
      <c r="N3" s="748"/>
      <c r="O3" s="748"/>
      <c r="P3" s="748"/>
      <c r="Q3" s="748"/>
      <c r="R3" s="748"/>
      <c r="S3" s="748"/>
      <c r="T3" s="748"/>
      <c r="U3" s="748"/>
      <c r="V3" s="748"/>
      <c r="W3" s="748"/>
      <c r="Y3" s="22"/>
      <c r="Z3" s="22"/>
      <c r="AA3" s="22"/>
    </row>
    <row r="4" spans="1:27" s="18" customFormat="1" ht="44.25" customHeight="1">
      <c r="A4" s="746"/>
      <c r="B4" s="618" t="s">
        <v>146</v>
      </c>
      <c r="C4" s="618"/>
      <c r="D4" s="618" t="s">
        <v>145</v>
      </c>
      <c r="E4" s="618"/>
      <c r="F4" s="618" t="s">
        <v>144</v>
      </c>
      <c r="G4" s="618"/>
      <c r="H4" s="618" t="s">
        <v>143</v>
      </c>
      <c r="I4" s="618"/>
      <c r="J4" s="618" t="s">
        <v>142</v>
      </c>
      <c r="K4" s="618"/>
      <c r="L4" s="618" t="s">
        <v>141</v>
      </c>
      <c r="M4" s="618"/>
      <c r="N4" s="618" t="s">
        <v>140</v>
      </c>
      <c r="O4" s="618"/>
      <c r="P4" s="618" t="s">
        <v>139</v>
      </c>
      <c r="Q4" s="618"/>
      <c r="R4" s="618" t="s">
        <v>138</v>
      </c>
      <c r="S4" s="618"/>
      <c r="T4" s="618" t="s">
        <v>137</v>
      </c>
      <c r="U4" s="618"/>
      <c r="V4" s="618" t="s">
        <v>136</v>
      </c>
      <c r="W4" s="618"/>
      <c r="Y4" s="23"/>
      <c r="Z4" s="23"/>
      <c r="AA4" s="23"/>
    </row>
    <row r="5" spans="1:27" ht="15" customHeight="1" thickBot="1">
      <c r="A5" s="747"/>
      <c r="B5" s="327" t="s">
        <v>63</v>
      </c>
      <c r="C5" s="327" t="s">
        <v>64</v>
      </c>
      <c r="D5" s="327" t="s">
        <v>63</v>
      </c>
      <c r="E5" s="327" t="s">
        <v>64</v>
      </c>
      <c r="F5" s="327" t="s">
        <v>63</v>
      </c>
      <c r="G5" s="327" t="s">
        <v>64</v>
      </c>
      <c r="H5" s="327" t="s">
        <v>63</v>
      </c>
      <c r="I5" s="327" t="s">
        <v>64</v>
      </c>
      <c r="J5" s="327" t="s">
        <v>63</v>
      </c>
      <c r="K5" s="327" t="s">
        <v>64</v>
      </c>
      <c r="L5" s="327" t="s">
        <v>63</v>
      </c>
      <c r="M5" s="327" t="s">
        <v>64</v>
      </c>
      <c r="N5" s="327" t="s">
        <v>63</v>
      </c>
      <c r="O5" s="327" t="s">
        <v>64</v>
      </c>
      <c r="P5" s="327" t="s">
        <v>63</v>
      </c>
      <c r="Q5" s="327" t="s">
        <v>64</v>
      </c>
      <c r="R5" s="327" t="s">
        <v>63</v>
      </c>
      <c r="S5" s="327" t="s">
        <v>64</v>
      </c>
      <c r="T5" s="327" t="s">
        <v>63</v>
      </c>
      <c r="U5" s="327" t="s">
        <v>64</v>
      </c>
      <c r="V5" s="327" t="s">
        <v>63</v>
      </c>
      <c r="W5" s="327" t="s">
        <v>64</v>
      </c>
      <c r="Y5" s="22"/>
      <c r="Z5" s="22"/>
      <c r="AA5" s="22"/>
    </row>
    <row r="6" spans="1:27">
      <c r="A6" s="328" t="s">
        <v>2</v>
      </c>
      <c r="B6" s="352">
        <v>44.107539658332847</v>
      </c>
      <c r="C6" s="351">
        <v>3.0681246162921072</v>
      </c>
      <c r="D6" s="352">
        <v>6.2892787467664135</v>
      </c>
      <c r="E6" s="351">
        <v>1.5041499315131519</v>
      </c>
      <c r="F6" s="352">
        <v>50.987257842828214</v>
      </c>
      <c r="G6" s="351">
        <v>3.0871229219458063</v>
      </c>
      <c r="H6" s="352">
        <v>49.258179598227755</v>
      </c>
      <c r="I6" s="351">
        <v>3.087777033053154</v>
      </c>
      <c r="J6" s="352">
        <v>19.96780841229511</v>
      </c>
      <c r="K6" s="351">
        <v>2.5430531685787483</v>
      </c>
      <c r="L6" s="352">
        <v>62.219761113056236</v>
      </c>
      <c r="M6" s="351">
        <v>3.0354389984032419</v>
      </c>
      <c r="N6" s="352">
        <v>76.971138849350766</v>
      </c>
      <c r="O6" s="351">
        <v>2.683922949800098</v>
      </c>
      <c r="P6" s="352">
        <v>38.42890872289346</v>
      </c>
      <c r="Q6" s="351">
        <v>3.5101845928054409</v>
      </c>
      <c r="R6" s="352">
        <v>99.078087403351589</v>
      </c>
      <c r="S6" s="351">
        <v>0.4613253864967769</v>
      </c>
      <c r="T6" s="352">
        <v>52.719237332505095</v>
      </c>
      <c r="U6" s="351">
        <v>3.0904989772614755</v>
      </c>
      <c r="V6" s="352">
        <v>54.745291864592261</v>
      </c>
      <c r="W6" s="541">
        <v>3.3200512439327334</v>
      </c>
      <c r="Y6" s="22"/>
      <c r="Z6" s="22"/>
      <c r="AA6" s="22"/>
    </row>
    <row r="7" spans="1:27">
      <c r="A7" s="328" t="s">
        <v>3</v>
      </c>
      <c r="B7" s="352">
        <v>57.419676487987594</v>
      </c>
      <c r="C7" s="351">
        <v>3.2452069602615978</v>
      </c>
      <c r="D7" s="352">
        <v>8.7754670571938647</v>
      </c>
      <c r="E7" s="351">
        <v>1.8842396748657235</v>
      </c>
      <c r="F7" s="352">
        <v>70.213534741050282</v>
      </c>
      <c r="G7" s="351">
        <v>3.0323857378867012</v>
      </c>
      <c r="H7" s="352">
        <v>49.161020827197092</v>
      </c>
      <c r="I7" s="351">
        <v>3.2770899605610646</v>
      </c>
      <c r="J7" s="352">
        <v>29.589861338208767</v>
      </c>
      <c r="K7" s="351">
        <v>3.0024866218641431</v>
      </c>
      <c r="L7" s="352">
        <v>70.527832379910166</v>
      </c>
      <c r="M7" s="351">
        <v>2.9874271544711632</v>
      </c>
      <c r="N7" s="352">
        <v>76.874128709531263</v>
      </c>
      <c r="O7" s="351">
        <v>2.9195906462319319</v>
      </c>
      <c r="P7" s="352">
        <v>41.234586119037317</v>
      </c>
      <c r="Q7" s="351">
        <v>3.8060945348130697</v>
      </c>
      <c r="R7" s="352">
        <v>99.236563651128833</v>
      </c>
      <c r="S7" s="351">
        <v>0.58105101009851057</v>
      </c>
      <c r="T7" s="352">
        <v>48.899407427731823</v>
      </c>
      <c r="U7" s="351">
        <v>3.284162389147613</v>
      </c>
      <c r="V7" s="352">
        <v>54.66020690033362</v>
      </c>
      <c r="W7" s="541">
        <v>3.5493524043435123</v>
      </c>
      <c r="Y7" s="22"/>
      <c r="Z7" s="22"/>
      <c r="AA7" s="22"/>
    </row>
    <row r="8" spans="1:27">
      <c r="A8" s="328" t="s">
        <v>21</v>
      </c>
      <c r="B8" s="352">
        <v>29.888430977559338</v>
      </c>
      <c r="C8" s="351">
        <v>6.7596105566078464</v>
      </c>
      <c r="D8" s="352">
        <v>5.0669455025000154</v>
      </c>
      <c r="E8" s="351">
        <v>3.5641458912541308</v>
      </c>
      <c r="F8" s="352">
        <v>78.973258346814319</v>
      </c>
      <c r="G8" s="351">
        <v>5.8542863997772123</v>
      </c>
      <c r="H8" s="352">
        <v>57.366237726763835</v>
      </c>
      <c r="I8" s="351">
        <v>7.3737437805392716</v>
      </c>
      <c r="J8" s="352">
        <v>35.564968752197622</v>
      </c>
      <c r="K8" s="351">
        <v>7.206681021253428</v>
      </c>
      <c r="L8" s="352">
        <v>89.020333446712158</v>
      </c>
      <c r="M8" s="351">
        <v>4.3069572089001227</v>
      </c>
      <c r="N8" s="352">
        <v>89.496784543376691</v>
      </c>
      <c r="O8" s="351">
        <v>4.5774035522616501</v>
      </c>
      <c r="P8" s="352">
        <v>75.957323958172069</v>
      </c>
      <c r="Q8" s="351">
        <v>8.3301243683705639</v>
      </c>
      <c r="R8" s="352">
        <v>100</v>
      </c>
      <c r="S8" s="353" t="s">
        <v>216</v>
      </c>
      <c r="T8" s="352">
        <v>59.482079215546634</v>
      </c>
      <c r="U8" s="351">
        <v>7.311971248412684</v>
      </c>
      <c r="V8" s="352">
        <v>72.067966982757852</v>
      </c>
      <c r="W8" s="541">
        <v>7.3769681869153354</v>
      </c>
      <c r="Y8" s="22"/>
      <c r="Z8" s="22"/>
      <c r="AA8" s="22"/>
    </row>
    <row r="9" spans="1:27">
      <c r="A9" s="328" t="s">
        <v>4</v>
      </c>
      <c r="B9" s="352">
        <v>49.618300539029796</v>
      </c>
      <c r="C9" s="351">
        <v>6.7454978307813471</v>
      </c>
      <c r="D9" s="352">
        <v>15.799214890132193</v>
      </c>
      <c r="E9" s="351">
        <v>5.0275587280887786</v>
      </c>
      <c r="F9" s="352">
        <v>90.199834809901063</v>
      </c>
      <c r="G9" s="351">
        <v>3.9411804623907192</v>
      </c>
      <c r="H9" s="352">
        <v>66.841969737695635</v>
      </c>
      <c r="I9" s="351">
        <v>6.4100963117321994</v>
      </c>
      <c r="J9" s="352">
        <v>67.383689415708076</v>
      </c>
      <c r="K9" s="351">
        <v>6.5116856302792545</v>
      </c>
      <c r="L9" s="352">
        <v>86.40544809942952</v>
      </c>
      <c r="M9" s="351">
        <v>4.4598615416788094</v>
      </c>
      <c r="N9" s="352">
        <v>85.281621255729803</v>
      </c>
      <c r="O9" s="351">
        <v>4.6246519775660921</v>
      </c>
      <c r="P9" s="352">
        <v>66.071171308676085</v>
      </c>
      <c r="Q9" s="351">
        <v>7.6010659502891782</v>
      </c>
      <c r="R9" s="352">
        <v>98.672015243135476</v>
      </c>
      <c r="S9" s="351">
        <v>1.3223435220604238</v>
      </c>
      <c r="T9" s="352">
        <v>72.434974068072421</v>
      </c>
      <c r="U9" s="351">
        <v>5.9950591583435395</v>
      </c>
      <c r="V9" s="352">
        <v>79.643078853847612</v>
      </c>
      <c r="W9" s="541">
        <v>6.0348815512664631</v>
      </c>
      <c r="Y9" s="22"/>
      <c r="Z9" s="22"/>
      <c r="AA9" s="22"/>
    </row>
    <row r="10" spans="1:27">
      <c r="A10" s="328" t="s">
        <v>5</v>
      </c>
      <c r="B10" s="354" t="s">
        <v>211</v>
      </c>
      <c r="C10" s="355" t="s">
        <v>211</v>
      </c>
      <c r="D10" s="354" t="s">
        <v>211</v>
      </c>
      <c r="E10" s="355" t="s">
        <v>211</v>
      </c>
      <c r="F10" s="354" t="s">
        <v>211</v>
      </c>
      <c r="G10" s="355" t="s">
        <v>211</v>
      </c>
      <c r="H10" s="354" t="s">
        <v>211</v>
      </c>
      <c r="I10" s="355" t="s">
        <v>211</v>
      </c>
      <c r="J10" s="354" t="s">
        <v>211</v>
      </c>
      <c r="K10" s="355" t="s">
        <v>211</v>
      </c>
      <c r="L10" s="354" t="s">
        <v>211</v>
      </c>
      <c r="M10" s="355" t="s">
        <v>211</v>
      </c>
      <c r="N10" s="354" t="s">
        <v>211</v>
      </c>
      <c r="O10" s="355" t="s">
        <v>211</v>
      </c>
      <c r="P10" s="354" t="s">
        <v>211</v>
      </c>
      <c r="Q10" s="355" t="s">
        <v>211</v>
      </c>
      <c r="R10" s="354" t="s">
        <v>211</v>
      </c>
      <c r="S10" s="355" t="s">
        <v>211</v>
      </c>
      <c r="T10" s="354" t="s">
        <v>211</v>
      </c>
      <c r="U10" s="355" t="s">
        <v>211</v>
      </c>
      <c r="V10" s="354" t="s">
        <v>211</v>
      </c>
      <c r="W10" s="355" t="s">
        <v>211</v>
      </c>
      <c r="Y10" s="22"/>
      <c r="Z10" s="22"/>
      <c r="AA10" s="22"/>
    </row>
    <row r="11" spans="1:27">
      <c r="A11" s="328" t="s">
        <v>22</v>
      </c>
      <c r="B11" s="354" t="s">
        <v>211</v>
      </c>
      <c r="C11" s="355" t="s">
        <v>211</v>
      </c>
      <c r="D11" s="354" t="s">
        <v>211</v>
      </c>
      <c r="E11" s="355" t="s">
        <v>211</v>
      </c>
      <c r="F11" s="354" t="s">
        <v>211</v>
      </c>
      <c r="G11" s="355" t="s">
        <v>211</v>
      </c>
      <c r="H11" s="354" t="s">
        <v>211</v>
      </c>
      <c r="I11" s="355" t="s">
        <v>211</v>
      </c>
      <c r="J11" s="354" t="s">
        <v>211</v>
      </c>
      <c r="K11" s="355" t="s">
        <v>211</v>
      </c>
      <c r="L11" s="354" t="s">
        <v>211</v>
      </c>
      <c r="M11" s="355" t="s">
        <v>211</v>
      </c>
      <c r="N11" s="354" t="s">
        <v>211</v>
      </c>
      <c r="O11" s="355" t="s">
        <v>211</v>
      </c>
      <c r="P11" s="354" t="s">
        <v>211</v>
      </c>
      <c r="Q11" s="355" t="s">
        <v>211</v>
      </c>
      <c r="R11" s="354" t="s">
        <v>211</v>
      </c>
      <c r="S11" s="355" t="s">
        <v>211</v>
      </c>
      <c r="T11" s="354" t="s">
        <v>211</v>
      </c>
      <c r="U11" s="355" t="s">
        <v>211</v>
      </c>
      <c r="V11" s="354" t="s">
        <v>211</v>
      </c>
      <c r="W11" s="355" t="s">
        <v>211</v>
      </c>
      <c r="Y11" s="22"/>
      <c r="Z11" s="22"/>
      <c r="AA11" s="22"/>
    </row>
    <row r="12" spans="1:27">
      <c r="A12" s="328" t="s">
        <v>6</v>
      </c>
      <c r="B12" s="352">
        <v>36.258928672414662</v>
      </c>
      <c r="C12" s="351">
        <v>4.5190458862450367</v>
      </c>
      <c r="D12" s="352">
        <v>13.773210048918324</v>
      </c>
      <c r="E12" s="351">
        <v>3.2232865059696603</v>
      </c>
      <c r="F12" s="352">
        <v>70.694297033217453</v>
      </c>
      <c r="G12" s="351">
        <v>4.4579847883467449</v>
      </c>
      <c r="H12" s="352">
        <v>58.978001795367504</v>
      </c>
      <c r="I12" s="351">
        <v>4.6890471300877072</v>
      </c>
      <c r="J12" s="352">
        <v>31.613613748907614</v>
      </c>
      <c r="K12" s="351">
        <v>4.3678131302662395</v>
      </c>
      <c r="L12" s="352">
        <v>74.991971263479655</v>
      </c>
      <c r="M12" s="351">
        <v>3.9683098992814561</v>
      </c>
      <c r="N12" s="352">
        <v>82.229129865110124</v>
      </c>
      <c r="O12" s="351">
        <v>3.6626648529550754</v>
      </c>
      <c r="P12" s="352">
        <v>46.399027594398476</v>
      </c>
      <c r="Q12" s="351">
        <v>6.1290840651818099</v>
      </c>
      <c r="R12" s="352">
        <v>100</v>
      </c>
      <c r="S12" s="353" t="s">
        <v>216</v>
      </c>
      <c r="T12" s="352">
        <v>58.818019523270792</v>
      </c>
      <c r="U12" s="351">
        <v>4.6861167505996013</v>
      </c>
      <c r="V12" s="352">
        <v>62.870585568486028</v>
      </c>
      <c r="W12" s="541">
        <v>5.0078126278839132</v>
      </c>
      <c r="Y12" s="22"/>
      <c r="Z12" s="22"/>
      <c r="AA12" s="22"/>
    </row>
    <row r="13" spans="1:27">
      <c r="A13" s="328" t="s">
        <v>7</v>
      </c>
      <c r="B13" s="354" t="s">
        <v>211</v>
      </c>
      <c r="C13" s="355" t="s">
        <v>211</v>
      </c>
      <c r="D13" s="354" t="s">
        <v>211</v>
      </c>
      <c r="E13" s="355" t="s">
        <v>211</v>
      </c>
      <c r="F13" s="354" t="s">
        <v>211</v>
      </c>
      <c r="G13" s="355" t="s">
        <v>211</v>
      </c>
      <c r="H13" s="354" t="s">
        <v>211</v>
      </c>
      <c r="I13" s="355" t="s">
        <v>211</v>
      </c>
      <c r="J13" s="354" t="s">
        <v>211</v>
      </c>
      <c r="K13" s="355" t="s">
        <v>211</v>
      </c>
      <c r="L13" s="354" t="s">
        <v>211</v>
      </c>
      <c r="M13" s="355" t="s">
        <v>211</v>
      </c>
      <c r="N13" s="354" t="s">
        <v>211</v>
      </c>
      <c r="O13" s="355" t="s">
        <v>211</v>
      </c>
      <c r="P13" s="354" t="s">
        <v>211</v>
      </c>
      <c r="Q13" s="355" t="s">
        <v>211</v>
      </c>
      <c r="R13" s="354" t="s">
        <v>211</v>
      </c>
      <c r="S13" s="355" t="s">
        <v>211</v>
      </c>
      <c r="T13" s="354" t="s">
        <v>211</v>
      </c>
      <c r="U13" s="355" t="s">
        <v>211</v>
      </c>
      <c r="V13" s="354" t="s">
        <v>211</v>
      </c>
      <c r="W13" s="355" t="s">
        <v>211</v>
      </c>
      <c r="Y13" s="22"/>
      <c r="Z13" s="22"/>
      <c r="AA13" s="22"/>
    </row>
    <row r="14" spans="1:27">
      <c r="A14" s="328" t="s">
        <v>8</v>
      </c>
      <c r="B14" s="352">
        <v>44.718757219116817</v>
      </c>
      <c r="C14" s="351">
        <v>4.6361492159065891</v>
      </c>
      <c r="D14" s="352">
        <v>5.7822592315737751</v>
      </c>
      <c r="E14" s="351">
        <v>2.1272651392582564</v>
      </c>
      <c r="F14" s="352">
        <v>68.082378981630569</v>
      </c>
      <c r="G14" s="351">
        <v>4.2632505978881889</v>
      </c>
      <c r="H14" s="352">
        <v>34.650447837821758</v>
      </c>
      <c r="I14" s="351">
        <v>4.5131297224642797</v>
      </c>
      <c r="J14" s="352">
        <v>27.861801733200675</v>
      </c>
      <c r="K14" s="351">
        <v>4.1913755442828116</v>
      </c>
      <c r="L14" s="352">
        <v>74.943554085697201</v>
      </c>
      <c r="M14" s="351">
        <v>4.0118479831053522</v>
      </c>
      <c r="N14" s="352">
        <v>83.959064364724938</v>
      </c>
      <c r="O14" s="351">
        <v>3.6246973988982552</v>
      </c>
      <c r="P14" s="352">
        <v>35.437313777081584</v>
      </c>
      <c r="Q14" s="351">
        <v>5.9786601745229691</v>
      </c>
      <c r="R14" s="352">
        <v>98.791631372584561</v>
      </c>
      <c r="S14" s="351">
        <v>1.1991001852056218</v>
      </c>
      <c r="T14" s="352">
        <v>50.64303773382003</v>
      </c>
      <c r="U14" s="351">
        <v>4.6150520350928055</v>
      </c>
      <c r="V14" s="352">
        <v>63.891371561433083</v>
      </c>
      <c r="W14" s="541">
        <v>4.6793613092280921</v>
      </c>
      <c r="Y14" s="22"/>
      <c r="Z14" s="22"/>
      <c r="AA14" s="22"/>
    </row>
    <row r="15" spans="1:27">
      <c r="A15" s="328" t="s">
        <v>9</v>
      </c>
      <c r="B15" s="352">
        <v>65.320336722740649</v>
      </c>
      <c r="C15" s="351">
        <v>2.9417210812274619</v>
      </c>
      <c r="D15" s="352">
        <v>24.649929074472134</v>
      </c>
      <c r="E15" s="351">
        <v>2.655146698816969</v>
      </c>
      <c r="F15" s="352">
        <v>77.326634188004078</v>
      </c>
      <c r="G15" s="351">
        <v>2.6953050650595221</v>
      </c>
      <c r="H15" s="352">
        <v>75.223184320846386</v>
      </c>
      <c r="I15" s="351">
        <v>2.6544187599163589</v>
      </c>
      <c r="J15" s="352">
        <v>30.342385839475362</v>
      </c>
      <c r="K15" s="351">
        <v>2.8558457293293298</v>
      </c>
      <c r="L15" s="352">
        <v>79.408877775162139</v>
      </c>
      <c r="M15" s="351">
        <v>2.5209809062018858</v>
      </c>
      <c r="N15" s="352">
        <v>91.955922240751136</v>
      </c>
      <c r="O15" s="351">
        <v>1.6203811826722321</v>
      </c>
      <c r="P15" s="352">
        <v>50.704247243365927</v>
      </c>
      <c r="Q15" s="351">
        <v>3.5980790610010338</v>
      </c>
      <c r="R15" s="352">
        <v>99.778596955030622</v>
      </c>
      <c r="S15" s="351">
        <v>0.22139595888617192</v>
      </c>
      <c r="T15" s="352">
        <v>63.951345831827609</v>
      </c>
      <c r="U15" s="351">
        <v>3.030785215634761</v>
      </c>
      <c r="V15" s="352">
        <v>71.35061964074643</v>
      </c>
      <c r="W15" s="541">
        <v>3.1249353546749914</v>
      </c>
      <c r="Y15" s="22"/>
      <c r="Z15" s="22"/>
      <c r="AA15" s="22"/>
    </row>
    <row r="16" spans="1:27">
      <c r="A16" s="328" t="s">
        <v>10</v>
      </c>
      <c r="B16" s="352">
        <v>65.847505440024307</v>
      </c>
      <c r="C16" s="351">
        <v>4.8737583007417467</v>
      </c>
      <c r="D16" s="352">
        <v>13.752634369121791</v>
      </c>
      <c r="E16" s="351">
        <v>3.586110080968659</v>
      </c>
      <c r="F16" s="352">
        <v>74.195872696243001</v>
      </c>
      <c r="G16" s="351">
        <v>4.3229247942927502</v>
      </c>
      <c r="H16" s="352">
        <v>68.131393439671953</v>
      </c>
      <c r="I16" s="351">
        <v>4.7645112553749343</v>
      </c>
      <c r="J16" s="352">
        <v>51.483386287860796</v>
      </c>
      <c r="K16" s="351">
        <v>5.2667568924315926</v>
      </c>
      <c r="L16" s="352">
        <v>83.44954139895637</v>
      </c>
      <c r="M16" s="351">
        <v>3.7446063182372957</v>
      </c>
      <c r="N16" s="352">
        <v>89.88879908172828</v>
      </c>
      <c r="O16" s="351">
        <v>3.3028134041110997</v>
      </c>
      <c r="P16" s="352">
        <v>55.537967292020618</v>
      </c>
      <c r="Q16" s="351">
        <v>6.612931249803637</v>
      </c>
      <c r="R16" s="352">
        <v>99.52106755484904</v>
      </c>
      <c r="S16" s="351">
        <v>0.4792175961447197</v>
      </c>
      <c r="T16" s="352">
        <v>67.496509418230147</v>
      </c>
      <c r="U16" s="351">
        <v>4.953112327993936</v>
      </c>
      <c r="V16" s="352">
        <v>79.126399093027786</v>
      </c>
      <c r="W16" s="541">
        <v>4.4897872092077336</v>
      </c>
      <c r="Y16" s="22"/>
      <c r="Z16" s="22"/>
      <c r="AA16" s="22"/>
    </row>
    <row r="17" spans="1:27">
      <c r="A17" s="328" t="s">
        <v>11</v>
      </c>
      <c r="B17" s="354" t="s">
        <v>211</v>
      </c>
      <c r="C17" s="355" t="s">
        <v>211</v>
      </c>
      <c r="D17" s="354" t="s">
        <v>211</v>
      </c>
      <c r="E17" s="355" t="s">
        <v>211</v>
      </c>
      <c r="F17" s="354" t="s">
        <v>211</v>
      </c>
      <c r="G17" s="355" t="s">
        <v>211</v>
      </c>
      <c r="H17" s="354" t="s">
        <v>211</v>
      </c>
      <c r="I17" s="355" t="s">
        <v>211</v>
      </c>
      <c r="J17" s="354" t="s">
        <v>211</v>
      </c>
      <c r="K17" s="355" t="s">
        <v>211</v>
      </c>
      <c r="L17" s="354" t="s">
        <v>211</v>
      </c>
      <c r="M17" s="355" t="s">
        <v>211</v>
      </c>
      <c r="N17" s="354" t="s">
        <v>211</v>
      </c>
      <c r="O17" s="355" t="s">
        <v>211</v>
      </c>
      <c r="P17" s="354" t="s">
        <v>211</v>
      </c>
      <c r="Q17" s="355" t="s">
        <v>211</v>
      </c>
      <c r="R17" s="354" t="s">
        <v>211</v>
      </c>
      <c r="S17" s="355" t="s">
        <v>211</v>
      </c>
      <c r="T17" s="354" t="s">
        <v>211</v>
      </c>
      <c r="U17" s="355" t="s">
        <v>211</v>
      </c>
      <c r="V17" s="354" t="s">
        <v>211</v>
      </c>
      <c r="W17" s="355" t="s">
        <v>211</v>
      </c>
      <c r="Y17" s="22"/>
      <c r="Z17" s="22"/>
      <c r="AA17" s="22"/>
    </row>
    <row r="18" spans="1:27">
      <c r="A18" s="328" t="s">
        <v>12</v>
      </c>
      <c r="B18" s="352">
        <v>41.905506501524698</v>
      </c>
      <c r="C18" s="351">
        <v>5.1660779643060257</v>
      </c>
      <c r="D18" s="352">
        <v>5.993751514675286</v>
      </c>
      <c r="E18" s="351">
        <v>3.0047634811774864</v>
      </c>
      <c r="F18" s="352">
        <v>89.645758039910746</v>
      </c>
      <c r="G18" s="351">
        <v>3.2070337334771404</v>
      </c>
      <c r="H18" s="352">
        <v>50.352647188479985</v>
      </c>
      <c r="I18" s="351">
        <v>5.3018046699045946</v>
      </c>
      <c r="J18" s="352">
        <v>50.012676504685714</v>
      </c>
      <c r="K18" s="351">
        <v>5.3295862627000083</v>
      </c>
      <c r="L18" s="352">
        <v>85.408324936869718</v>
      </c>
      <c r="M18" s="351">
        <v>3.5413656811319707</v>
      </c>
      <c r="N18" s="352">
        <v>90.529553381456566</v>
      </c>
      <c r="O18" s="351">
        <v>2.9499206077403266</v>
      </c>
      <c r="P18" s="352">
        <v>47.40427564469519</v>
      </c>
      <c r="Q18" s="351">
        <v>6.1034665251243947</v>
      </c>
      <c r="R18" s="352">
        <v>100</v>
      </c>
      <c r="S18" s="353" t="s">
        <v>216</v>
      </c>
      <c r="T18" s="352">
        <v>77.176917173908862</v>
      </c>
      <c r="U18" s="351">
        <v>4.2058507048262692</v>
      </c>
      <c r="V18" s="352">
        <v>61.90154504030501</v>
      </c>
      <c r="W18" s="541">
        <v>6.0567672184775549</v>
      </c>
      <c r="Y18" s="22"/>
      <c r="Z18" s="22"/>
      <c r="AA18" s="22"/>
    </row>
    <row r="19" spans="1:27">
      <c r="A19" s="328" t="s">
        <v>13</v>
      </c>
      <c r="B19" s="354" t="s">
        <v>211</v>
      </c>
      <c r="C19" s="355" t="s">
        <v>211</v>
      </c>
      <c r="D19" s="354" t="s">
        <v>211</v>
      </c>
      <c r="E19" s="355" t="s">
        <v>211</v>
      </c>
      <c r="F19" s="354" t="s">
        <v>211</v>
      </c>
      <c r="G19" s="355" t="s">
        <v>211</v>
      </c>
      <c r="H19" s="354" t="s">
        <v>211</v>
      </c>
      <c r="I19" s="355" t="s">
        <v>211</v>
      </c>
      <c r="J19" s="354" t="s">
        <v>211</v>
      </c>
      <c r="K19" s="355" t="s">
        <v>211</v>
      </c>
      <c r="L19" s="354" t="s">
        <v>211</v>
      </c>
      <c r="M19" s="355" t="s">
        <v>211</v>
      </c>
      <c r="N19" s="354" t="s">
        <v>211</v>
      </c>
      <c r="O19" s="355" t="s">
        <v>211</v>
      </c>
      <c r="P19" s="354" t="s">
        <v>211</v>
      </c>
      <c r="Q19" s="355" t="s">
        <v>211</v>
      </c>
      <c r="R19" s="354" t="s">
        <v>211</v>
      </c>
      <c r="S19" s="355" t="s">
        <v>211</v>
      </c>
      <c r="T19" s="354" t="s">
        <v>211</v>
      </c>
      <c r="U19" s="355" t="s">
        <v>211</v>
      </c>
      <c r="V19" s="354" t="s">
        <v>211</v>
      </c>
      <c r="W19" s="355" t="s">
        <v>211</v>
      </c>
      <c r="Y19" s="22"/>
      <c r="Z19" s="22"/>
      <c r="AA19" s="22"/>
    </row>
    <row r="20" spans="1:27">
      <c r="A20" s="328" t="s">
        <v>14</v>
      </c>
      <c r="B20" s="354" t="s">
        <v>211</v>
      </c>
      <c r="C20" s="355" t="s">
        <v>211</v>
      </c>
      <c r="D20" s="354" t="s">
        <v>211</v>
      </c>
      <c r="E20" s="355" t="s">
        <v>211</v>
      </c>
      <c r="F20" s="354" t="s">
        <v>211</v>
      </c>
      <c r="G20" s="355" t="s">
        <v>211</v>
      </c>
      <c r="H20" s="354" t="s">
        <v>211</v>
      </c>
      <c r="I20" s="355" t="s">
        <v>211</v>
      </c>
      <c r="J20" s="354" t="s">
        <v>211</v>
      </c>
      <c r="K20" s="355" t="s">
        <v>211</v>
      </c>
      <c r="L20" s="354" t="s">
        <v>211</v>
      </c>
      <c r="M20" s="355" t="s">
        <v>211</v>
      </c>
      <c r="N20" s="354" t="s">
        <v>211</v>
      </c>
      <c r="O20" s="355" t="s">
        <v>211</v>
      </c>
      <c r="P20" s="354" t="s">
        <v>211</v>
      </c>
      <c r="Q20" s="355" t="s">
        <v>211</v>
      </c>
      <c r="R20" s="354" t="s">
        <v>211</v>
      </c>
      <c r="S20" s="355" t="s">
        <v>211</v>
      </c>
      <c r="T20" s="354" t="s">
        <v>211</v>
      </c>
      <c r="U20" s="355" t="s">
        <v>211</v>
      </c>
      <c r="V20" s="354" t="s">
        <v>211</v>
      </c>
      <c r="W20" s="355" t="s">
        <v>211</v>
      </c>
      <c r="Y20" s="22"/>
      <c r="Z20" s="22"/>
      <c r="AA20" s="22"/>
    </row>
    <row r="21" spans="1:27" ht="12.5" thickBot="1">
      <c r="A21" s="328" t="s">
        <v>15</v>
      </c>
      <c r="B21" s="352">
        <v>50.241576002580089</v>
      </c>
      <c r="C21" s="351">
        <v>7.294719295707405</v>
      </c>
      <c r="D21" s="352">
        <v>27.502875655579661</v>
      </c>
      <c r="E21" s="351">
        <v>6.9588634438476387</v>
      </c>
      <c r="F21" s="352">
        <v>98.465589434168535</v>
      </c>
      <c r="G21" s="351">
        <v>1.5272869035640499</v>
      </c>
      <c r="H21" s="352">
        <v>80.344409453393197</v>
      </c>
      <c r="I21" s="351">
        <v>5.843384609074759</v>
      </c>
      <c r="J21" s="352">
        <v>47.156025689427175</v>
      </c>
      <c r="K21" s="351">
        <v>7.2687193020246825</v>
      </c>
      <c r="L21" s="352">
        <v>85.57081122331634</v>
      </c>
      <c r="M21" s="351">
        <v>5.2994633068322186</v>
      </c>
      <c r="N21" s="352">
        <v>90.772971057572079</v>
      </c>
      <c r="O21" s="351">
        <v>3.6802775099084672</v>
      </c>
      <c r="P21" s="352">
        <v>72.439885127745782</v>
      </c>
      <c r="Q21" s="351">
        <v>8.7623298445447784</v>
      </c>
      <c r="R21" s="352">
        <v>100</v>
      </c>
      <c r="S21" s="353" t="s">
        <v>216</v>
      </c>
      <c r="T21" s="352">
        <v>83.041133978445686</v>
      </c>
      <c r="U21" s="351">
        <v>5.1209592198779701</v>
      </c>
      <c r="V21" s="352">
        <v>78.851709241052035</v>
      </c>
      <c r="W21" s="541">
        <v>6.6144927156514388</v>
      </c>
      <c r="Y21" s="22"/>
      <c r="Z21" s="22"/>
      <c r="AA21" s="22"/>
    </row>
    <row r="22" spans="1:27">
      <c r="A22" s="335" t="s">
        <v>17</v>
      </c>
      <c r="B22" s="357">
        <v>52.717511782995231</v>
      </c>
      <c r="C22" s="358">
        <v>1.4731731606676546</v>
      </c>
      <c r="D22" s="357">
        <v>13.034858332213259</v>
      </c>
      <c r="E22" s="358">
        <v>0.99975705082092614</v>
      </c>
      <c r="F22" s="357">
        <v>67.605766600318191</v>
      </c>
      <c r="G22" s="358">
        <v>1.3777562312716236</v>
      </c>
      <c r="H22" s="357">
        <v>57.028669546976005</v>
      </c>
      <c r="I22" s="358">
        <v>1.4569291934855022</v>
      </c>
      <c r="J22" s="357">
        <v>29.567683435635267</v>
      </c>
      <c r="K22" s="358">
        <v>1.3616605797747028</v>
      </c>
      <c r="L22" s="357">
        <v>73.171341804435968</v>
      </c>
      <c r="M22" s="358">
        <v>1.2954724199031127</v>
      </c>
      <c r="N22" s="357">
        <v>83.507089074046249</v>
      </c>
      <c r="O22" s="358">
        <v>1.1097026393770428</v>
      </c>
      <c r="P22" s="357">
        <v>45.279411128433097</v>
      </c>
      <c r="Q22" s="358">
        <v>1.7921544527184072</v>
      </c>
      <c r="R22" s="357">
        <v>99.386188896600061</v>
      </c>
      <c r="S22" s="358">
        <v>0.20640597472651701</v>
      </c>
      <c r="T22" s="357">
        <v>57.07731547828714</v>
      </c>
      <c r="U22" s="358">
        <v>1.4623441403367643</v>
      </c>
      <c r="V22" s="357">
        <v>64.246069839524239</v>
      </c>
      <c r="W22" s="542">
        <v>1.5313301747459258</v>
      </c>
      <c r="Y22" s="22"/>
      <c r="Z22" s="22"/>
      <c r="AA22" s="22"/>
    </row>
    <row r="23" spans="1:27">
      <c r="A23" s="340" t="s">
        <v>16</v>
      </c>
      <c r="B23" s="359">
        <v>47.936804265075303</v>
      </c>
      <c r="C23" s="71">
        <v>2.908257370283625</v>
      </c>
      <c r="D23" s="359">
        <v>12.108478810688005</v>
      </c>
      <c r="E23" s="71">
        <v>2.0570716216128719</v>
      </c>
      <c r="F23" s="359">
        <v>91.441799045391932</v>
      </c>
      <c r="G23" s="71">
        <v>1.5325767675353863</v>
      </c>
      <c r="H23" s="359">
        <v>66.986810324917258</v>
      </c>
      <c r="I23" s="71">
        <v>2.7495123948771427</v>
      </c>
      <c r="J23" s="359">
        <v>54.451584608628231</v>
      </c>
      <c r="K23" s="71">
        <v>2.9287152322416303</v>
      </c>
      <c r="L23" s="359">
        <v>87.269469770883873</v>
      </c>
      <c r="M23" s="71">
        <v>1.8871955845662438</v>
      </c>
      <c r="N23" s="359">
        <v>89.203317538104599</v>
      </c>
      <c r="O23" s="71">
        <v>1.8019823559553931</v>
      </c>
      <c r="P23" s="359">
        <v>60.032116779479082</v>
      </c>
      <c r="Q23" s="71">
        <v>3.6234679743725193</v>
      </c>
      <c r="R23" s="359">
        <v>99.688939732060902</v>
      </c>
      <c r="S23" s="71">
        <v>0.31070201225056304</v>
      </c>
      <c r="T23" s="359">
        <v>73.598209271160044</v>
      </c>
      <c r="U23" s="71">
        <v>2.569551645561444</v>
      </c>
      <c r="V23" s="359">
        <v>73.919420478820598</v>
      </c>
      <c r="W23" s="543">
        <v>2.8430881652050681</v>
      </c>
      <c r="Y23" s="22"/>
      <c r="Z23" s="22"/>
      <c r="AA23" s="22"/>
    </row>
    <row r="24" spans="1:27" ht="12.5" thickBot="1">
      <c r="A24" s="345" t="s">
        <v>18</v>
      </c>
      <c r="B24" s="360">
        <v>51.67128545724092</v>
      </c>
      <c r="C24" s="72">
        <v>1.31715883320574</v>
      </c>
      <c r="D24" s="360">
        <v>12.830868252759073</v>
      </c>
      <c r="E24" s="72">
        <v>0.90140178720568009</v>
      </c>
      <c r="F24" s="360">
        <v>72.881554273146762</v>
      </c>
      <c r="G24" s="72">
        <v>1.1586459437294039</v>
      </c>
      <c r="H24" s="360">
        <v>59.204307559033921</v>
      </c>
      <c r="I24" s="72">
        <v>1.2903441872659067</v>
      </c>
      <c r="J24" s="360">
        <v>35.014230273193526</v>
      </c>
      <c r="K24" s="72">
        <v>1.2687129259414001</v>
      </c>
      <c r="L24" s="360">
        <v>76.247378537317019</v>
      </c>
      <c r="M24" s="72">
        <v>1.1048929641898175</v>
      </c>
      <c r="N24" s="360">
        <v>84.756956998611898</v>
      </c>
      <c r="O24" s="72">
        <v>0.95479355513618991</v>
      </c>
      <c r="P24" s="360">
        <v>48.340462305904943</v>
      </c>
      <c r="Q24" s="72">
        <v>1.620574054906438</v>
      </c>
      <c r="R24" s="360">
        <v>99.452165557548469</v>
      </c>
      <c r="S24" s="72">
        <v>0.17506563901505048</v>
      </c>
      <c r="T24" s="360">
        <v>60.731880052230935</v>
      </c>
      <c r="U24" s="72">
        <v>1.2856710677601102</v>
      </c>
      <c r="V24" s="360">
        <v>66.23570957593931</v>
      </c>
      <c r="W24" s="544">
        <v>1.3561720300162381</v>
      </c>
      <c r="Y24" s="22"/>
      <c r="Z24" s="22"/>
      <c r="AA24" s="22"/>
    </row>
    <row r="25" spans="1:27">
      <c r="A25" s="726" t="s">
        <v>135</v>
      </c>
      <c r="B25" s="726"/>
      <c r="C25" s="726"/>
      <c r="D25" s="726"/>
      <c r="E25" s="726"/>
      <c r="F25" s="726"/>
      <c r="G25" s="726"/>
      <c r="H25" s="726"/>
      <c r="I25" s="726"/>
      <c r="J25" s="726"/>
      <c r="K25" s="726"/>
      <c r="L25" s="726"/>
      <c r="M25" s="726"/>
      <c r="N25" s="726"/>
      <c r="O25" s="726"/>
      <c r="P25" s="726"/>
      <c r="Q25" s="726"/>
      <c r="R25" s="726"/>
      <c r="S25" s="726"/>
      <c r="T25" s="726"/>
      <c r="U25" s="726"/>
      <c r="V25" s="726"/>
      <c r="W25" s="726"/>
      <c r="Y25" s="22"/>
      <c r="Z25" s="22"/>
      <c r="AA25" s="22"/>
    </row>
    <row r="26" spans="1:27" ht="26.25" customHeight="1">
      <c r="A26" s="727" t="s">
        <v>220</v>
      </c>
      <c r="B26" s="727"/>
      <c r="C26" s="727"/>
      <c r="D26" s="727"/>
      <c r="E26" s="727"/>
      <c r="F26" s="727"/>
      <c r="G26" s="727"/>
      <c r="H26" s="727"/>
      <c r="I26" s="727"/>
      <c r="J26" s="727"/>
      <c r="K26" s="727"/>
      <c r="L26" s="727"/>
      <c r="M26" s="727"/>
      <c r="N26" s="727"/>
      <c r="O26" s="727"/>
      <c r="P26" s="727"/>
      <c r="Q26" s="727"/>
      <c r="R26" s="727"/>
      <c r="S26" s="727"/>
      <c r="T26" s="727"/>
      <c r="U26" s="727"/>
      <c r="V26" s="727"/>
      <c r="W26" s="727"/>
      <c r="Y26" s="22"/>
      <c r="Z26" s="22"/>
      <c r="AA26" s="22"/>
    </row>
    <row r="27" spans="1:27">
      <c r="A27" s="726" t="s">
        <v>275</v>
      </c>
      <c r="B27" s="726"/>
      <c r="C27" s="726"/>
      <c r="D27" s="726"/>
      <c r="E27" s="726"/>
      <c r="F27" s="726"/>
      <c r="G27" s="726"/>
      <c r="H27" s="726"/>
      <c r="I27" s="726"/>
      <c r="J27" s="726"/>
      <c r="K27" s="726"/>
      <c r="L27" s="726"/>
      <c r="M27" s="726"/>
      <c r="N27" s="726"/>
      <c r="O27" s="726"/>
      <c r="P27" s="726"/>
      <c r="Q27" s="726"/>
      <c r="R27" s="726"/>
      <c r="S27" s="726"/>
      <c r="T27" s="726"/>
      <c r="U27" s="726"/>
      <c r="V27" s="726"/>
      <c r="W27" s="726"/>
      <c r="Y27" s="22"/>
      <c r="Z27" s="22"/>
      <c r="AA27" s="22"/>
    </row>
    <row r="28" spans="1:27">
      <c r="Y28" s="22"/>
      <c r="Z28" s="22"/>
      <c r="AA28" s="22"/>
    </row>
    <row r="29" spans="1:27">
      <c r="Y29" s="22"/>
      <c r="Z29" s="22"/>
      <c r="AA29" s="22"/>
    </row>
    <row r="30" spans="1:27">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row>
    <row r="33" spans="1:27">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7">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sheetData>
  <mergeCells count="17">
    <mergeCell ref="A27:W27"/>
    <mergeCell ref="B4:C4"/>
    <mergeCell ref="D4:E4"/>
    <mergeCell ref="F4:G4"/>
    <mergeCell ref="H4:I4"/>
    <mergeCell ref="J4:K4"/>
    <mergeCell ref="V4:W4"/>
    <mergeCell ref="L4:M4"/>
    <mergeCell ref="N4:O4"/>
    <mergeCell ref="P4:Q4"/>
    <mergeCell ref="R4:S4"/>
    <mergeCell ref="T4:U4"/>
    <mergeCell ref="A4:A5"/>
    <mergeCell ref="A1:W1"/>
    <mergeCell ref="A3:W3"/>
    <mergeCell ref="A25:W25"/>
    <mergeCell ref="A26:W26"/>
  </mergeCells>
  <conditionalFormatting sqref="A6:W21">
    <cfRule type="expression" dxfId="43" priority="1">
      <formula>MOD(ROW(),2)=0</formula>
    </cfRule>
  </conditionalFormatting>
  <hyperlinks>
    <hyperlink ref="A2" location="Inhalt!A1" display="Zurück zum Inhalt - HF-10"/>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zoomScale="80" zoomScaleNormal="80" workbookViewId="0">
      <selection sqref="A1:E1"/>
    </sheetView>
  </sheetViews>
  <sheetFormatPr baseColWidth="10" defaultColWidth="11.25" defaultRowHeight="12"/>
  <cols>
    <col min="1" max="1" width="20" style="17" customWidth="1"/>
    <col min="2" max="16384" width="11.25" style="17"/>
  </cols>
  <sheetData>
    <row r="1" spans="1:24" ht="21" customHeight="1">
      <c r="A1" s="638">
        <v>2020</v>
      </c>
      <c r="B1" s="638"/>
      <c r="C1" s="638"/>
      <c r="D1" s="638"/>
      <c r="E1" s="638"/>
    </row>
    <row r="2" spans="1:24" s="5" customFormat="1"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15.65" customHeight="1">
      <c r="A3" s="741" t="s">
        <v>311</v>
      </c>
      <c r="B3" s="741"/>
      <c r="C3" s="741"/>
      <c r="D3" s="741"/>
      <c r="E3" s="741"/>
      <c r="F3" s="22"/>
      <c r="G3" s="22"/>
    </row>
    <row r="4" spans="1:24" ht="30.75" customHeight="1">
      <c r="A4" s="746"/>
      <c r="B4" s="642" t="s">
        <v>66</v>
      </c>
      <c r="C4" s="618"/>
      <c r="D4" s="618" t="s">
        <v>67</v>
      </c>
      <c r="E4" s="618"/>
      <c r="F4" s="22"/>
      <c r="G4" s="22"/>
    </row>
    <row r="5" spans="1:24" ht="14.5" customHeight="1" thickBot="1">
      <c r="A5" s="747"/>
      <c r="B5" s="804" t="s">
        <v>334</v>
      </c>
      <c r="C5" s="327" t="s">
        <v>64</v>
      </c>
      <c r="D5" s="327" t="s">
        <v>334</v>
      </c>
      <c r="E5" s="327" t="s">
        <v>64</v>
      </c>
      <c r="F5" s="22"/>
      <c r="G5" s="22"/>
    </row>
    <row r="6" spans="1:24" ht="14.5" customHeight="1">
      <c r="A6" s="575" t="s">
        <v>2</v>
      </c>
      <c r="B6" s="582">
        <v>2.9000000000000004</v>
      </c>
      <c r="C6" s="406">
        <v>0.04</v>
      </c>
      <c r="D6" s="582">
        <v>3.1</v>
      </c>
      <c r="E6" s="406">
        <v>0.03</v>
      </c>
      <c r="F6" s="22"/>
      <c r="G6" s="22"/>
    </row>
    <row r="7" spans="1:24" ht="14.5" customHeight="1">
      <c r="A7" s="575" t="s">
        <v>3</v>
      </c>
      <c r="B7" s="582">
        <v>3.1</v>
      </c>
      <c r="C7" s="406">
        <v>0.03</v>
      </c>
      <c r="D7" s="582">
        <v>3.1</v>
      </c>
      <c r="E7" s="406">
        <v>0.03</v>
      </c>
      <c r="F7" s="22"/>
      <c r="G7" s="22"/>
    </row>
    <row r="8" spans="1:24" ht="14.5" customHeight="1">
      <c r="A8" s="575" t="s">
        <v>21</v>
      </c>
      <c r="B8" s="582">
        <v>3</v>
      </c>
      <c r="C8" s="406">
        <v>0.04</v>
      </c>
      <c r="D8" s="582">
        <v>3.1</v>
      </c>
      <c r="E8" s="406">
        <v>0.03</v>
      </c>
      <c r="F8" s="22"/>
      <c r="G8" s="22"/>
    </row>
    <row r="9" spans="1:24" ht="14.5" customHeight="1">
      <c r="A9" s="575" t="s">
        <v>4</v>
      </c>
      <c r="B9" s="582">
        <v>3.1</v>
      </c>
      <c r="C9" s="406">
        <v>0.03</v>
      </c>
      <c r="D9" s="582">
        <v>3</v>
      </c>
      <c r="E9" s="406">
        <v>0.03</v>
      </c>
      <c r="F9" s="22"/>
      <c r="G9" s="22"/>
    </row>
    <row r="10" spans="1:24" ht="14.5" customHeight="1">
      <c r="A10" s="575" t="s">
        <v>5</v>
      </c>
      <c r="B10" s="582">
        <v>2.9000000000000004</v>
      </c>
      <c r="C10" s="406">
        <v>0.04</v>
      </c>
      <c r="D10" s="582">
        <v>3</v>
      </c>
      <c r="E10" s="406">
        <v>0.04</v>
      </c>
      <c r="F10" s="22"/>
      <c r="G10" s="22"/>
    </row>
    <row r="11" spans="1:24" ht="14.5" customHeight="1">
      <c r="A11" s="575" t="s">
        <v>22</v>
      </c>
      <c r="B11" s="582">
        <v>3</v>
      </c>
      <c r="C11" s="406">
        <v>0.03</v>
      </c>
      <c r="D11" s="582">
        <v>3.1</v>
      </c>
      <c r="E11" s="406">
        <v>0.03</v>
      </c>
      <c r="F11" s="22"/>
      <c r="G11" s="22"/>
    </row>
    <row r="12" spans="1:24" ht="14.5" customHeight="1">
      <c r="A12" s="575" t="s">
        <v>6</v>
      </c>
      <c r="B12" s="582">
        <v>3</v>
      </c>
      <c r="C12" s="406">
        <v>0.04</v>
      </c>
      <c r="D12" s="582">
        <v>3</v>
      </c>
      <c r="E12" s="406">
        <v>0.03</v>
      </c>
      <c r="F12" s="22"/>
      <c r="G12" s="22"/>
    </row>
    <row r="13" spans="1:24" ht="14.5" customHeight="1">
      <c r="A13" s="575" t="s">
        <v>7</v>
      </c>
      <c r="B13" s="582">
        <v>3</v>
      </c>
      <c r="C13" s="406">
        <v>0.03</v>
      </c>
      <c r="D13" s="582">
        <v>3</v>
      </c>
      <c r="E13" s="406">
        <v>0.03</v>
      </c>
      <c r="F13" s="22"/>
      <c r="G13" s="22"/>
    </row>
    <row r="14" spans="1:24" ht="14.5" customHeight="1">
      <c r="A14" s="575" t="s">
        <v>8</v>
      </c>
      <c r="B14" s="582">
        <v>3</v>
      </c>
      <c r="C14" s="406">
        <v>0.03</v>
      </c>
      <c r="D14" s="582">
        <v>3.2</v>
      </c>
      <c r="E14" s="406">
        <v>0.03</v>
      </c>
      <c r="F14" s="22"/>
      <c r="G14" s="22"/>
    </row>
    <row r="15" spans="1:24" ht="14.5" customHeight="1">
      <c r="A15" s="575" t="s">
        <v>9</v>
      </c>
      <c r="B15" s="582">
        <v>3</v>
      </c>
      <c r="C15" s="406">
        <v>0.04</v>
      </c>
      <c r="D15" s="582">
        <v>3.1</v>
      </c>
      <c r="E15" s="406">
        <v>0.03</v>
      </c>
      <c r="F15" s="22"/>
      <c r="G15" s="22"/>
    </row>
    <row r="16" spans="1:24" ht="14.5" customHeight="1">
      <c r="A16" s="575" t="s">
        <v>10</v>
      </c>
      <c r="B16" s="582">
        <v>3</v>
      </c>
      <c r="C16" s="406">
        <v>0.04</v>
      </c>
      <c r="D16" s="582">
        <v>3.1</v>
      </c>
      <c r="E16" s="406">
        <v>0.03</v>
      </c>
      <c r="F16" s="22"/>
      <c r="G16" s="22"/>
    </row>
    <row r="17" spans="1:7" ht="14.5" customHeight="1">
      <c r="A17" s="575" t="s">
        <v>11</v>
      </c>
      <c r="B17" s="582">
        <v>3.2</v>
      </c>
      <c r="C17" s="406">
        <v>0.04</v>
      </c>
      <c r="D17" s="582">
        <v>3.1</v>
      </c>
      <c r="E17" s="406">
        <v>0.03</v>
      </c>
      <c r="F17" s="22"/>
      <c r="G17" s="22"/>
    </row>
    <row r="18" spans="1:7" ht="14.5" customHeight="1">
      <c r="A18" s="575" t="s">
        <v>12</v>
      </c>
      <c r="B18" s="582">
        <v>3.1</v>
      </c>
      <c r="C18" s="406">
        <v>0.03</v>
      </c>
      <c r="D18" s="582">
        <v>3.1</v>
      </c>
      <c r="E18" s="406">
        <v>0.02</v>
      </c>
      <c r="F18" s="22"/>
      <c r="G18" s="22"/>
    </row>
    <row r="19" spans="1:7" ht="14.5" customHeight="1">
      <c r="A19" s="575" t="s">
        <v>13</v>
      </c>
      <c r="B19" s="582">
        <v>2.9000000000000004</v>
      </c>
      <c r="C19" s="406">
        <v>0.03</v>
      </c>
      <c r="D19" s="582">
        <v>3</v>
      </c>
      <c r="E19" s="406">
        <v>0.03</v>
      </c>
      <c r="F19" s="22"/>
      <c r="G19" s="22"/>
    </row>
    <row r="20" spans="1:7" ht="14.5" customHeight="1">
      <c r="A20" s="575" t="s">
        <v>14</v>
      </c>
      <c r="B20" s="582">
        <v>3</v>
      </c>
      <c r="C20" s="406">
        <v>0.04</v>
      </c>
      <c r="D20" s="582">
        <v>3.1</v>
      </c>
      <c r="E20" s="406">
        <v>0.03</v>
      </c>
      <c r="F20" s="22"/>
      <c r="G20" s="22"/>
    </row>
    <row r="21" spans="1:7" ht="14.5" customHeight="1" thickBot="1">
      <c r="A21" s="575" t="s">
        <v>15</v>
      </c>
      <c r="B21" s="582">
        <v>3</v>
      </c>
      <c r="C21" s="406">
        <v>0.03</v>
      </c>
      <c r="D21" s="582">
        <v>3.1</v>
      </c>
      <c r="E21" s="406">
        <v>0.03</v>
      </c>
      <c r="F21" s="22"/>
      <c r="G21" s="22"/>
    </row>
    <row r="22" spans="1:7" ht="14.5" customHeight="1">
      <c r="A22" s="586" t="s">
        <v>17</v>
      </c>
      <c r="B22" s="583">
        <v>3</v>
      </c>
      <c r="C22" s="545">
        <v>0.01</v>
      </c>
      <c r="D22" s="583">
        <v>3.1</v>
      </c>
      <c r="E22" s="545">
        <v>0.01</v>
      </c>
      <c r="F22" s="22"/>
      <c r="G22" s="22"/>
    </row>
    <row r="23" spans="1:7" ht="14.5" customHeight="1">
      <c r="A23" s="587" t="s">
        <v>16</v>
      </c>
      <c r="B23" s="584">
        <v>3</v>
      </c>
      <c r="C23" s="546">
        <v>0.01</v>
      </c>
      <c r="D23" s="584">
        <v>3</v>
      </c>
      <c r="E23" s="546">
        <v>0.01</v>
      </c>
      <c r="F23" s="22"/>
      <c r="G23" s="22"/>
    </row>
    <row r="24" spans="1:7" ht="14.5" customHeight="1" thickBot="1">
      <c r="A24" s="588" t="s">
        <v>18</v>
      </c>
      <c r="B24" s="585">
        <v>3</v>
      </c>
      <c r="C24" s="547">
        <v>0.01</v>
      </c>
      <c r="D24" s="585">
        <v>3.1</v>
      </c>
      <c r="E24" s="547">
        <v>0.01</v>
      </c>
      <c r="F24" s="22"/>
      <c r="G24" s="22"/>
    </row>
    <row r="25" spans="1:7" ht="58.4" customHeight="1">
      <c r="A25" s="727" t="s">
        <v>147</v>
      </c>
      <c r="B25" s="727"/>
      <c r="C25" s="727"/>
      <c r="D25" s="727"/>
      <c r="E25" s="727"/>
      <c r="F25" s="24"/>
      <c r="G25" s="22"/>
    </row>
    <row r="26" spans="1:7" ht="14.5" customHeight="1">
      <c r="A26" s="727" t="s">
        <v>267</v>
      </c>
      <c r="B26" s="727"/>
      <c r="C26" s="727"/>
      <c r="D26" s="727"/>
      <c r="E26" s="727"/>
      <c r="F26" s="24"/>
      <c r="G26" s="22"/>
    </row>
    <row r="27" spans="1:7">
      <c r="A27" s="350"/>
      <c r="B27" s="350"/>
      <c r="C27" s="350"/>
      <c r="D27" s="350"/>
      <c r="E27" s="350"/>
      <c r="F27" s="24"/>
      <c r="G27" s="22"/>
    </row>
    <row r="28" spans="1:7">
      <c r="A28" s="350"/>
      <c r="B28" s="350"/>
      <c r="C28" s="350"/>
      <c r="D28" s="350"/>
      <c r="E28" s="350"/>
      <c r="F28" s="24"/>
      <c r="G28" s="22"/>
    </row>
    <row r="29" spans="1:7">
      <c r="A29" s="350"/>
      <c r="B29" s="350"/>
      <c r="C29" s="350"/>
      <c r="D29" s="350"/>
      <c r="E29" s="350"/>
      <c r="F29" s="24"/>
      <c r="G29" s="22"/>
    </row>
    <row r="30" spans="1:7">
      <c r="A30" s="350"/>
      <c r="B30" s="350"/>
      <c r="C30" s="350"/>
      <c r="D30" s="350"/>
      <c r="E30" s="350"/>
      <c r="F30" s="24"/>
      <c r="G30" s="22"/>
    </row>
    <row r="31" spans="1:7">
      <c r="A31" s="24"/>
      <c r="B31" s="24"/>
      <c r="C31" s="24"/>
      <c r="D31" s="24"/>
      <c r="E31" s="24"/>
      <c r="F31" s="24"/>
      <c r="G31" s="22"/>
    </row>
    <row r="32" spans="1:7">
      <c r="A32" s="24"/>
      <c r="B32" s="24"/>
      <c r="C32" s="24"/>
      <c r="D32" s="24"/>
      <c r="E32" s="24"/>
      <c r="F32" s="24"/>
    </row>
  </sheetData>
  <mergeCells count="7">
    <mergeCell ref="A26:E26"/>
    <mergeCell ref="A1:E1"/>
    <mergeCell ref="B4:C4"/>
    <mergeCell ref="D4:E4"/>
    <mergeCell ref="A3:E3"/>
    <mergeCell ref="A25:E25"/>
    <mergeCell ref="A4:A5"/>
  </mergeCells>
  <conditionalFormatting sqref="A6:E21">
    <cfRule type="expression" dxfId="42" priority="1">
      <formula>MOD(ROW(),2)=0</formula>
    </cfRule>
  </conditionalFormatting>
  <hyperlinks>
    <hyperlink ref="A2" location="Inhalt!A1" display="Zurück zum Inhalt - HF-10"/>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zoomScale="80" zoomScaleNormal="80" workbookViewId="0">
      <selection sqref="A1:K1"/>
    </sheetView>
  </sheetViews>
  <sheetFormatPr baseColWidth="10" defaultColWidth="11.25" defaultRowHeight="14.5"/>
  <cols>
    <col min="1" max="1" width="20" style="5" customWidth="1"/>
    <col min="2" max="3" width="11.25" style="5" customWidth="1"/>
    <col min="4" max="16384" width="11.25" style="5"/>
  </cols>
  <sheetData>
    <row r="1" spans="1:24" ht="23.5">
      <c r="A1" s="638">
        <v>2020</v>
      </c>
      <c r="B1" s="638"/>
      <c r="C1" s="638"/>
      <c r="D1" s="638"/>
      <c r="E1" s="638"/>
      <c r="F1" s="638"/>
      <c r="G1" s="638"/>
      <c r="H1" s="638"/>
      <c r="I1" s="638"/>
      <c r="J1" s="638"/>
      <c r="K1" s="638"/>
    </row>
    <row r="2" spans="1:24"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ht="28.15" customHeight="1">
      <c r="A3" s="641" t="s">
        <v>312</v>
      </c>
      <c r="B3" s="641"/>
      <c r="C3" s="641"/>
      <c r="D3" s="641"/>
      <c r="E3" s="641"/>
      <c r="F3" s="641"/>
      <c r="G3" s="641"/>
      <c r="H3" s="641"/>
      <c r="I3" s="641"/>
      <c r="J3" s="641"/>
      <c r="K3" s="641"/>
    </row>
    <row r="4" spans="1:24" ht="21" customHeight="1">
      <c r="A4" s="750"/>
      <c r="B4" s="646" t="s">
        <v>153</v>
      </c>
      <c r="C4" s="647"/>
      <c r="D4" s="647"/>
      <c r="E4" s="647"/>
      <c r="F4" s="647"/>
      <c r="G4" s="749"/>
      <c r="H4" s="646" t="s">
        <v>152</v>
      </c>
      <c r="I4" s="647"/>
      <c r="J4" s="647"/>
      <c r="K4" s="647"/>
    </row>
    <row r="5" spans="1:24" ht="19.5" customHeight="1">
      <c r="A5" s="750"/>
      <c r="B5" s="646" t="s">
        <v>227</v>
      </c>
      <c r="C5" s="749"/>
      <c r="D5" s="646" t="s">
        <v>151</v>
      </c>
      <c r="E5" s="749"/>
      <c r="F5" s="646" t="s">
        <v>150</v>
      </c>
      <c r="G5" s="749"/>
      <c r="H5" s="646" t="s">
        <v>151</v>
      </c>
      <c r="I5" s="749"/>
      <c r="J5" s="646" t="s">
        <v>150</v>
      </c>
      <c r="K5" s="647"/>
    </row>
    <row r="6" spans="1:24" ht="15" thickBot="1">
      <c r="A6" s="751"/>
      <c r="B6" s="441" t="s">
        <v>63</v>
      </c>
      <c r="C6" s="475" t="s">
        <v>64</v>
      </c>
      <c r="D6" s="441" t="s">
        <v>63</v>
      </c>
      <c r="E6" s="475" t="s">
        <v>64</v>
      </c>
      <c r="F6" s="441" t="s">
        <v>63</v>
      </c>
      <c r="G6" s="475" t="s">
        <v>64</v>
      </c>
      <c r="H6" s="441" t="s">
        <v>148</v>
      </c>
      <c r="I6" s="475" t="s">
        <v>64</v>
      </c>
      <c r="J6" s="441" t="s">
        <v>148</v>
      </c>
      <c r="K6" s="327" t="s">
        <v>64</v>
      </c>
    </row>
    <row r="7" spans="1:24">
      <c r="A7" s="328" t="s">
        <v>2</v>
      </c>
      <c r="B7" s="352">
        <v>80.266547671176056</v>
      </c>
      <c r="C7" s="351">
        <v>7.2630088269807489</v>
      </c>
      <c r="D7" s="352">
        <v>54.664327586241548</v>
      </c>
      <c r="E7" s="351">
        <v>9.1059021346540767</v>
      </c>
      <c r="F7" s="571">
        <v>72.003726680080632</v>
      </c>
      <c r="G7" s="351">
        <v>8.4246648742715475</v>
      </c>
      <c r="H7" s="589">
        <v>8.3153705055338794</v>
      </c>
      <c r="I7" s="351">
        <v>2.2160219262778824</v>
      </c>
      <c r="J7" s="361">
        <v>10.349653284459686</v>
      </c>
      <c r="K7" s="541">
        <v>2.1441400503532293</v>
      </c>
      <c r="M7" s="26"/>
    </row>
    <row r="8" spans="1:24">
      <c r="A8" s="321" t="s">
        <v>3</v>
      </c>
      <c r="B8" s="352">
        <v>57.84341374748022</v>
      </c>
      <c r="C8" s="351">
        <v>6.8166369618993263</v>
      </c>
      <c r="D8" s="352">
        <v>31.233489969017413</v>
      </c>
      <c r="E8" s="351">
        <v>6.5853313267835629</v>
      </c>
      <c r="F8" s="352">
        <v>51.035661817780252</v>
      </c>
      <c r="G8" s="351">
        <v>7.0341206898710613</v>
      </c>
      <c r="H8" s="361">
        <v>2.7486881179133067</v>
      </c>
      <c r="I8" s="351">
        <v>1.102424720687996</v>
      </c>
      <c r="J8" s="361">
        <v>3.5834942038869686</v>
      </c>
      <c r="K8" s="541">
        <v>0.96692532613904403</v>
      </c>
    </row>
    <row r="9" spans="1:24">
      <c r="A9" s="321" t="s">
        <v>21</v>
      </c>
      <c r="B9" s="354" t="s">
        <v>211</v>
      </c>
      <c r="C9" s="362" t="s">
        <v>211</v>
      </c>
      <c r="D9" s="354" t="s">
        <v>211</v>
      </c>
      <c r="E9" s="356" t="s">
        <v>211</v>
      </c>
      <c r="F9" s="354" t="s">
        <v>211</v>
      </c>
      <c r="G9" s="356" t="s">
        <v>211</v>
      </c>
      <c r="H9" s="354" t="s">
        <v>211</v>
      </c>
      <c r="I9" s="356" t="s">
        <v>211</v>
      </c>
      <c r="J9" s="354" t="s">
        <v>211</v>
      </c>
      <c r="K9" s="355" t="s">
        <v>211</v>
      </c>
    </row>
    <row r="10" spans="1:24">
      <c r="A10" s="321" t="s">
        <v>4</v>
      </c>
      <c r="B10" s="352">
        <v>92.382186686720928</v>
      </c>
      <c r="C10" s="351">
        <v>7.3983250630245214</v>
      </c>
      <c r="D10" s="352">
        <v>33.330534429569333</v>
      </c>
      <c r="E10" s="351">
        <v>15.840847898487981</v>
      </c>
      <c r="F10" s="352">
        <v>81.17420642848468</v>
      </c>
      <c r="G10" s="351">
        <v>12.189326952544704</v>
      </c>
      <c r="H10" s="361">
        <v>3.8642407896823263</v>
      </c>
      <c r="I10" s="351">
        <v>2.123974505734294</v>
      </c>
      <c r="J10" s="361">
        <v>3.0797792979943965</v>
      </c>
      <c r="K10" s="541">
        <v>0.45317248457693932</v>
      </c>
    </row>
    <row r="11" spans="1:24">
      <c r="A11" s="321" t="s">
        <v>5</v>
      </c>
      <c r="B11" s="363" t="s">
        <v>211</v>
      </c>
      <c r="C11" s="362" t="s">
        <v>211</v>
      </c>
      <c r="D11" s="354" t="s">
        <v>211</v>
      </c>
      <c r="E11" s="356" t="s">
        <v>211</v>
      </c>
      <c r="F11" s="354" t="s">
        <v>211</v>
      </c>
      <c r="G11" s="356" t="s">
        <v>211</v>
      </c>
      <c r="H11" s="354" t="s">
        <v>211</v>
      </c>
      <c r="I11" s="356" t="s">
        <v>211</v>
      </c>
      <c r="J11" s="354" t="s">
        <v>211</v>
      </c>
      <c r="K11" s="355" t="s">
        <v>211</v>
      </c>
    </row>
    <row r="12" spans="1:24">
      <c r="A12" s="321" t="s">
        <v>22</v>
      </c>
      <c r="B12" s="363" t="s">
        <v>211</v>
      </c>
      <c r="C12" s="362" t="s">
        <v>211</v>
      </c>
      <c r="D12" s="364" t="s">
        <v>211</v>
      </c>
      <c r="E12" s="353" t="s">
        <v>211</v>
      </c>
      <c r="F12" s="364" t="s">
        <v>211</v>
      </c>
      <c r="G12" s="353" t="s">
        <v>211</v>
      </c>
      <c r="H12" s="364" t="s">
        <v>211</v>
      </c>
      <c r="I12" s="353" t="s">
        <v>211</v>
      </c>
      <c r="J12" s="364" t="s">
        <v>211</v>
      </c>
      <c r="K12" s="548" t="s">
        <v>211</v>
      </c>
    </row>
    <row r="13" spans="1:24">
      <c r="A13" s="321" t="s">
        <v>6</v>
      </c>
      <c r="B13" s="352">
        <v>94.833448457964749</v>
      </c>
      <c r="C13" s="351">
        <v>5.0593100825869248</v>
      </c>
      <c r="D13" s="352">
        <v>87.546357956277731</v>
      </c>
      <c r="E13" s="351">
        <v>8.306915120888819</v>
      </c>
      <c r="F13" s="352">
        <v>89.301151385748028</v>
      </c>
      <c r="G13" s="351">
        <v>7.2109181514541989</v>
      </c>
      <c r="H13" s="361">
        <v>4.0132090505036304</v>
      </c>
      <c r="I13" s="351">
        <v>1.1792707723483344</v>
      </c>
      <c r="J13" s="361">
        <v>3.2467507915759293</v>
      </c>
      <c r="K13" s="541">
        <v>0.64613136983817876</v>
      </c>
    </row>
    <row r="14" spans="1:24">
      <c r="A14" s="321" t="s">
        <v>7</v>
      </c>
      <c r="B14" s="363" t="s">
        <v>211</v>
      </c>
      <c r="C14" s="362" t="s">
        <v>211</v>
      </c>
      <c r="D14" s="364" t="s">
        <v>211</v>
      </c>
      <c r="E14" s="353" t="s">
        <v>211</v>
      </c>
      <c r="F14" s="364" t="s">
        <v>211</v>
      </c>
      <c r="G14" s="353" t="s">
        <v>211</v>
      </c>
      <c r="H14" s="364" t="s">
        <v>211</v>
      </c>
      <c r="I14" s="353" t="s">
        <v>211</v>
      </c>
      <c r="J14" s="364" t="s">
        <v>211</v>
      </c>
      <c r="K14" s="548" t="s">
        <v>211</v>
      </c>
    </row>
    <row r="15" spans="1:24">
      <c r="A15" s="321" t="s">
        <v>8</v>
      </c>
      <c r="B15" s="352">
        <v>82.278445973701452</v>
      </c>
      <c r="C15" s="351">
        <v>6.6068826655250916</v>
      </c>
      <c r="D15" s="352">
        <v>70.698367774700614</v>
      </c>
      <c r="E15" s="351">
        <v>8.299780403628592</v>
      </c>
      <c r="F15" s="352">
        <v>76.938315947293276</v>
      </c>
      <c r="G15" s="351">
        <v>7.6911187074716878</v>
      </c>
      <c r="H15" s="361">
        <v>5.0800972713813994</v>
      </c>
      <c r="I15" s="351">
        <v>1.2605643372449533</v>
      </c>
      <c r="J15" s="361">
        <v>7.5541221214546441</v>
      </c>
      <c r="K15" s="541">
        <v>2.227894586752647</v>
      </c>
    </row>
    <row r="16" spans="1:24">
      <c r="A16" s="321" t="s">
        <v>9</v>
      </c>
      <c r="B16" s="352">
        <v>95.026832458872207</v>
      </c>
      <c r="C16" s="351">
        <v>2.1749229827087135</v>
      </c>
      <c r="D16" s="352">
        <v>74.709403418150472</v>
      </c>
      <c r="E16" s="351">
        <v>4.4780153705126544</v>
      </c>
      <c r="F16" s="352">
        <v>94.876371288903897</v>
      </c>
      <c r="G16" s="351">
        <v>2.2387438960165564</v>
      </c>
      <c r="H16" s="361">
        <v>5.5588137337444685</v>
      </c>
      <c r="I16" s="351">
        <v>0.84865684976407674</v>
      </c>
      <c r="J16" s="361">
        <v>12.175923531267056</v>
      </c>
      <c r="K16" s="541">
        <v>1.3870639593436189</v>
      </c>
    </row>
    <row r="17" spans="1:11">
      <c r="A17" s="321" t="s">
        <v>10</v>
      </c>
      <c r="B17" s="352">
        <v>60.007327089471914</v>
      </c>
      <c r="C17" s="351">
        <v>11.081863879085908</v>
      </c>
      <c r="D17" s="352">
        <v>32.538495907274097</v>
      </c>
      <c r="E17" s="351">
        <v>10.977999743007388</v>
      </c>
      <c r="F17" s="352">
        <v>55.528783408346108</v>
      </c>
      <c r="G17" s="351">
        <v>11.227918549476085</v>
      </c>
      <c r="H17" s="361">
        <v>2.8801146739775136</v>
      </c>
      <c r="I17" s="351">
        <v>0.98674970571276155</v>
      </c>
      <c r="J17" s="361">
        <v>3.8217400544859337</v>
      </c>
      <c r="K17" s="541">
        <v>0.792646473432293</v>
      </c>
    </row>
    <row r="18" spans="1:11">
      <c r="A18" s="321" t="s">
        <v>11</v>
      </c>
      <c r="B18" s="363" t="s">
        <v>211</v>
      </c>
      <c r="C18" s="362" t="s">
        <v>211</v>
      </c>
      <c r="D18" s="364" t="s">
        <v>211</v>
      </c>
      <c r="E18" s="353" t="s">
        <v>211</v>
      </c>
      <c r="F18" s="364" t="s">
        <v>211</v>
      </c>
      <c r="G18" s="353" t="s">
        <v>211</v>
      </c>
      <c r="H18" s="364" t="s">
        <v>211</v>
      </c>
      <c r="I18" s="353" t="s">
        <v>211</v>
      </c>
      <c r="J18" s="364" t="s">
        <v>211</v>
      </c>
      <c r="K18" s="548" t="s">
        <v>211</v>
      </c>
    </row>
    <row r="19" spans="1:11">
      <c r="A19" s="321" t="s">
        <v>12</v>
      </c>
      <c r="B19" s="363" t="s">
        <v>211</v>
      </c>
      <c r="C19" s="362" t="s">
        <v>211</v>
      </c>
      <c r="D19" s="354" t="s">
        <v>211</v>
      </c>
      <c r="E19" s="356" t="s">
        <v>211</v>
      </c>
      <c r="F19" s="354" t="s">
        <v>211</v>
      </c>
      <c r="G19" s="356" t="s">
        <v>211</v>
      </c>
      <c r="H19" s="354" t="s">
        <v>211</v>
      </c>
      <c r="I19" s="356" t="s">
        <v>211</v>
      </c>
      <c r="J19" s="354" t="s">
        <v>211</v>
      </c>
      <c r="K19" s="355" t="s">
        <v>211</v>
      </c>
    </row>
    <row r="20" spans="1:11">
      <c r="A20" s="328" t="s">
        <v>13</v>
      </c>
      <c r="B20" s="352">
        <v>79.423098291632598</v>
      </c>
      <c r="C20" s="365">
        <v>13.126844622472284</v>
      </c>
      <c r="D20" s="352">
        <v>21.830202881032637</v>
      </c>
      <c r="E20" s="351">
        <v>13.711134472558136</v>
      </c>
      <c r="F20" s="352">
        <v>68.572844043021931</v>
      </c>
      <c r="G20" s="351">
        <v>15.270631282863349</v>
      </c>
      <c r="H20" s="361">
        <v>1.5029705263051856</v>
      </c>
      <c r="I20" s="351">
        <v>0.35470964500912999</v>
      </c>
      <c r="J20" s="361">
        <v>2.8277002686022503</v>
      </c>
      <c r="K20" s="541">
        <v>0.81923866056481609</v>
      </c>
    </row>
    <row r="21" spans="1:11">
      <c r="A21" s="328" t="s">
        <v>14</v>
      </c>
      <c r="B21" s="363" t="s">
        <v>211</v>
      </c>
      <c r="C21" s="366" t="s">
        <v>211</v>
      </c>
      <c r="D21" s="354" t="s">
        <v>211</v>
      </c>
      <c r="E21" s="355" t="s">
        <v>211</v>
      </c>
      <c r="F21" s="354" t="s">
        <v>211</v>
      </c>
      <c r="G21" s="356" t="s">
        <v>211</v>
      </c>
      <c r="H21" s="354" t="s">
        <v>211</v>
      </c>
      <c r="I21" s="356" t="s">
        <v>211</v>
      </c>
      <c r="J21" s="354" t="s">
        <v>211</v>
      </c>
      <c r="K21" s="355" t="s">
        <v>211</v>
      </c>
    </row>
    <row r="22" spans="1:11" ht="15" thickBot="1">
      <c r="A22" s="328" t="s">
        <v>15</v>
      </c>
      <c r="B22" s="352">
        <v>84.929061381002271</v>
      </c>
      <c r="C22" s="365">
        <v>8.0291919194894987</v>
      </c>
      <c r="D22" s="352">
        <v>29.709645155879766</v>
      </c>
      <c r="E22" s="351">
        <v>11.148196576158025</v>
      </c>
      <c r="F22" s="352">
        <v>79.883886622461731</v>
      </c>
      <c r="G22" s="367">
        <v>8.9990402208838063</v>
      </c>
      <c r="H22" s="361">
        <v>2.2257037062375078</v>
      </c>
      <c r="I22" s="367">
        <v>0.33964837594033703</v>
      </c>
      <c r="J22" s="361">
        <v>2.8102280625456211</v>
      </c>
      <c r="K22" s="549">
        <v>0.67780540727736704</v>
      </c>
    </row>
    <row r="23" spans="1:11">
      <c r="A23" s="335" t="s">
        <v>17</v>
      </c>
      <c r="B23" s="357">
        <v>82.751882210694887</v>
      </c>
      <c r="C23" s="368">
        <v>2.276708567206664</v>
      </c>
      <c r="D23" s="357">
        <v>62.505167872054599</v>
      </c>
      <c r="E23" s="358">
        <v>3.063044469756746</v>
      </c>
      <c r="F23" s="357">
        <v>79.287242744468941</v>
      </c>
      <c r="G23" s="358">
        <v>2.4816399776263389</v>
      </c>
      <c r="H23" s="369">
        <v>5.6645970669690646</v>
      </c>
      <c r="I23" s="358">
        <v>0.87840793179332</v>
      </c>
      <c r="J23" s="369">
        <v>8.8869814561859855</v>
      </c>
      <c r="K23" s="542">
        <v>0.78398681830811889</v>
      </c>
    </row>
    <row r="24" spans="1:11">
      <c r="A24" s="340" t="s">
        <v>16</v>
      </c>
      <c r="B24" s="359">
        <v>87.676564654135561</v>
      </c>
      <c r="C24" s="68">
        <v>4.7287987388023538</v>
      </c>
      <c r="D24" s="359">
        <v>35.826014674920501</v>
      </c>
      <c r="E24" s="71">
        <v>7.2207936081568249</v>
      </c>
      <c r="F24" s="359">
        <v>80.693664351383461</v>
      </c>
      <c r="G24" s="71">
        <v>5.5537080623495401</v>
      </c>
      <c r="H24" s="370">
        <v>2.6490565365314902</v>
      </c>
      <c r="I24" s="371">
        <v>0.49410295646501823</v>
      </c>
      <c r="J24" s="370">
        <v>3.4299748502855913</v>
      </c>
      <c r="K24" s="543">
        <v>0.43145816968399897</v>
      </c>
    </row>
    <row r="25" spans="1:11" ht="15" thickBot="1">
      <c r="A25" s="345" t="s">
        <v>18</v>
      </c>
      <c r="B25" s="360">
        <v>83.54071828569927</v>
      </c>
      <c r="C25" s="73">
        <v>2.0571260160839335</v>
      </c>
      <c r="D25" s="360">
        <v>58.628015856175807</v>
      </c>
      <c r="E25" s="72">
        <v>2.8840859314737406</v>
      </c>
      <c r="F25" s="360">
        <v>79.514866954472367</v>
      </c>
      <c r="G25" s="72">
        <v>2.2656869869308647</v>
      </c>
      <c r="H25" s="372">
        <v>5.3778976480046037</v>
      </c>
      <c r="I25" s="373">
        <v>0.79934769425690355</v>
      </c>
      <c r="J25" s="374">
        <v>7.9404400251396128</v>
      </c>
      <c r="K25" s="544">
        <v>0.66372506009322541</v>
      </c>
    </row>
    <row r="26" spans="1:11" ht="27.65" customHeight="1">
      <c r="A26" s="727" t="s">
        <v>149</v>
      </c>
      <c r="B26" s="727"/>
      <c r="C26" s="727"/>
      <c r="D26" s="727"/>
      <c r="E26" s="727"/>
      <c r="F26" s="727"/>
      <c r="G26" s="727"/>
      <c r="H26" s="727"/>
      <c r="I26" s="727"/>
      <c r="J26" s="727"/>
      <c r="K26" s="727"/>
    </row>
    <row r="27" spans="1:11" ht="58.4" customHeight="1">
      <c r="A27" s="727" t="s">
        <v>228</v>
      </c>
      <c r="B27" s="727"/>
      <c r="C27" s="727"/>
      <c r="D27" s="727"/>
      <c r="E27" s="727"/>
      <c r="F27" s="727"/>
      <c r="G27" s="727"/>
      <c r="H27" s="727"/>
      <c r="I27" s="727"/>
      <c r="J27" s="727"/>
      <c r="K27" s="727"/>
    </row>
    <row r="28" spans="1:11">
      <c r="A28" s="726" t="s">
        <v>268</v>
      </c>
      <c r="B28" s="726"/>
      <c r="C28" s="726"/>
      <c r="D28" s="726"/>
      <c r="E28" s="726"/>
      <c r="F28" s="726"/>
      <c r="G28" s="726"/>
      <c r="H28" s="726"/>
      <c r="I28" s="726"/>
      <c r="J28" s="726"/>
      <c r="K28" s="726"/>
    </row>
    <row r="29" spans="1:11">
      <c r="A29" s="325"/>
      <c r="B29" s="325"/>
      <c r="C29" s="325"/>
      <c r="D29" s="325"/>
      <c r="E29" s="325"/>
      <c r="F29" s="325"/>
      <c r="G29" s="325"/>
      <c r="H29" s="325"/>
      <c r="I29" s="325"/>
      <c r="J29" s="325"/>
      <c r="K29" s="350"/>
    </row>
    <row r="30" spans="1:11">
      <c r="A30" s="350"/>
      <c r="B30" s="350"/>
      <c r="C30" s="350"/>
      <c r="D30" s="350"/>
      <c r="E30" s="350"/>
      <c r="F30" s="350"/>
      <c r="G30" s="350"/>
      <c r="H30" s="350"/>
      <c r="I30" s="350"/>
      <c r="J30" s="350"/>
      <c r="K30" s="350"/>
    </row>
    <row r="31" spans="1:11">
      <c r="A31" s="28"/>
      <c r="B31" s="28"/>
      <c r="C31" s="28"/>
      <c r="D31" s="28"/>
      <c r="E31" s="28"/>
      <c r="F31" s="28"/>
      <c r="G31" s="28"/>
      <c r="H31" s="28"/>
      <c r="I31" s="28"/>
      <c r="J31" s="28"/>
      <c r="K31" s="28"/>
    </row>
    <row r="32" spans="1:11">
      <c r="A32" s="28"/>
      <c r="B32" s="28"/>
      <c r="C32" s="28"/>
      <c r="D32" s="28"/>
      <c r="E32" s="28"/>
      <c r="F32" s="28"/>
      <c r="G32" s="28"/>
      <c r="H32" s="28"/>
      <c r="I32" s="28"/>
      <c r="J32" s="28"/>
      <c r="K32" s="28"/>
    </row>
    <row r="33" spans="1:11">
      <c r="A33" s="28"/>
      <c r="B33" s="28"/>
      <c r="C33" s="28"/>
      <c r="D33" s="28"/>
      <c r="E33" s="28"/>
      <c r="F33" s="28"/>
      <c r="G33" s="28"/>
      <c r="H33" s="28"/>
      <c r="I33" s="28"/>
      <c r="J33" s="28"/>
      <c r="K33" s="28"/>
    </row>
    <row r="34" spans="1:11">
      <c r="A34" s="28"/>
      <c r="B34" s="28"/>
      <c r="C34" s="28"/>
      <c r="D34" s="28"/>
      <c r="E34" s="28"/>
      <c r="F34" s="28"/>
      <c r="G34" s="28"/>
      <c r="H34" s="28"/>
      <c r="I34" s="28"/>
      <c r="J34" s="28"/>
      <c r="K34" s="28"/>
    </row>
    <row r="35" spans="1:11">
      <c r="A35" s="28"/>
      <c r="B35" s="28"/>
      <c r="C35" s="28"/>
      <c r="D35" s="28"/>
      <c r="E35" s="28"/>
      <c r="F35" s="28"/>
      <c r="G35" s="28"/>
      <c r="H35" s="28"/>
      <c r="I35" s="28"/>
      <c r="J35" s="28"/>
      <c r="K35" s="28"/>
    </row>
    <row r="36" spans="1:11">
      <c r="A36" s="28"/>
      <c r="B36" s="28"/>
      <c r="C36" s="28"/>
      <c r="D36" s="28"/>
      <c r="E36" s="28"/>
      <c r="F36" s="28"/>
      <c r="G36" s="28"/>
      <c r="H36" s="28"/>
      <c r="I36" s="28"/>
      <c r="J36" s="28"/>
      <c r="K36" s="28"/>
    </row>
  </sheetData>
  <mergeCells count="13">
    <mergeCell ref="A1:K1"/>
    <mergeCell ref="A27:K27"/>
    <mergeCell ref="A3:K3"/>
    <mergeCell ref="A28:K28"/>
    <mergeCell ref="A26:K26"/>
    <mergeCell ref="H4:K4"/>
    <mergeCell ref="D5:E5"/>
    <mergeCell ref="F5:G5"/>
    <mergeCell ref="H5:I5"/>
    <mergeCell ref="J5:K5"/>
    <mergeCell ref="A4:A6"/>
    <mergeCell ref="B5:C5"/>
    <mergeCell ref="B4:G4"/>
  </mergeCells>
  <conditionalFormatting sqref="A7:K22">
    <cfRule type="expression" dxfId="41" priority="3">
      <formula>MOD(ROW(),2)=1</formula>
    </cfRule>
  </conditionalFormatting>
  <conditionalFormatting sqref="D7:K25">
    <cfRule type="expression" dxfId="40" priority="2">
      <formula>ISTLEER</formula>
    </cfRule>
  </conditionalFormatting>
  <conditionalFormatting sqref="B9">
    <cfRule type="expression" dxfId="39" priority="1">
      <formula>ISTLEER</formula>
    </cfRule>
  </conditionalFormatting>
  <hyperlinks>
    <hyperlink ref="A2" location="Inhalt!A1" display="Zurück zum Inhalt - HF-10"/>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zoomScale="80" zoomScaleNormal="80" workbookViewId="0">
      <selection sqref="A1:AB1"/>
    </sheetView>
  </sheetViews>
  <sheetFormatPr baseColWidth="10" defaultColWidth="8" defaultRowHeight="14.5"/>
  <cols>
    <col min="1" max="1" width="22.08203125" style="786" customWidth="1"/>
    <col min="2" max="2" width="19.25" style="786" customWidth="1"/>
    <col min="3" max="16384" width="8" style="786"/>
  </cols>
  <sheetData>
    <row r="1" spans="1:28" ht="23.5">
      <c r="A1" s="638">
        <v>2020</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row>
    <row r="2" spans="1:28" ht="23.25" customHeight="1">
      <c r="A2" s="596" t="s">
        <v>284</v>
      </c>
      <c r="B2" s="785"/>
      <c r="C2" s="785"/>
      <c r="D2" s="785"/>
      <c r="E2" s="785"/>
      <c r="F2" s="785"/>
      <c r="G2" s="785"/>
      <c r="H2" s="785"/>
      <c r="I2" s="785"/>
      <c r="J2" s="785"/>
      <c r="K2" s="785"/>
      <c r="L2" s="785"/>
      <c r="M2" s="785"/>
      <c r="N2" s="785"/>
      <c r="O2" s="785"/>
      <c r="P2" s="785"/>
      <c r="Q2" s="785"/>
      <c r="R2" s="785"/>
      <c r="S2" s="785"/>
      <c r="T2" s="785"/>
      <c r="U2" s="785"/>
      <c r="V2" s="785"/>
      <c r="W2" s="785"/>
      <c r="X2" s="785"/>
    </row>
    <row r="3" spans="1:28">
      <c r="A3" s="748" t="s">
        <v>313</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row>
    <row r="4" spans="1:28" s="807" customFormat="1" ht="42" customHeight="1">
      <c r="A4" s="805"/>
      <c r="B4" s="806"/>
      <c r="C4" s="618" t="s">
        <v>170</v>
      </c>
      <c r="D4" s="618"/>
      <c r="E4" s="618" t="s">
        <v>169</v>
      </c>
      <c r="F4" s="618"/>
      <c r="G4" s="618" t="s">
        <v>168</v>
      </c>
      <c r="H4" s="618"/>
      <c r="I4" s="618" t="s">
        <v>167</v>
      </c>
      <c r="J4" s="618"/>
      <c r="K4" s="618" t="s">
        <v>166</v>
      </c>
      <c r="L4" s="618"/>
      <c r="M4" s="618" t="s">
        <v>165</v>
      </c>
      <c r="N4" s="618"/>
      <c r="O4" s="618" t="s">
        <v>164</v>
      </c>
      <c r="P4" s="618"/>
      <c r="Q4" s="618" t="s">
        <v>163</v>
      </c>
      <c r="R4" s="618"/>
      <c r="S4" s="618" t="s">
        <v>162</v>
      </c>
      <c r="T4" s="618"/>
      <c r="U4" s="618" t="s">
        <v>161</v>
      </c>
      <c r="V4" s="618"/>
      <c r="W4" s="618" t="s">
        <v>160</v>
      </c>
      <c r="X4" s="618"/>
      <c r="Y4" s="618" t="s">
        <v>159</v>
      </c>
      <c r="Z4" s="618"/>
      <c r="AA4" s="618" t="s">
        <v>158</v>
      </c>
      <c r="AB4" s="618"/>
    </row>
    <row r="5" spans="1:28" ht="15" thickBot="1">
      <c r="A5" s="808"/>
      <c r="B5" s="809"/>
      <c r="C5" s="810" t="s">
        <v>63</v>
      </c>
      <c r="D5" s="810" t="s">
        <v>64</v>
      </c>
      <c r="E5" s="810" t="s">
        <v>63</v>
      </c>
      <c r="F5" s="810" t="s">
        <v>64</v>
      </c>
      <c r="G5" s="810" t="s">
        <v>63</v>
      </c>
      <c r="H5" s="810" t="s">
        <v>64</v>
      </c>
      <c r="I5" s="810" t="s">
        <v>63</v>
      </c>
      <c r="J5" s="810" t="s">
        <v>64</v>
      </c>
      <c r="K5" s="810" t="s">
        <v>63</v>
      </c>
      <c r="L5" s="810" t="s">
        <v>64</v>
      </c>
      <c r="M5" s="810" t="s">
        <v>63</v>
      </c>
      <c r="N5" s="810" t="s">
        <v>64</v>
      </c>
      <c r="O5" s="810" t="s">
        <v>63</v>
      </c>
      <c r="P5" s="810" t="s">
        <v>64</v>
      </c>
      <c r="Q5" s="810" t="s">
        <v>63</v>
      </c>
      <c r="R5" s="810" t="s">
        <v>64</v>
      </c>
      <c r="S5" s="810" t="s">
        <v>63</v>
      </c>
      <c r="T5" s="810" t="s">
        <v>64</v>
      </c>
      <c r="U5" s="810" t="s">
        <v>63</v>
      </c>
      <c r="V5" s="810" t="s">
        <v>64</v>
      </c>
      <c r="W5" s="810" t="s">
        <v>63</v>
      </c>
      <c r="X5" s="810" t="s">
        <v>64</v>
      </c>
      <c r="Y5" s="810" t="s">
        <v>63</v>
      </c>
      <c r="Z5" s="810" t="s">
        <v>64</v>
      </c>
      <c r="AA5" s="810" t="s">
        <v>63</v>
      </c>
      <c r="AB5" s="810" t="s">
        <v>64</v>
      </c>
    </row>
    <row r="6" spans="1:28">
      <c r="A6" s="752" t="s">
        <v>2</v>
      </c>
      <c r="B6" s="134" t="s">
        <v>157</v>
      </c>
      <c r="C6" s="375">
        <v>7.4659304554376806</v>
      </c>
      <c r="D6" s="376">
        <v>1.5716864854639583</v>
      </c>
      <c r="E6" s="375">
        <v>48.010169457596078</v>
      </c>
      <c r="F6" s="376">
        <v>2.4595127660585181</v>
      </c>
      <c r="G6" s="375">
        <v>7.3234004462043272</v>
      </c>
      <c r="H6" s="376">
        <v>1.4286737621435921</v>
      </c>
      <c r="I6" s="375">
        <v>32.328598972755586</v>
      </c>
      <c r="J6" s="377">
        <v>2.4100490440467479</v>
      </c>
      <c r="K6" s="375">
        <v>25.320950663231873</v>
      </c>
      <c r="L6" s="376">
        <v>2.278070718365504</v>
      </c>
      <c r="M6" s="375">
        <v>58.539835860353321</v>
      </c>
      <c r="N6" s="376">
        <v>2.3875394630134807</v>
      </c>
      <c r="O6" s="375">
        <v>61.279572376541104</v>
      </c>
      <c r="P6" s="376">
        <v>2.3744135472537655</v>
      </c>
      <c r="Q6" s="375">
        <v>82.024965298569313</v>
      </c>
      <c r="R6" s="376">
        <v>1.8993777793707842</v>
      </c>
      <c r="S6" s="375">
        <v>90.251791810522946</v>
      </c>
      <c r="T6" s="376">
        <v>1.3661496858574234</v>
      </c>
      <c r="U6" s="375">
        <v>16.555810090996122</v>
      </c>
      <c r="V6" s="376">
        <v>1.9298471147245335</v>
      </c>
      <c r="W6" s="375">
        <v>30.812999395416046</v>
      </c>
      <c r="X6" s="376">
        <v>2.2886385522140626</v>
      </c>
      <c r="Y6" s="375">
        <v>35.983949813626722</v>
      </c>
      <c r="Z6" s="376">
        <v>2.3788764511825922</v>
      </c>
      <c r="AA6" s="375">
        <v>13.960131410889812</v>
      </c>
      <c r="AB6" s="550">
        <v>1.7935808988578501</v>
      </c>
    </row>
    <row r="7" spans="1:28">
      <c r="A7" s="752"/>
      <c r="B7" s="134" t="s">
        <v>156</v>
      </c>
      <c r="C7" s="375">
        <v>18.745039251557419</v>
      </c>
      <c r="D7" s="376">
        <v>1.9409102374701541</v>
      </c>
      <c r="E7" s="375">
        <v>35.465508028162553</v>
      </c>
      <c r="F7" s="376">
        <v>2.307860526834435</v>
      </c>
      <c r="G7" s="375">
        <v>51.320253770290911</v>
      </c>
      <c r="H7" s="376">
        <v>2.4425659648252616</v>
      </c>
      <c r="I7" s="375">
        <v>25.81984359599781</v>
      </c>
      <c r="J7" s="377">
        <v>2.0716845517938403</v>
      </c>
      <c r="K7" s="375">
        <v>57.894416354730858</v>
      </c>
      <c r="L7" s="376">
        <v>2.4539217381491962</v>
      </c>
      <c r="M7" s="375">
        <v>29.306188030056575</v>
      </c>
      <c r="N7" s="376">
        <v>2.1713520344193644</v>
      </c>
      <c r="O7" s="375">
        <v>35.026454565503769</v>
      </c>
      <c r="P7" s="376">
        <v>2.3198829109425882</v>
      </c>
      <c r="Q7" s="375">
        <v>11.410428087602101</v>
      </c>
      <c r="R7" s="376">
        <v>1.5627781943269539</v>
      </c>
      <c r="S7" s="375">
        <v>7.7804378857848651</v>
      </c>
      <c r="T7" s="376">
        <v>1.2200717468565545</v>
      </c>
      <c r="U7" s="375">
        <v>73.88621087818737</v>
      </c>
      <c r="V7" s="376">
        <v>2.1966664555790474</v>
      </c>
      <c r="W7" s="375">
        <v>56.209804553642783</v>
      </c>
      <c r="X7" s="376">
        <v>2.4367398260470243</v>
      </c>
      <c r="Y7" s="375">
        <v>58.849953853249779</v>
      </c>
      <c r="Z7" s="376">
        <v>2.431416513585507</v>
      </c>
      <c r="AA7" s="375">
        <v>64.577247172768764</v>
      </c>
      <c r="AB7" s="550">
        <v>2.3510083255723147</v>
      </c>
    </row>
    <row r="8" spans="1:28">
      <c r="A8" s="752"/>
      <c r="B8" s="134" t="s">
        <v>155</v>
      </c>
      <c r="C8" s="375">
        <v>73.789030293004899</v>
      </c>
      <c r="D8" s="376">
        <v>2.2764913438047825</v>
      </c>
      <c r="E8" s="375">
        <v>16.524322514241373</v>
      </c>
      <c r="F8" s="376">
        <v>1.7600937503978917</v>
      </c>
      <c r="G8" s="375">
        <v>41.356345783504764</v>
      </c>
      <c r="H8" s="376">
        <v>2.381829838907862</v>
      </c>
      <c r="I8" s="375">
        <v>41.851557431246597</v>
      </c>
      <c r="J8" s="377">
        <v>2.3915604457304362</v>
      </c>
      <c r="K8" s="375">
        <v>16.784632982037266</v>
      </c>
      <c r="L8" s="376">
        <v>1.7626182598060602</v>
      </c>
      <c r="M8" s="375">
        <v>12.153976109590108</v>
      </c>
      <c r="N8" s="376">
        <v>1.5484604791275864</v>
      </c>
      <c r="O8" s="375">
        <v>3.6939730579551355</v>
      </c>
      <c r="P8" s="376">
        <v>0.90610915980180784</v>
      </c>
      <c r="Q8" s="375">
        <v>6.5646066138285812</v>
      </c>
      <c r="R8" s="376">
        <v>1.2425988946940343</v>
      </c>
      <c r="S8" s="375">
        <v>1.9677703036921992</v>
      </c>
      <c r="T8" s="376">
        <v>0.65970504563633292</v>
      </c>
      <c r="U8" s="375">
        <v>9.5579790308165151</v>
      </c>
      <c r="V8" s="376">
        <v>1.3810920546689702</v>
      </c>
      <c r="W8" s="375">
        <v>12.977196050941167</v>
      </c>
      <c r="X8" s="376">
        <v>1.5526779713994865</v>
      </c>
      <c r="Y8" s="375">
        <v>5.166096333123491</v>
      </c>
      <c r="Z8" s="376">
        <v>1.0695572870152901</v>
      </c>
      <c r="AA8" s="375">
        <v>21.462621416341428</v>
      </c>
      <c r="AB8" s="550">
        <v>1.9564027057162494</v>
      </c>
    </row>
    <row r="9" spans="1:28">
      <c r="A9" s="753" t="s">
        <v>3</v>
      </c>
      <c r="B9" s="378" t="s">
        <v>157</v>
      </c>
      <c r="C9" s="379">
        <v>11.101615210168237</v>
      </c>
      <c r="D9" s="380">
        <v>1.7382841839237508</v>
      </c>
      <c r="E9" s="379">
        <v>55.96867762129326</v>
      </c>
      <c r="F9" s="380">
        <v>2.2673233120175835</v>
      </c>
      <c r="G9" s="379">
        <v>7.3660764738837941</v>
      </c>
      <c r="H9" s="380">
        <v>1.4130353733335106</v>
      </c>
      <c r="I9" s="379">
        <v>31.966405427364862</v>
      </c>
      <c r="J9" s="381">
        <v>2.2972842236867566</v>
      </c>
      <c r="K9" s="379">
        <v>26.51182870322523</v>
      </c>
      <c r="L9" s="380">
        <v>2.0347992081687316</v>
      </c>
      <c r="M9" s="379">
        <v>56.33020563309713</v>
      </c>
      <c r="N9" s="380">
        <v>2.2704048266941572</v>
      </c>
      <c r="O9" s="379">
        <v>56.379258284162525</v>
      </c>
      <c r="P9" s="380">
        <v>2.2760527873905585</v>
      </c>
      <c r="Q9" s="379">
        <v>80.284650209149945</v>
      </c>
      <c r="R9" s="380">
        <v>1.8256889363412081</v>
      </c>
      <c r="S9" s="379">
        <v>89.476042811420882</v>
      </c>
      <c r="T9" s="380">
        <v>1.3678707628246971</v>
      </c>
      <c r="U9" s="379">
        <v>10.189733858641246</v>
      </c>
      <c r="V9" s="380">
        <v>1.5710222930993876</v>
      </c>
      <c r="W9" s="379">
        <v>23.716645000851134</v>
      </c>
      <c r="X9" s="380">
        <v>2.0329851203392204</v>
      </c>
      <c r="Y9" s="379">
        <v>37.431879820312204</v>
      </c>
      <c r="Z9" s="380">
        <v>2.2810875257017504</v>
      </c>
      <c r="AA9" s="379">
        <v>12.335768394724496</v>
      </c>
      <c r="AB9" s="551">
        <v>1.6249194538637612</v>
      </c>
    </row>
    <row r="10" spans="1:28">
      <c r="A10" s="753"/>
      <c r="B10" s="378" t="s">
        <v>156</v>
      </c>
      <c r="C10" s="379">
        <v>27.655161384165044</v>
      </c>
      <c r="D10" s="380">
        <v>2.0418349713765727</v>
      </c>
      <c r="E10" s="379">
        <v>38.550754387576383</v>
      </c>
      <c r="F10" s="380">
        <v>2.2068690745342248</v>
      </c>
      <c r="G10" s="379">
        <v>32.957632156181454</v>
      </c>
      <c r="H10" s="380">
        <v>2.1881006764080593</v>
      </c>
      <c r="I10" s="379">
        <v>27.225415227190226</v>
      </c>
      <c r="J10" s="381">
        <v>2.014492936521072</v>
      </c>
      <c r="K10" s="379">
        <v>59.256616684033538</v>
      </c>
      <c r="L10" s="380">
        <v>2.2657616463779937</v>
      </c>
      <c r="M10" s="379">
        <v>34.329108449553367</v>
      </c>
      <c r="N10" s="380">
        <v>2.1610677838350392</v>
      </c>
      <c r="O10" s="379">
        <v>40.724141889343535</v>
      </c>
      <c r="P10" s="380">
        <v>2.2531911956415795</v>
      </c>
      <c r="Q10" s="379">
        <v>17.385788453583231</v>
      </c>
      <c r="R10" s="380">
        <v>1.7158500993008585</v>
      </c>
      <c r="S10" s="379">
        <v>9.1671380379504832</v>
      </c>
      <c r="T10" s="380">
        <v>1.2880106585532884</v>
      </c>
      <c r="U10" s="379">
        <v>75.59542971520726</v>
      </c>
      <c r="V10" s="380">
        <v>2.0486291813253645</v>
      </c>
      <c r="W10" s="379">
        <v>63.921444734445778</v>
      </c>
      <c r="X10" s="380">
        <v>2.2285398413349733</v>
      </c>
      <c r="Y10" s="379">
        <v>57.127277479279734</v>
      </c>
      <c r="Z10" s="380">
        <v>2.3036666252700768</v>
      </c>
      <c r="AA10" s="379">
        <v>69.573081736239601</v>
      </c>
      <c r="AB10" s="551">
        <v>2.1105756468929751</v>
      </c>
    </row>
    <row r="11" spans="1:28">
      <c r="A11" s="753"/>
      <c r="B11" s="378" t="s">
        <v>155</v>
      </c>
      <c r="C11" s="379">
        <v>61.243223405666711</v>
      </c>
      <c r="D11" s="380">
        <v>2.2913770398871769</v>
      </c>
      <c r="E11" s="379">
        <v>5.4805679911303615</v>
      </c>
      <c r="F11" s="380">
        <v>1.0079277382670815</v>
      </c>
      <c r="G11" s="379">
        <v>59.676291369934752</v>
      </c>
      <c r="H11" s="380">
        <v>2.2961744954430672</v>
      </c>
      <c r="I11" s="379">
        <v>40.808179345444913</v>
      </c>
      <c r="J11" s="381">
        <v>2.2048604535134828</v>
      </c>
      <c r="K11" s="379">
        <v>14.231554612741229</v>
      </c>
      <c r="L11" s="380">
        <v>1.6213391861297004</v>
      </c>
      <c r="M11" s="379">
        <v>9.3406859173495072</v>
      </c>
      <c r="N11" s="380">
        <v>1.2821686933204752</v>
      </c>
      <c r="O11" s="379">
        <v>2.8965998264939388</v>
      </c>
      <c r="P11" s="380">
        <v>0.70629389659095387</v>
      </c>
      <c r="Q11" s="379">
        <v>2.3295613372668282</v>
      </c>
      <c r="R11" s="380">
        <v>0.76991153307375448</v>
      </c>
      <c r="S11" s="379">
        <v>1.3568191506286336</v>
      </c>
      <c r="T11" s="380">
        <v>0.50555558331578387</v>
      </c>
      <c r="U11" s="379">
        <v>14.214836426151495</v>
      </c>
      <c r="V11" s="380">
        <v>1.5842283799186352</v>
      </c>
      <c r="W11" s="379">
        <v>12.361910264703095</v>
      </c>
      <c r="X11" s="380">
        <v>1.4417701051603879</v>
      </c>
      <c r="Y11" s="379">
        <v>5.4408427004080568</v>
      </c>
      <c r="Z11" s="380">
        <v>0.96347567776320053</v>
      </c>
      <c r="AA11" s="379">
        <v>18.091149869035895</v>
      </c>
      <c r="AB11" s="551">
        <v>1.6708485643021374</v>
      </c>
    </row>
    <row r="12" spans="1:28">
      <c r="A12" s="752" t="s">
        <v>21</v>
      </c>
      <c r="B12" s="134" t="s">
        <v>157</v>
      </c>
      <c r="C12" s="375">
        <v>8.952736639100662</v>
      </c>
      <c r="D12" s="376">
        <v>2.5208744118309028</v>
      </c>
      <c r="E12" s="375">
        <v>55.557623359960338</v>
      </c>
      <c r="F12" s="376">
        <v>4.318715698167046</v>
      </c>
      <c r="G12" s="375">
        <v>50.276447084078193</v>
      </c>
      <c r="H12" s="376">
        <v>4.3870105564214699</v>
      </c>
      <c r="I12" s="375">
        <v>75.603848586120677</v>
      </c>
      <c r="J12" s="377">
        <v>3.670051433462445</v>
      </c>
      <c r="K12" s="375">
        <v>23.347567693788417</v>
      </c>
      <c r="L12" s="376">
        <v>3.915362304624606</v>
      </c>
      <c r="M12" s="375">
        <v>69.504045949154701</v>
      </c>
      <c r="N12" s="376">
        <v>3.9844171893175768</v>
      </c>
      <c r="O12" s="375">
        <v>82.096044225559055</v>
      </c>
      <c r="P12" s="376">
        <v>3.3390196955299363</v>
      </c>
      <c r="Q12" s="375">
        <v>78.587274731541854</v>
      </c>
      <c r="R12" s="376">
        <v>3.5146965712145253</v>
      </c>
      <c r="S12" s="375">
        <v>94.002049451779612</v>
      </c>
      <c r="T12" s="376">
        <v>1.9210017990387955</v>
      </c>
      <c r="U12" s="375">
        <v>36.469125685655015</v>
      </c>
      <c r="V12" s="376">
        <v>4.2091221090823945</v>
      </c>
      <c r="W12" s="375">
        <v>44.087838534532153</v>
      </c>
      <c r="X12" s="376">
        <v>4.3112628240094919</v>
      </c>
      <c r="Y12" s="375">
        <v>63.301151226011442</v>
      </c>
      <c r="Z12" s="376">
        <v>4.2642121739819006</v>
      </c>
      <c r="AA12" s="375">
        <v>33.136085934797663</v>
      </c>
      <c r="AB12" s="550">
        <v>4.0741484451744236</v>
      </c>
    </row>
    <row r="13" spans="1:28">
      <c r="A13" s="752"/>
      <c r="B13" s="134" t="s">
        <v>156</v>
      </c>
      <c r="C13" s="375">
        <v>52.51270235297595</v>
      </c>
      <c r="D13" s="376">
        <v>4.3130538233612619</v>
      </c>
      <c r="E13" s="375">
        <v>19.253495697989226</v>
      </c>
      <c r="F13" s="376">
        <v>3.4818827969285664</v>
      </c>
      <c r="G13" s="375">
        <v>29.95388124893519</v>
      </c>
      <c r="H13" s="376">
        <v>4.0145295408209307</v>
      </c>
      <c r="I13" s="375">
        <v>7.067159905163364</v>
      </c>
      <c r="J13" s="377">
        <v>2.2315448482329341</v>
      </c>
      <c r="K13" s="375">
        <v>39.807845691325575</v>
      </c>
      <c r="L13" s="376">
        <v>4.2653480642382045</v>
      </c>
      <c r="M13" s="375">
        <v>20.10715854503983</v>
      </c>
      <c r="N13" s="376">
        <v>3.4716325614416808</v>
      </c>
      <c r="O13" s="375">
        <v>16.260762301928946</v>
      </c>
      <c r="P13" s="376">
        <v>3.2057267521958956</v>
      </c>
      <c r="Q13" s="375">
        <v>15.399654216042565</v>
      </c>
      <c r="R13" s="376">
        <v>3.15101424085069</v>
      </c>
      <c r="S13" s="375">
        <v>3.6475536225806056</v>
      </c>
      <c r="T13" s="376">
        <v>1.5058407609836166</v>
      </c>
      <c r="U13" s="375">
        <v>56.121085075162512</v>
      </c>
      <c r="V13" s="376">
        <v>4.308187641785036</v>
      </c>
      <c r="W13" s="375">
        <v>43.956112201141011</v>
      </c>
      <c r="X13" s="376">
        <v>4.3278610512264626</v>
      </c>
      <c r="Y13" s="375">
        <v>34.951508006555656</v>
      </c>
      <c r="Z13" s="376">
        <v>4.2420669184199005</v>
      </c>
      <c r="AA13" s="375">
        <v>57.435125595954041</v>
      </c>
      <c r="AB13" s="550">
        <v>4.2695632924005436</v>
      </c>
    </row>
    <row r="14" spans="1:28">
      <c r="A14" s="752"/>
      <c r="B14" s="134" t="s">
        <v>155</v>
      </c>
      <c r="C14" s="375">
        <v>38.534561007923394</v>
      </c>
      <c r="D14" s="376">
        <v>4.1090287680165574</v>
      </c>
      <c r="E14" s="375">
        <v>25.188880942050439</v>
      </c>
      <c r="F14" s="376">
        <v>3.6823304456755945</v>
      </c>
      <c r="G14" s="375">
        <v>19.769671666986621</v>
      </c>
      <c r="H14" s="376">
        <v>3.5272305679392892</v>
      </c>
      <c r="I14" s="375">
        <v>17.328991508715966</v>
      </c>
      <c r="J14" s="377">
        <v>3.1868111565708226</v>
      </c>
      <c r="K14" s="375">
        <v>36.844586614886005</v>
      </c>
      <c r="L14" s="376">
        <v>4.0945037953393983</v>
      </c>
      <c r="M14" s="375">
        <v>10.388795505805462</v>
      </c>
      <c r="N14" s="376">
        <v>2.6138438939364002</v>
      </c>
      <c r="O14" s="375">
        <v>1.6431934725119894</v>
      </c>
      <c r="P14" s="376">
        <v>1.1323844282086102</v>
      </c>
      <c r="Q14" s="375">
        <v>6.0130710524155822</v>
      </c>
      <c r="R14" s="376">
        <v>1.8903575330296316</v>
      </c>
      <c r="S14" s="375">
        <v>2.3503969256397843</v>
      </c>
      <c r="T14" s="376">
        <v>1.2305477643645759</v>
      </c>
      <c r="U14" s="375">
        <v>7.409789239182464</v>
      </c>
      <c r="V14" s="376">
        <v>2.1086585193173684</v>
      </c>
      <c r="W14" s="375">
        <v>11.956049264326834</v>
      </c>
      <c r="X14" s="376">
        <v>2.6498521579397321</v>
      </c>
      <c r="Y14" s="375">
        <v>1.7473407674329022</v>
      </c>
      <c r="Z14" s="376">
        <v>0.98934650064583674</v>
      </c>
      <c r="AA14" s="375">
        <v>9.4287884692482926</v>
      </c>
      <c r="AB14" s="550">
        <v>2.4393040269044239</v>
      </c>
    </row>
    <row r="15" spans="1:28">
      <c r="A15" s="753" t="s">
        <v>4</v>
      </c>
      <c r="B15" s="378" t="s">
        <v>157</v>
      </c>
      <c r="C15" s="379">
        <v>3.8803402642329483</v>
      </c>
      <c r="D15" s="380">
        <v>1.4577571462509855</v>
      </c>
      <c r="E15" s="379">
        <v>30.737654637870591</v>
      </c>
      <c r="F15" s="380">
        <v>3.123942922114336</v>
      </c>
      <c r="G15" s="379">
        <v>12.464301972497083</v>
      </c>
      <c r="H15" s="380">
        <v>2.6466489293104294</v>
      </c>
      <c r="I15" s="379">
        <v>64.511682263476828</v>
      </c>
      <c r="J15" s="381">
        <v>3.2432636376354176</v>
      </c>
      <c r="K15" s="379">
        <v>27.703534410921566</v>
      </c>
      <c r="L15" s="380">
        <v>3.319514410918742</v>
      </c>
      <c r="M15" s="379">
        <v>43.851739818199384</v>
      </c>
      <c r="N15" s="380">
        <v>3.3786656486780871</v>
      </c>
      <c r="O15" s="379">
        <v>46.499038001086191</v>
      </c>
      <c r="P15" s="380">
        <v>3.3886446459007948</v>
      </c>
      <c r="Q15" s="379">
        <v>70.476743483814047</v>
      </c>
      <c r="R15" s="380">
        <v>3.1314458298163901</v>
      </c>
      <c r="S15" s="379">
        <v>88.921440205100552</v>
      </c>
      <c r="T15" s="380">
        <v>2.0532207042916086</v>
      </c>
      <c r="U15" s="379">
        <v>14.856362835006474</v>
      </c>
      <c r="V15" s="380">
        <v>2.4192726095882033</v>
      </c>
      <c r="W15" s="379">
        <v>34.092298425125492</v>
      </c>
      <c r="X15" s="380">
        <v>3.3896695554205825</v>
      </c>
      <c r="Y15" s="379">
        <v>52.082726482507539</v>
      </c>
      <c r="Z15" s="380">
        <v>3.3921540482408745</v>
      </c>
      <c r="AA15" s="379">
        <v>25.632263636958371</v>
      </c>
      <c r="AB15" s="551">
        <v>3.2725665019046217</v>
      </c>
    </row>
    <row r="16" spans="1:28">
      <c r="A16" s="753"/>
      <c r="B16" s="378" t="s">
        <v>156</v>
      </c>
      <c r="C16" s="379">
        <v>30.961438551249842</v>
      </c>
      <c r="D16" s="380">
        <v>3.2020300674097641</v>
      </c>
      <c r="E16" s="379">
        <v>40.57018095637607</v>
      </c>
      <c r="F16" s="380">
        <v>3.3767018575118315</v>
      </c>
      <c r="G16" s="379">
        <v>30.043602497906285</v>
      </c>
      <c r="H16" s="380">
        <v>3.0943871790749853</v>
      </c>
      <c r="I16" s="379">
        <v>22.2159158704638</v>
      </c>
      <c r="J16" s="381">
        <v>2.8620611771924764</v>
      </c>
      <c r="K16" s="379">
        <v>48.795070017484917</v>
      </c>
      <c r="L16" s="380">
        <v>3.4102434462844147</v>
      </c>
      <c r="M16" s="379">
        <v>35.913877004680458</v>
      </c>
      <c r="N16" s="380">
        <v>3.2728128511867771</v>
      </c>
      <c r="O16" s="379">
        <v>44.785491706453953</v>
      </c>
      <c r="P16" s="380">
        <v>3.4101638420550038</v>
      </c>
      <c r="Q16" s="379">
        <v>19.683251221353888</v>
      </c>
      <c r="R16" s="380">
        <v>2.8114323992424524</v>
      </c>
      <c r="S16" s="379">
        <v>9.462652735725948</v>
      </c>
      <c r="T16" s="380">
        <v>1.9363807375561763</v>
      </c>
      <c r="U16" s="379">
        <v>67.473108894891141</v>
      </c>
      <c r="V16" s="380">
        <v>3.147211929955346</v>
      </c>
      <c r="W16" s="379">
        <v>50.974302030315734</v>
      </c>
      <c r="X16" s="380">
        <v>3.4143470611804942</v>
      </c>
      <c r="Y16" s="379">
        <v>43.610892858648988</v>
      </c>
      <c r="Z16" s="380">
        <v>3.3638526666557351</v>
      </c>
      <c r="AA16" s="379">
        <v>48.028220280690867</v>
      </c>
      <c r="AB16" s="551">
        <v>3.3656214379544398</v>
      </c>
    </row>
    <row r="17" spans="1:28">
      <c r="A17" s="753"/>
      <c r="B17" s="378" t="s">
        <v>155</v>
      </c>
      <c r="C17" s="379">
        <v>65.158221184517203</v>
      </c>
      <c r="D17" s="380">
        <v>3.3017266237285043</v>
      </c>
      <c r="E17" s="379">
        <v>28.692164405753335</v>
      </c>
      <c r="F17" s="380">
        <v>2.9868984323533039</v>
      </c>
      <c r="G17" s="379">
        <v>57.492095529596632</v>
      </c>
      <c r="H17" s="380">
        <v>3.4059465217390859</v>
      </c>
      <c r="I17" s="379">
        <v>13.272401866059379</v>
      </c>
      <c r="J17" s="381">
        <v>2.1745476540805648</v>
      </c>
      <c r="K17" s="379">
        <v>23.501395571593523</v>
      </c>
      <c r="L17" s="380">
        <v>2.7264920726616104</v>
      </c>
      <c r="M17" s="379">
        <v>20.234383177120151</v>
      </c>
      <c r="N17" s="380">
        <v>2.5794008376618534</v>
      </c>
      <c r="O17" s="379">
        <v>8.7154702924598588</v>
      </c>
      <c r="P17" s="380">
        <v>1.8319000744373422</v>
      </c>
      <c r="Q17" s="379">
        <v>9.8400052948320678</v>
      </c>
      <c r="R17" s="380">
        <v>1.905204843865111</v>
      </c>
      <c r="S17" s="379">
        <v>1.6159070591734979</v>
      </c>
      <c r="T17" s="380">
        <v>0.75180680664428812</v>
      </c>
      <c r="U17" s="379">
        <v>17.670528270102384</v>
      </c>
      <c r="V17" s="380">
        <v>2.4983452524874421</v>
      </c>
      <c r="W17" s="379">
        <v>14.933399544558771</v>
      </c>
      <c r="X17" s="380">
        <v>2.2810372523446758</v>
      </c>
      <c r="Y17" s="379">
        <v>4.3063806588434765</v>
      </c>
      <c r="Z17" s="380">
        <v>1.2816565307560834</v>
      </c>
      <c r="AA17" s="379">
        <v>26.339516082350766</v>
      </c>
      <c r="AB17" s="551">
        <v>2.8377312161821719</v>
      </c>
    </row>
    <row r="18" spans="1:28">
      <c r="A18" s="752" t="s">
        <v>5</v>
      </c>
      <c r="B18" s="134" t="s">
        <v>157</v>
      </c>
      <c r="C18" s="375">
        <v>28.181375508338206</v>
      </c>
      <c r="D18" s="376">
        <v>5.4576022033572684</v>
      </c>
      <c r="E18" s="375">
        <v>51.249361002796476</v>
      </c>
      <c r="F18" s="376">
        <v>5.2784405783713737</v>
      </c>
      <c r="G18" s="375">
        <v>14.780280403322504</v>
      </c>
      <c r="H18" s="376">
        <v>4.6876808407512183</v>
      </c>
      <c r="I18" s="375">
        <v>64.25141369204141</v>
      </c>
      <c r="J18" s="377">
        <v>4.63834600512308</v>
      </c>
      <c r="K18" s="375">
        <v>28.347856250299557</v>
      </c>
      <c r="L18" s="376">
        <v>5.2804178070039516</v>
      </c>
      <c r="M18" s="375">
        <v>68.048228775064572</v>
      </c>
      <c r="N18" s="376">
        <v>4.5356039588228656</v>
      </c>
      <c r="O18" s="375">
        <v>88.431432136039206</v>
      </c>
      <c r="P18" s="376">
        <v>2.9265259344743386</v>
      </c>
      <c r="Q18" s="375">
        <v>60.944475121166143</v>
      </c>
      <c r="R18" s="376">
        <v>5.0414733462094805</v>
      </c>
      <c r="S18" s="375">
        <v>94.671505804248326</v>
      </c>
      <c r="T18" s="376">
        <v>1.959152816952102</v>
      </c>
      <c r="U18" s="375">
        <v>36.106527806596141</v>
      </c>
      <c r="V18" s="376">
        <v>5.3904210652856817</v>
      </c>
      <c r="W18" s="375">
        <v>30.629778537483578</v>
      </c>
      <c r="X18" s="376">
        <v>5.2540195502379019</v>
      </c>
      <c r="Y18" s="375">
        <v>45.695403099032987</v>
      </c>
      <c r="Z18" s="376">
        <v>5.322872874987965</v>
      </c>
      <c r="AA18" s="375">
        <v>27.379629850044967</v>
      </c>
      <c r="AB18" s="550">
        <v>5.1747581304285388</v>
      </c>
    </row>
    <row r="19" spans="1:28">
      <c r="A19" s="752"/>
      <c r="B19" s="134" t="s">
        <v>156</v>
      </c>
      <c r="C19" s="375">
        <v>36.555536077678639</v>
      </c>
      <c r="D19" s="376">
        <v>4.866353193869859</v>
      </c>
      <c r="E19" s="375">
        <v>30.023801545476736</v>
      </c>
      <c r="F19" s="376">
        <v>4.5981152350267225</v>
      </c>
      <c r="G19" s="375">
        <v>35.400678963052158</v>
      </c>
      <c r="H19" s="376">
        <v>5.0677329449058925</v>
      </c>
      <c r="I19" s="375">
        <v>9.6254676262140997</v>
      </c>
      <c r="J19" s="377">
        <v>2.6643366362957526</v>
      </c>
      <c r="K19" s="375">
        <v>52.908740198820162</v>
      </c>
      <c r="L19" s="376">
        <v>5.3008533131649118</v>
      </c>
      <c r="M19" s="375">
        <v>21.086736255990559</v>
      </c>
      <c r="N19" s="376">
        <v>3.8827164522907798</v>
      </c>
      <c r="O19" s="375">
        <v>10.523388734015212</v>
      </c>
      <c r="P19" s="376">
        <v>2.794658608036348</v>
      </c>
      <c r="Q19" s="375">
        <v>29.313391345519207</v>
      </c>
      <c r="R19" s="376">
        <v>4.7310340833374109</v>
      </c>
      <c r="S19" s="375">
        <v>4.2833150658060832</v>
      </c>
      <c r="T19" s="376">
        <v>1.7343011534036286</v>
      </c>
      <c r="U19" s="375">
        <v>54.108620951427511</v>
      </c>
      <c r="V19" s="376">
        <v>5.3104105792230518</v>
      </c>
      <c r="W19" s="375">
        <v>55.903819194973103</v>
      </c>
      <c r="X19" s="376">
        <v>5.2981227408976324</v>
      </c>
      <c r="Y19" s="375">
        <v>49.147265328330711</v>
      </c>
      <c r="Z19" s="376">
        <v>5.2335018176243446</v>
      </c>
      <c r="AA19" s="375">
        <v>57.185384318630462</v>
      </c>
      <c r="AB19" s="550">
        <v>5.3098730002086363</v>
      </c>
    </row>
    <row r="20" spans="1:28">
      <c r="A20" s="752"/>
      <c r="B20" s="134" t="s">
        <v>155</v>
      </c>
      <c r="C20" s="375">
        <v>35.263088413983148</v>
      </c>
      <c r="D20" s="376">
        <v>4.7091957745980819</v>
      </c>
      <c r="E20" s="375">
        <v>18.726837451726787</v>
      </c>
      <c r="F20" s="376">
        <v>4.3669293130372173</v>
      </c>
      <c r="G20" s="375">
        <v>49.819040633625342</v>
      </c>
      <c r="H20" s="376">
        <v>5.2448654134611701</v>
      </c>
      <c r="I20" s="375">
        <v>26.123118681744501</v>
      </c>
      <c r="J20" s="377">
        <v>4.04629510571782</v>
      </c>
      <c r="K20" s="375">
        <v>18.743403550880281</v>
      </c>
      <c r="L20" s="376">
        <v>3.9610206933842234</v>
      </c>
      <c r="M20" s="375">
        <v>10.865034968944871</v>
      </c>
      <c r="N20" s="376">
        <v>2.7813654989423053</v>
      </c>
      <c r="O20" s="375">
        <v>1.0451791299455921</v>
      </c>
      <c r="P20" s="376">
        <v>0.93332251364785235</v>
      </c>
      <c r="Q20" s="375">
        <v>9.7421335333146519</v>
      </c>
      <c r="R20" s="376">
        <v>2.750650593387042</v>
      </c>
      <c r="S20" s="375">
        <v>1.0451791299455921</v>
      </c>
      <c r="T20" s="376">
        <v>0.93332251364785235</v>
      </c>
      <c r="U20" s="375">
        <v>9.784851241976348</v>
      </c>
      <c r="V20" s="376">
        <v>2.7118389473602798</v>
      </c>
      <c r="W20" s="375">
        <v>13.466402267543323</v>
      </c>
      <c r="X20" s="376">
        <v>3.2418088693724778</v>
      </c>
      <c r="Y20" s="375">
        <v>5.1573315726363003</v>
      </c>
      <c r="Z20" s="376">
        <v>1.8785390815507568</v>
      </c>
      <c r="AA20" s="375">
        <v>15.434985831324571</v>
      </c>
      <c r="AB20" s="550">
        <v>3.5730345211428296</v>
      </c>
    </row>
    <row r="21" spans="1:28">
      <c r="A21" s="753" t="s">
        <v>22</v>
      </c>
      <c r="B21" s="378" t="s">
        <v>157</v>
      </c>
      <c r="C21" s="382" t="s">
        <v>211</v>
      </c>
      <c r="D21" s="383" t="s">
        <v>211</v>
      </c>
      <c r="E21" s="382" t="s">
        <v>211</v>
      </c>
      <c r="F21" s="383" t="s">
        <v>211</v>
      </c>
      <c r="G21" s="382" t="s">
        <v>211</v>
      </c>
      <c r="H21" s="383" t="s">
        <v>211</v>
      </c>
      <c r="I21" s="382" t="s">
        <v>211</v>
      </c>
      <c r="J21" s="383" t="s">
        <v>211</v>
      </c>
      <c r="K21" s="382" t="s">
        <v>211</v>
      </c>
      <c r="L21" s="383" t="s">
        <v>211</v>
      </c>
      <c r="M21" s="382" t="s">
        <v>211</v>
      </c>
      <c r="N21" s="383" t="s">
        <v>211</v>
      </c>
      <c r="O21" s="382" t="s">
        <v>211</v>
      </c>
      <c r="P21" s="383" t="s">
        <v>211</v>
      </c>
      <c r="Q21" s="382" t="s">
        <v>211</v>
      </c>
      <c r="R21" s="383" t="s">
        <v>211</v>
      </c>
      <c r="S21" s="382" t="s">
        <v>211</v>
      </c>
      <c r="T21" s="383" t="s">
        <v>211</v>
      </c>
      <c r="U21" s="382" t="s">
        <v>211</v>
      </c>
      <c r="V21" s="383" t="s">
        <v>211</v>
      </c>
      <c r="W21" s="382" t="s">
        <v>211</v>
      </c>
      <c r="X21" s="383" t="s">
        <v>211</v>
      </c>
      <c r="Y21" s="382" t="s">
        <v>211</v>
      </c>
      <c r="Z21" s="383" t="s">
        <v>211</v>
      </c>
      <c r="AA21" s="382" t="s">
        <v>211</v>
      </c>
      <c r="AB21" s="552" t="s">
        <v>211</v>
      </c>
    </row>
    <row r="22" spans="1:28">
      <c r="A22" s="753"/>
      <c r="B22" s="378" t="s">
        <v>156</v>
      </c>
      <c r="C22" s="382" t="s">
        <v>211</v>
      </c>
      <c r="D22" s="383" t="s">
        <v>211</v>
      </c>
      <c r="E22" s="382" t="s">
        <v>211</v>
      </c>
      <c r="F22" s="383" t="s">
        <v>211</v>
      </c>
      <c r="G22" s="382" t="s">
        <v>211</v>
      </c>
      <c r="H22" s="383" t="s">
        <v>211</v>
      </c>
      <c r="I22" s="382" t="s">
        <v>211</v>
      </c>
      <c r="J22" s="383" t="s">
        <v>211</v>
      </c>
      <c r="K22" s="382" t="s">
        <v>211</v>
      </c>
      <c r="L22" s="383" t="s">
        <v>211</v>
      </c>
      <c r="M22" s="382" t="s">
        <v>211</v>
      </c>
      <c r="N22" s="383" t="s">
        <v>211</v>
      </c>
      <c r="O22" s="382" t="s">
        <v>211</v>
      </c>
      <c r="P22" s="383" t="s">
        <v>211</v>
      </c>
      <c r="Q22" s="382" t="s">
        <v>211</v>
      </c>
      <c r="R22" s="383" t="s">
        <v>211</v>
      </c>
      <c r="S22" s="382" t="s">
        <v>211</v>
      </c>
      <c r="T22" s="383" t="s">
        <v>211</v>
      </c>
      <c r="U22" s="382" t="s">
        <v>211</v>
      </c>
      <c r="V22" s="383" t="s">
        <v>211</v>
      </c>
      <c r="W22" s="382" t="s">
        <v>211</v>
      </c>
      <c r="X22" s="383" t="s">
        <v>211</v>
      </c>
      <c r="Y22" s="382" t="s">
        <v>211</v>
      </c>
      <c r="Z22" s="383" t="s">
        <v>211</v>
      </c>
      <c r="AA22" s="382" t="s">
        <v>211</v>
      </c>
      <c r="AB22" s="552" t="s">
        <v>211</v>
      </c>
    </row>
    <row r="23" spans="1:28">
      <c r="A23" s="753"/>
      <c r="B23" s="378" t="s">
        <v>155</v>
      </c>
      <c r="C23" s="382" t="s">
        <v>211</v>
      </c>
      <c r="D23" s="383" t="s">
        <v>211</v>
      </c>
      <c r="E23" s="382" t="s">
        <v>211</v>
      </c>
      <c r="F23" s="383" t="s">
        <v>211</v>
      </c>
      <c r="G23" s="382" t="s">
        <v>211</v>
      </c>
      <c r="H23" s="383" t="s">
        <v>211</v>
      </c>
      <c r="I23" s="382" t="s">
        <v>211</v>
      </c>
      <c r="J23" s="383" t="s">
        <v>211</v>
      </c>
      <c r="K23" s="382" t="s">
        <v>211</v>
      </c>
      <c r="L23" s="383" t="s">
        <v>211</v>
      </c>
      <c r="M23" s="382" t="s">
        <v>211</v>
      </c>
      <c r="N23" s="383" t="s">
        <v>211</v>
      </c>
      <c r="O23" s="382" t="s">
        <v>211</v>
      </c>
      <c r="P23" s="383" t="s">
        <v>211</v>
      </c>
      <c r="Q23" s="382" t="s">
        <v>211</v>
      </c>
      <c r="R23" s="383" t="s">
        <v>211</v>
      </c>
      <c r="S23" s="382" t="s">
        <v>211</v>
      </c>
      <c r="T23" s="383" t="s">
        <v>211</v>
      </c>
      <c r="U23" s="382" t="s">
        <v>211</v>
      </c>
      <c r="V23" s="383" t="s">
        <v>211</v>
      </c>
      <c r="W23" s="382" t="s">
        <v>211</v>
      </c>
      <c r="X23" s="383" t="s">
        <v>211</v>
      </c>
      <c r="Y23" s="382" t="s">
        <v>211</v>
      </c>
      <c r="Z23" s="383" t="s">
        <v>211</v>
      </c>
      <c r="AA23" s="382" t="s">
        <v>211</v>
      </c>
      <c r="AB23" s="552" t="s">
        <v>211</v>
      </c>
    </row>
    <row r="24" spans="1:28">
      <c r="A24" s="752" t="s">
        <v>6</v>
      </c>
      <c r="B24" s="134" t="s">
        <v>157</v>
      </c>
      <c r="C24" s="375">
        <v>9.147594711012216</v>
      </c>
      <c r="D24" s="376">
        <v>2.1527528075004754</v>
      </c>
      <c r="E24" s="375">
        <v>46.960738431547014</v>
      </c>
      <c r="F24" s="376">
        <v>3.027645516739518</v>
      </c>
      <c r="G24" s="375">
        <v>5.1843834506134172</v>
      </c>
      <c r="H24" s="376">
        <v>1.7303387953259579</v>
      </c>
      <c r="I24" s="375">
        <v>37.919924003298803</v>
      </c>
      <c r="J24" s="377">
        <v>3.0140281256319024</v>
      </c>
      <c r="K24" s="375">
        <v>35.103710816798888</v>
      </c>
      <c r="L24" s="376">
        <v>2.9660682626513153</v>
      </c>
      <c r="M24" s="375">
        <v>59.204089198532571</v>
      </c>
      <c r="N24" s="376">
        <v>2.9031605778752239</v>
      </c>
      <c r="O24" s="375">
        <v>60.508892126948531</v>
      </c>
      <c r="P24" s="376">
        <v>2.9203067923908539</v>
      </c>
      <c r="Q24" s="375">
        <v>74.190836272861546</v>
      </c>
      <c r="R24" s="376">
        <v>2.5377654107910348</v>
      </c>
      <c r="S24" s="375">
        <v>83.153182136993081</v>
      </c>
      <c r="T24" s="376">
        <v>2.1643167935591214</v>
      </c>
      <c r="U24" s="375">
        <v>10.965336183165725</v>
      </c>
      <c r="V24" s="376">
        <v>2.1907069463947502</v>
      </c>
      <c r="W24" s="375">
        <v>23.249289491849943</v>
      </c>
      <c r="X24" s="376">
        <v>2.7214165442767166</v>
      </c>
      <c r="Y24" s="375">
        <v>28.084068022643848</v>
      </c>
      <c r="Z24" s="376">
        <v>2.7717924268014045</v>
      </c>
      <c r="AA24" s="375">
        <v>8.8512653895218882</v>
      </c>
      <c r="AB24" s="550">
        <v>2.0210190531223344</v>
      </c>
    </row>
    <row r="25" spans="1:28">
      <c r="A25" s="752"/>
      <c r="B25" s="134" t="s">
        <v>156</v>
      </c>
      <c r="C25" s="375">
        <v>33.279542402596562</v>
      </c>
      <c r="D25" s="376">
        <v>2.8246518691294362</v>
      </c>
      <c r="E25" s="375">
        <v>38.989759422685275</v>
      </c>
      <c r="F25" s="376">
        <v>2.9027307524705472</v>
      </c>
      <c r="G25" s="375">
        <v>39.635949411867784</v>
      </c>
      <c r="H25" s="376">
        <v>2.960896452827301</v>
      </c>
      <c r="I25" s="375">
        <v>25.59938871918969</v>
      </c>
      <c r="J25" s="377">
        <v>2.5264518620743406</v>
      </c>
      <c r="K25" s="375">
        <v>51.688756478177233</v>
      </c>
      <c r="L25" s="376">
        <v>3.0076032525162786</v>
      </c>
      <c r="M25" s="375">
        <v>28.736539833047669</v>
      </c>
      <c r="N25" s="376">
        <v>2.6026703195684737</v>
      </c>
      <c r="O25" s="375">
        <v>35.751799481680656</v>
      </c>
      <c r="P25" s="376">
        <v>2.8527272822034342</v>
      </c>
      <c r="Q25" s="375">
        <v>16.908699497257111</v>
      </c>
      <c r="R25" s="376">
        <v>2.1055397409224739</v>
      </c>
      <c r="S25" s="375">
        <v>13.901863702156399</v>
      </c>
      <c r="T25" s="376">
        <v>1.9712140557102682</v>
      </c>
      <c r="U25" s="375">
        <v>67.637589961722171</v>
      </c>
      <c r="V25" s="376">
        <v>2.8811982656889992</v>
      </c>
      <c r="W25" s="375">
        <v>61.575028344459817</v>
      </c>
      <c r="X25" s="376">
        <v>2.9706878215180197</v>
      </c>
      <c r="Y25" s="375">
        <v>60.945435912831528</v>
      </c>
      <c r="Z25" s="376">
        <v>2.9826235861091028</v>
      </c>
      <c r="AA25" s="375">
        <v>66.272514122083876</v>
      </c>
      <c r="AB25" s="550">
        <v>2.8646880241690278</v>
      </c>
    </row>
    <row r="26" spans="1:28">
      <c r="A26" s="752"/>
      <c r="B26" s="134" t="s">
        <v>155</v>
      </c>
      <c r="C26" s="375">
        <v>57.572862886391221</v>
      </c>
      <c r="D26" s="376">
        <v>3.0148512551997735</v>
      </c>
      <c r="E26" s="375">
        <v>14.049502145767706</v>
      </c>
      <c r="F26" s="376">
        <v>1.9727412404238607</v>
      </c>
      <c r="G26" s="375">
        <v>55.179667137518798</v>
      </c>
      <c r="H26" s="376">
        <v>3.0182745892526879</v>
      </c>
      <c r="I26" s="375">
        <v>36.480687277511507</v>
      </c>
      <c r="J26" s="377">
        <v>2.8239267345279524</v>
      </c>
      <c r="K26" s="375">
        <v>13.207532705023874</v>
      </c>
      <c r="L26" s="376">
        <v>1.9241750510875586</v>
      </c>
      <c r="M26" s="375">
        <v>12.059370968419765</v>
      </c>
      <c r="N26" s="376">
        <v>1.893492418499287</v>
      </c>
      <c r="O26" s="375">
        <v>3.7393083913708116</v>
      </c>
      <c r="P26" s="376">
        <v>1.1017203541313154</v>
      </c>
      <c r="Q26" s="375">
        <v>8.9004642298813401</v>
      </c>
      <c r="R26" s="376">
        <v>1.6965591579538013</v>
      </c>
      <c r="S26" s="375">
        <v>2.9449541608505103</v>
      </c>
      <c r="T26" s="376">
        <v>1.0333374232504091</v>
      </c>
      <c r="U26" s="375">
        <v>21.397073855112097</v>
      </c>
      <c r="V26" s="376">
        <v>2.40677672192197</v>
      </c>
      <c r="W26" s="375">
        <v>15.17568216369024</v>
      </c>
      <c r="X26" s="376">
        <v>2.0590096119138019</v>
      </c>
      <c r="Y26" s="375">
        <v>10.970496064524621</v>
      </c>
      <c r="Z26" s="376">
        <v>1.9840167915702738</v>
      </c>
      <c r="AA26" s="375">
        <v>24.876220488394235</v>
      </c>
      <c r="AB26" s="550">
        <v>2.5028312434018289</v>
      </c>
    </row>
    <row r="27" spans="1:28">
      <c r="A27" s="753" t="s">
        <v>7</v>
      </c>
      <c r="B27" s="378" t="s">
        <v>157</v>
      </c>
      <c r="C27" s="379">
        <v>3.7217330378761022</v>
      </c>
      <c r="D27" s="380">
        <v>2.1716510437533016</v>
      </c>
      <c r="E27" s="379">
        <v>26.97138547126184</v>
      </c>
      <c r="F27" s="380">
        <v>4.0765918041992535</v>
      </c>
      <c r="G27" s="379">
        <v>10.628472993361504</v>
      </c>
      <c r="H27" s="380">
        <v>2.4784969179946761</v>
      </c>
      <c r="I27" s="379">
        <v>55.883846880119201</v>
      </c>
      <c r="J27" s="381">
        <v>4.2535047054773161</v>
      </c>
      <c r="K27" s="379">
        <v>22.912515621026365</v>
      </c>
      <c r="L27" s="380">
        <v>4.0471556050482649</v>
      </c>
      <c r="M27" s="379">
        <v>45.556762059753105</v>
      </c>
      <c r="N27" s="380">
        <v>4.3715437596415185</v>
      </c>
      <c r="O27" s="379">
        <v>48.047293194030885</v>
      </c>
      <c r="P27" s="380">
        <v>4.3521394593691198</v>
      </c>
      <c r="Q27" s="379">
        <v>74.431784525098479</v>
      </c>
      <c r="R27" s="380">
        <v>3.610204601378149</v>
      </c>
      <c r="S27" s="379">
        <v>79.426970642362733</v>
      </c>
      <c r="T27" s="380">
        <v>3.3550769050787856</v>
      </c>
      <c r="U27" s="379">
        <v>11.966131207923707</v>
      </c>
      <c r="V27" s="380">
        <v>2.6551610234598271</v>
      </c>
      <c r="W27" s="379">
        <v>44.933062817186787</v>
      </c>
      <c r="X27" s="380">
        <v>4.3380441700589456</v>
      </c>
      <c r="Y27" s="379">
        <v>47.383691664577334</v>
      </c>
      <c r="Z27" s="380">
        <v>4.2961670064520021</v>
      </c>
      <c r="AA27" s="379">
        <v>26.053801951768481</v>
      </c>
      <c r="AB27" s="551">
        <v>3.8127754899367483</v>
      </c>
    </row>
    <row r="28" spans="1:28">
      <c r="A28" s="753"/>
      <c r="B28" s="378" t="s">
        <v>156</v>
      </c>
      <c r="C28" s="379">
        <v>47.012926321772127</v>
      </c>
      <c r="D28" s="380">
        <v>4.2938095450324756</v>
      </c>
      <c r="E28" s="379">
        <v>37.793080267297775</v>
      </c>
      <c r="F28" s="380">
        <v>4.1195625443163957</v>
      </c>
      <c r="G28" s="379">
        <v>16.068863688026632</v>
      </c>
      <c r="H28" s="380">
        <v>3.2574292356087482</v>
      </c>
      <c r="I28" s="379">
        <v>21.544008262425056</v>
      </c>
      <c r="J28" s="381">
        <v>3.436751092803223</v>
      </c>
      <c r="K28" s="379">
        <v>46.654833811410754</v>
      </c>
      <c r="L28" s="380">
        <v>4.3042979523160287</v>
      </c>
      <c r="M28" s="379">
        <v>30.9296955564479</v>
      </c>
      <c r="N28" s="380">
        <v>3.8074459155676621</v>
      </c>
      <c r="O28" s="379">
        <v>43.7747835452126</v>
      </c>
      <c r="P28" s="380">
        <v>4.2814837923042273</v>
      </c>
      <c r="Q28" s="379">
        <v>22.520175904602567</v>
      </c>
      <c r="R28" s="380">
        <v>3.4338432686065401</v>
      </c>
      <c r="S28" s="379">
        <v>15.9824577309108</v>
      </c>
      <c r="T28" s="380">
        <v>3.0049725650120562</v>
      </c>
      <c r="U28" s="379">
        <v>64.054522606151039</v>
      </c>
      <c r="V28" s="380">
        <v>4.0233096094444711</v>
      </c>
      <c r="W28" s="379">
        <v>40.08728636111217</v>
      </c>
      <c r="X28" s="380">
        <v>4.256862921690403</v>
      </c>
      <c r="Y28" s="379">
        <v>42.516926835877008</v>
      </c>
      <c r="Z28" s="380">
        <v>4.2783066217029146</v>
      </c>
      <c r="AA28" s="379">
        <v>43.358186032634634</v>
      </c>
      <c r="AB28" s="551">
        <v>4.2395038817781057</v>
      </c>
    </row>
    <row r="29" spans="1:28">
      <c r="A29" s="753"/>
      <c r="B29" s="378" t="s">
        <v>155</v>
      </c>
      <c r="C29" s="379">
        <v>49.265340640351766</v>
      </c>
      <c r="D29" s="380">
        <v>4.283080260106086</v>
      </c>
      <c r="E29" s="379">
        <v>35.235534261440392</v>
      </c>
      <c r="F29" s="380">
        <v>4.0804779886824285</v>
      </c>
      <c r="G29" s="379">
        <v>73.302663318611863</v>
      </c>
      <c r="H29" s="380">
        <v>3.7910210876814814</v>
      </c>
      <c r="I29" s="379">
        <v>22.572144857455744</v>
      </c>
      <c r="J29" s="381">
        <v>3.4281556907312152</v>
      </c>
      <c r="K29" s="379">
        <v>30.432650567562874</v>
      </c>
      <c r="L29" s="380">
        <v>3.7670124814757089</v>
      </c>
      <c r="M29" s="379">
        <v>23.513542383798995</v>
      </c>
      <c r="N29" s="380">
        <v>3.5092773510754118</v>
      </c>
      <c r="O29" s="379">
        <v>8.1779232607565167</v>
      </c>
      <c r="P29" s="380">
        <v>2.3115153636597618</v>
      </c>
      <c r="Q29" s="379">
        <v>3.048039570298958</v>
      </c>
      <c r="R29" s="380">
        <v>1.4152658010080803</v>
      </c>
      <c r="S29" s="379">
        <v>4.5905716267264616</v>
      </c>
      <c r="T29" s="380">
        <v>1.7605789455422689</v>
      </c>
      <c r="U29" s="379">
        <v>23.979346185925262</v>
      </c>
      <c r="V29" s="380">
        <v>3.5031774368427406</v>
      </c>
      <c r="W29" s="379">
        <v>14.979650821701037</v>
      </c>
      <c r="X29" s="380">
        <v>2.9522003928689782</v>
      </c>
      <c r="Y29" s="379">
        <v>10.099381499545663</v>
      </c>
      <c r="Z29" s="380">
        <v>2.5810674185904761</v>
      </c>
      <c r="AA29" s="379">
        <v>30.588012015596881</v>
      </c>
      <c r="AB29" s="551">
        <v>3.9549323589448524</v>
      </c>
    </row>
    <row r="30" spans="1:28">
      <c r="A30" s="752" t="s">
        <v>8</v>
      </c>
      <c r="B30" s="134" t="s">
        <v>157</v>
      </c>
      <c r="C30" s="375">
        <v>10.350941143271516</v>
      </c>
      <c r="D30" s="376">
        <v>2.2132520134361928</v>
      </c>
      <c r="E30" s="375">
        <v>49.141543665116032</v>
      </c>
      <c r="F30" s="376">
        <v>3.0485784880714584</v>
      </c>
      <c r="G30" s="375">
        <v>12.08244515077156</v>
      </c>
      <c r="H30" s="376">
        <v>2.3121985892508397</v>
      </c>
      <c r="I30" s="375">
        <v>43.416072986959222</v>
      </c>
      <c r="J30" s="377">
        <v>3.0435828386888462</v>
      </c>
      <c r="K30" s="375">
        <v>30.772562146750214</v>
      </c>
      <c r="L30" s="376">
        <v>2.9037479082920674</v>
      </c>
      <c r="M30" s="375">
        <v>59.75296379971298</v>
      </c>
      <c r="N30" s="376">
        <v>2.9164106879857461</v>
      </c>
      <c r="O30" s="375">
        <v>62.243645955916385</v>
      </c>
      <c r="P30" s="376">
        <v>2.9325378558426518</v>
      </c>
      <c r="Q30" s="375">
        <v>77.892035843043274</v>
      </c>
      <c r="R30" s="376">
        <v>2.359288298443782</v>
      </c>
      <c r="S30" s="375">
        <v>72.219624963779381</v>
      </c>
      <c r="T30" s="376">
        <v>2.6140750805223743</v>
      </c>
      <c r="U30" s="375">
        <v>15.240651621672599</v>
      </c>
      <c r="V30" s="376">
        <v>2.3703553530099222</v>
      </c>
      <c r="W30" s="375">
        <v>25.245044938933059</v>
      </c>
      <c r="X30" s="376">
        <v>2.7628093317149824</v>
      </c>
      <c r="Y30" s="375">
        <v>41.046186671981467</v>
      </c>
      <c r="Z30" s="376">
        <v>3.0354565629031187</v>
      </c>
      <c r="AA30" s="375">
        <v>13.029191014920238</v>
      </c>
      <c r="AB30" s="550">
        <v>2.2433667174832439</v>
      </c>
    </row>
    <row r="31" spans="1:28">
      <c r="A31" s="752"/>
      <c r="B31" s="134" t="s">
        <v>156</v>
      </c>
      <c r="C31" s="375">
        <v>33.417575843938273</v>
      </c>
      <c r="D31" s="376">
        <v>2.8269022197222635</v>
      </c>
      <c r="E31" s="375">
        <v>40.781992391240998</v>
      </c>
      <c r="F31" s="376">
        <v>2.9439975517964125</v>
      </c>
      <c r="G31" s="375">
        <v>49.866442661172549</v>
      </c>
      <c r="H31" s="376">
        <v>3.0200039589658343</v>
      </c>
      <c r="I31" s="375">
        <v>25.649821486576602</v>
      </c>
      <c r="J31" s="377">
        <v>2.6520734928286527</v>
      </c>
      <c r="K31" s="375">
        <v>50.864892778417335</v>
      </c>
      <c r="L31" s="376">
        <v>3.0367749588288997</v>
      </c>
      <c r="M31" s="375">
        <v>29.472135682395855</v>
      </c>
      <c r="N31" s="376">
        <v>2.7068975339590216</v>
      </c>
      <c r="O31" s="375">
        <v>35.999037898404502</v>
      </c>
      <c r="P31" s="376">
        <v>2.906051805957349</v>
      </c>
      <c r="Q31" s="375">
        <v>16.85352462006643</v>
      </c>
      <c r="R31" s="376">
        <v>2.1206509039497101</v>
      </c>
      <c r="S31" s="375">
        <v>22.838312556241707</v>
      </c>
      <c r="T31" s="376">
        <v>2.4443818862827134</v>
      </c>
      <c r="U31" s="375">
        <v>71.154003121875277</v>
      </c>
      <c r="V31" s="376">
        <v>2.781347504648068</v>
      </c>
      <c r="W31" s="375">
        <v>61.055149197502935</v>
      </c>
      <c r="X31" s="376">
        <v>2.9607309746717725</v>
      </c>
      <c r="Y31" s="375">
        <v>54.129801893590823</v>
      </c>
      <c r="Z31" s="376">
        <v>3.0387612519030789</v>
      </c>
      <c r="AA31" s="375">
        <v>66.811590975203998</v>
      </c>
      <c r="AB31" s="550">
        <v>2.8322354017505433</v>
      </c>
    </row>
    <row r="32" spans="1:28">
      <c r="A32" s="752"/>
      <c r="B32" s="134" t="s">
        <v>155</v>
      </c>
      <c r="C32" s="375">
        <v>56.231483012790221</v>
      </c>
      <c r="D32" s="376">
        <v>3.0265948155818125</v>
      </c>
      <c r="E32" s="375">
        <v>10.076463943642972</v>
      </c>
      <c r="F32" s="376">
        <v>1.8195363214501505</v>
      </c>
      <c r="G32" s="375">
        <v>38.051112188055889</v>
      </c>
      <c r="H32" s="376">
        <v>2.8292437955141834</v>
      </c>
      <c r="I32" s="375">
        <v>30.93410552646418</v>
      </c>
      <c r="J32" s="377">
        <v>2.690871447016177</v>
      </c>
      <c r="K32" s="375">
        <v>18.36254507483245</v>
      </c>
      <c r="L32" s="376">
        <v>2.3104766962730396</v>
      </c>
      <c r="M32" s="375">
        <v>10.774900517891163</v>
      </c>
      <c r="N32" s="376">
        <v>1.6793780335381547</v>
      </c>
      <c r="O32" s="375">
        <v>1.7573161456791144</v>
      </c>
      <c r="P32" s="376">
        <v>0.70513595043299593</v>
      </c>
      <c r="Q32" s="375">
        <v>5.2544395368902892</v>
      </c>
      <c r="R32" s="376">
        <v>1.2165969816477191</v>
      </c>
      <c r="S32" s="375">
        <v>4.9420624799789046</v>
      </c>
      <c r="T32" s="376">
        <v>1.2004776265704982</v>
      </c>
      <c r="U32" s="375">
        <v>13.60534525645213</v>
      </c>
      <c r="V32" s="376">
        <v>1.9402823081035878</v>
      </c>
      <c r="W32" s="375">
        <v>13.699805863564004</v>
      </c>
      <c r="X32" s="376">
        <v>1.9042867078171919</v>
      </c>
      <c r="Y32" s="375">
        <v>4.824011434427705</v>
      </c>
      <c r="Z32" s="376">
        <v>1.1374110785045304</v>
      </c>
      <c r="AA32" s="375">
        <v>20.159218009875769</v>
      </c>
      <c r="AB32" s="550">
        <v>2.2508874324358983</v>
      </c>
    </row>
    <row r="33" spans="1:28">
      <c r="A33" s="753" t="s">
        <v>9</v>
      </c>
      <c r="B33" s="378" t="s">
        <v>157</v>
      </c>
      <c r="C33" s="379">
        <v>3.1745715281286433</v>
      </c>
      <c r="D33" s="380">
        <v>1.011706780109191</v>
      </c>
      <c r="E33" s="379">
        <v>33.346597705256244</v>
      </c>
      <c r="F33" s="380">
        <v>2.3577042969086937</v>
      </c>
      <c r="G33" s="379">
        <v>7.5243571439109926</v>
      </c>
      <c r="H33" s="380">
        <v>1.4330162636697004</v>
      </c>
      <c r="I33" s="379">
        <v>43.100537679462427</v>
      </c>
      <c r="J33" s="381">
        <v>2.4266706069973774</v>
      </c>
      <c r="K33" s="379">
        <v>23.649113168445908</v>
      </c>
      <c r="L33" s="380">
        <v>2.1269298856565868</v>
      </c>
      <c r="M33" s="379">
        <v>47.387706292880068</v>
      </c>
      <c r="N33" s="380">
        <v>2.4336410718141934</v>
      </c>
      <c r="O33" s="379">
        <v>56.248225504113783</v>
      </c>
      <c r="P33" s="380">
        <v>2.4050628330057404</v>
      </c>
      <c r="Q33" s="379">
        <v>39.708090680322186</v>
      </c>
      <c r="R33" s="380">
        <v>2.419646495186206</v>
      </c>
      <c r="S33" s="379">
        <v>68.194962211515346</v>
      </c>
      <c r="T33" s="380">
        <v>2.2016116622216626</v>
      </c>
      <c r="U33" s="379">
        <v>5.0261903920785267</v>
      </c>
      <c r="V33" s="380">
        <v>1.1998962803552726</v>
      </c>
      <c r="W33" s="379">
        <v>13.497262291053275</v>
      </c>
      <c r="X33" s="380">
        <v>1.8048107828724642</v>
      </c>
      <c r="Y33" s="379">
        <v>22.840677547749326</v>
      </c>
      <c r="Z33" s="380">
        <v>2.1759303227760629</v>
      </c>
      <c r="AA33" s="379">
        <v>7.2171332736223404</v>
      </c>
      <c r="AB33" s="551">
        <v>1.4311339283447799</v>
      </c>
    </row>
    <row r="34" spans="1:28">
      <c r="A34" s="753"/>
      <c r="B34" s="378" t="s">
        <v>156</v>
      </c>
      <c r="C34" s="379">
        <v>38.678448045104219</v>
      </c>
      <c r="D34" s="380">
        <v>2.3831382948947875</v>
      </c>
      <c r="E34" s="379">
        <v>43.612002296557293</v>
      </c>
      <c r="F34" s="380">
        <v>2.4131549181600027</v>
      </c>
      <c r="G34" s="379">
        <v>43.664635941163148</v>
      </c>
      <c r="H34" s="380">
        <v>2.4102361101579959</v>
      </c>
      <c r="I34" s="379">
        <v>15.706819795665893</v>
      </c>
      <c r="J34" s="381">
        <v>1.7822246468589591</v>
      </c>
      <c r="K34" s="379">
        <v>51.721295477110019</v>
      </c>
      <c r="L34" s="380">
        <v>2.4341646254854519</v>
      </c>
      <c r="M34" s="379">
        <v>32.100689424348516</v>
      </c>
      <c r="N34" s="380">
        <v>2.2356989940057677</v>
      </c>
      <c r="O34" s="379">
        <v>37.354704968643112</v>
      </c>
      <c r="P34" s="380">
        <v>2.3390893202762904</v>
      </c>
      <c r="Q34" s="379">
        <v>30.981203435146721</v>
      </c>
      <c r="R34" s="380">
        <v>2.2236578148983668</v>
      </c>
      <c r="S34" s="379">
        <v>23.844801690791844</v>
      </c>
      <c r="T34" s="380">
        <v>2.0026007915033337</v>
      </c>
      <c r="U34" s="379">
        <v>65.094057141305967</v>
      </c>
      <c r="V34" s="380">
        <v>2.3182596366051635</v>
      </c>
      <c r="W34" s="379">
        <v>50.10266391005139</v>
      </c>
      <c r="X34" s="380">
        <v>2.4228926492048055</v>
      </c>
      <c r="Y34" s="379">
        <v>60.864406505122979</v>
      </c>
      <c r="Z34" s="380">
        <v>2.3995158715102725</v>
      </c>
      <c r="AA34" s="379">
        <v>50.597343082194449</v>
      </c>
      <c r="AB34" s="551">
        <v>2.4308101989016517</v>
      </c>
    </row>
    <row r="35" spans="1:28">
      <c r="A35" s="753"/>
      <c r="B35" s="378" t="s">
        <v>155</v>
      </c>
      <c r="C35" s="379">
        <v>58.146980426767136</v>
      </c>
      <c r="D35" s="380">
        <v>2.417141516801848</v>
      </c>
      <c r="E35" s="379">
        <v>23.041399998186467</v>
      </c>
      <c r="F35" s="380">
        <v>2.0025709268535965</v>
      </c>
      <c r="G35" s="379">
        <v>48.811006914925855</v>
      </c>
      <c r="H35" s="380">
        <v>2.422049239350947</v>
      </c>
      <c r="I35" s="379">
        <v>41.19264252487168</v>
      </c>
      <c r="J35" s="381">
        <v>2.3523551056841279</v>
      </c>
      <c r="K35" s="379">
        <v>24.629591354444077</v>
      </c>
      <c r="L35" s="380">
        <v>2.0710444791529223</v>
      </c>
      <c r="M35" s="379">
        <v>20.511604282771415</v>
      </c>
      <c r="N35" s="380">
        <v>1.8968720242373966</v>
      </c>
      <c r="O35" s="379">
        <v>6.3970695272431124</v>
      </c>
      <c r="P35" s="380">
        <v>1.2012225774823921</v>
      </c>
      <c r="Q35" s="379">
        <v>29.310705884531092</v>
      </c>
      <c r="R35" s="380">
        <v>2.1644482550688107</v>
      </c>
      <c r="S35" s="379">
        <v>7.960236097692813</v>
      </c>
      <c r="T35" s="380">
        <v>1.2372471087006798</v>
      </c>
      <c r="U35" s="379">
        <v>29.8797524666155</v>
      </c>
      <c r="V35" s="380">
        <v>2.1956107699296217</v>
      </c>
      <c r="W35" s="379">
        <v>36.400073798895335</v>
      </c>
      <c r="X35" s="380">
        <v>2.2883527945948852</v>
      </c>
      <c r="Y35" s="379">
        <v>16.294915947127699</v>
      </c>
      <c r="Z35" s="380">
        <v>1.7131450046685279</v>
      </c>
      <c r="AA35" s="379">
        <v>42.185523644183213</v>
      </c>
      <c r="AB35" s="551">
        <v>2.3767916373542941</v>
      </c>
    </row>
    <row r="36" spans="1:28">
      <c r="A36" s="752" t="s">
        <v>10</v>
      </c>
      <c r="B36" s="134" t="s">
        <v>157</v>
      </c>
      <c r="C36" s="375">
        <v>6.5158280626335774</v>
      </c>
      <c r="D36" s="376">
        <v>1.8493483952540832</v>
      </c>
      <c r="E36" s="375">
        <v>44.813875209360596</v>
      </c>
      <c r="F36" s="376">
        <v>2.8390595504327356</v>
      </c>
      <c r="G36" s="375">
        <v>24.201002950531247</v>
      </c>
      <c r="H36" s="376">
        <v>2.5166939758423563</v>
      </c>
      <c r="I36" s="375">
        <v>33.111156844465107</v>
      </c>
      <c r="J36" s="377">
        <v>2.7087116406009084</v>
      </c>
      <c r="K36" s="375">
        <v>29.065963038543448</v>
      </c>
      <c r="L36" s="376">
        <v>2.622025161093402</v>
      </c>
      <c r="M36" s="375">
        <v>54.86308027825865</v>
      </c>
      <c r="N36" s="376">
        <v>2.7967242524858329</v>
      </c>
      <c r="O36" s="375">
        <v>48.564410247569114</v>
      </c>
      <c r="P36" s="376">
        <v>2.8411651127411179</v>
      </c>
      <c r="Q36" s="375">
        <v>81.115556533885794</v>
      </c>
      <c r="R36" s="376">
        <v>2.1425078068967149</v>
      </c>
      <c r="S36" s="375">
        <v>76.223036776735398</v>
      </c>
      <c r="T36" s="376">
        <v>2.3841943623116686</v>
      </c>
      <c r="U36" s="375">
        <v>5.4024407456336156</v>
      </c>
      <c r="V36" s="376">
        <v>1.4270567379015964</v>
      </c>
      <c r="W36" s="375">
        <v>23.778938917821478</v>
      </c>
      <c r="X36" s="376">
        <v>2.46687726009911</v>
      </c>
      <c r="Y36" s="375">
        <v>27.628536140820621</v>
      </c>
      <c r="Z36" s="376">
        <v>2.558577491980853</v>
      </c>
      <c r="AA36" s="375">
        <v>14.365800206855575</v>
      </c>
      <c r="AB36" s="550">
        <v>2.1101351353421065</v>
      </c>
    </row>
    <row r="37" spans="1:28">
      <c r="A37" s="752"/>
      <c r="B37" s="134" t="s">
        <v>156</v>
      </c>
      <c r="C37" s="375">
        <v>28.23065847975219</v>
      </c>
      <c r="D37" s="376">
        <v>2.5012917630682638</v>
      </c>
      <c r="E37" s="375">
        <v>41.601042994780173</v>
      </c>
      <c r="F37" s="376">
        <v>2.7606651385399341</v>
      </c>
      <c r="G37" s="375">
        <v>54.805886267874385</v>
      </c>
      <c r="H37" s="376">
        <v>2.8330172989246347</v>
      </c>
      <c r="I37" s="375">
        <v>28.270172528578218</v>
      </c>
      <c r="J37" s="377">
        <v>2.503364485430823</v>
      </c>
      <c r="K37" s="375">
        <v>54.765462735541014</v>
      </c>
      <c r="L37" s="376">
        <v>2.8279941340058725</v>
      </c>
      <c r="M37" s="375">
        <v>31.263836041889427</v>
      </c>
      <c r="N37" s="376">
        <v>2.5383713494922628</v>
      </c>
      <c r="O37" s="375">
        <v>44.529451554297829</v>
      </c>
      <c r="P37" s="376">
        <v>2.8029422588527546</v>
      </c>
      <c r="Q37" s="375">
        <v>15.156840800084542</v>
      </c>
      <c r="R37" s="376">
        <v>1.928892271940752</v>
      </c>
      <c r="S37" s="375">
        <v>18.244804984437561</v>
      </c>
      <c r="T37" s="376">
        <v>2.1015589247415196</v>
      </c>
      <c r="U37" s="375">
        <v>74.173546725553422</v>
      </c>
      <c r="V37" s="376">
        <v>2.4796737950085541</v>
      </c>
      <c r="W37" s="375">
        <v>59.019654473270563</v>
      </c>
      <c r="X37" s="376">
        <v>2.8043062692071645</v>
      </c>
      <c r="Y37" s="375">
        <v>62.35040568024445</v>
      </c>
      <c r="Z37" s="376">
        <v>2.7879811844453553</v>
      </c>
      <c r="AA37" s="375">
        <v>68.177533570959284</v>
      </c>
      <c r="AB37" s="550">
        <v>2.6970946589053044</v>
      </c>
    </row>
    <row r="38" spans="1:28">
      <c r="A38" s="752"/>
      <c r="B38" s="134" t="s">
        <v>155</v>
      </c>
      <c r="C38" s="375">
        <v>65.253513457614233</v>
      </c>
      <c r="D38" s="376">
        <v>2.7594827613022561</v>
      </c>
      <c r="E38" s="375">
        <v>13.58508179585923</v>
      </c>
      <c r="F38" s="376">
        <v>1.954288633572467</v>
      </c>
      <c r="G38" s="375">
        <v>20.993110781594371</v>
      </c>
      <c r="H38" s="376">
        <v>2.3124531066056773</v>
      </c>
      <c r="I38" s="375">
        <v>38.618670626956671</v>
      </c>
      <c r="J38" s="377">
        <v>2.7478564976419948</v>
      </c>
      <c r="K38" s="375">
        <v>16.168574225915535</v>
      </c>
      <c r="L38" s="376">
        <v>2.0473138374627897</v>
      </c>
      <c r="M38" s="375">
        <v>13.873083679851927</v>
      </c>
      <c r="N38" s="376">
        <v>1.998224290638962</v>
      </c>
      <c r="O38" s="375">
        <v>6.9061381981330525</v>
      </c>
      <c r="P38" s="376">
        <v>1.5835611009626036</v>
      </c>
      <c r="Q38" s="375">
        <v>3.7276026660296639</v>
      </c>
      <c r="R38" s="376">
        <v>1.0970784591890503</v>
      </c>
      <c r="S38" s="375">
        <v>5.5321582388270389</v>
      </c>
      <c r="T38" s="376">
        <v>1.4014240187270262</v>
      </c>
      <c r="U38" s="375">
        <v>20.424012528812959</v>
      </c>
      <c r="V38" s="376">
        <v>2.226254200911769</v>
      </c>
      <c r="W38" s="375">
        <v>17.201406608907963</v>
      </c>
      <c r="X38" s="376">
        <v>2.1273315000295074</v>
      </c>
      <c r="Y38" s="375">
        <v>10.021058178934931</v>
      </c>
      <c r="Z38" s="376">
        <v>1.840072912664293</v>
      </c>
      <c r="AA38" s="375">
        <v>17.456666222185145</v>
      </c>
      <c r="AB38" s="550">
        <v>2.167854691833996</v>
      </c>
    </row>
    <row r="39" spans="1:28">
      <c r="A39" s="753" t="s">
        <v>11</v>
      </c>
      <c r="B39" s="378" t="s">
        <v>157</v>
      </c>
      <c r="C39" s="379">
        <v>6.6455835637561407</v>
      </c>
      <c r="D39" s="380">
        <v>3.0250949583971227</v>
      </c>
      <c r="E39" s="379">
        <v>49.444648828465731</v>
      </c>
      <c r="F39" s="380">
        <v>5.160533740432184</v>
      </c>
      <c r="G39" s="379">
        <v>3.7673356184939619</v>
      </c>
      <c r="H39" s="380">
        <v>2.4011328569951731</v>
      </c>
      <c r="I39" s="379">
        <v>40.667599344731961</v>
      </c>
      <c r="J39" s="381">
        <v>5.1042141472496425</v>
      </c>
      <c r="K39" s="379">
        <v>27.923547819869803</v>
      </c>
      <c r="L39" s="380">
        <v>4.6024505034899539</v>
      </c>
      <c r="M39" s="379">
        <v>56.401442736078955</v>
      </c>
      <c r="N39" s="380">
        <v>5.1217288300707047</v>
      </c>
      <c r="O39" s="379">
        <v>56.088134743085305</v>
      </c>
      <c r="P39" s="380">
        <v>5.1303700003194859</v>
      </c>
      <c r="Q39" s="379">
        <v>67.307509004664496</v>
      </c>
      <c r="R39" s="380">
        <v>4.8717637231573629</v>
      </c>
      <c r="S39" s="379">
        <v>89.543621380949318</v>
      </c>
      <c r="T39" s="380">
        <v>3.2878860914230081</v>
      </c>
      <c r="U39" s="379">
        <v>11.65762097020218</v>
      </c>
      <c r="V39" s="380">
        <v>3.786021662823428</v>
      </c>
      <c r="W39" s="379">
        <v>21.678316064035414</v>
      </c>
      <c r="X39" s="380">
        <v>4.2491787119370139</v>
      </c>
      <c r="Y39" s="379">
        <v>41.102269261329802</v>
      </c>
      <c r="Z39" s="380">
        <v>5.1032934758606077</v>
      </c>
      <c r="AA39" s="379">
        <v>6.1773949112864663</v>
      </c>
      <c r="AB39" s="551">
        <v>2.4758659957904681</v>
      </c>
    </row>
    <row r="40" spans="1:28">
      <c r="A40" s="753"/>
      <c r="B40" s="378" t="s">
        <v>156</v>
      </c>
      <c r="C40" s="379">
        <v>6.2633933360779954</v>
      </c>
      <c r="D40" s="380">
        <v>2.3077796254737004</v>
      </c>
      <c r="E40" s="379">
        <v>37.676273925491607</v>
      </c>
      <c r="F40" s="380">
        <v>4.898650473234115</v>
      </c>
      <c r="G40" s="379">
        <v>24.47614752822804</v>
      </c>
      <c r="H40" s="380">
        <v>4.5658750273772251</v>
      </c>
      <c r="I40" s="379">
        <v>15.107183346184252</v>
      </c>
      <c r="J40" s="381">
        <v>3.6055527597146546</v>
      </c>
      <c r="K40" s="379">
        <v>54.440510745281102</v>
      </c>
      <c r="L40" s="380">
        <v>5.1281447122336896</v>
      </c>
      <c r="M40" s="379">
        <v>27.469613127547948</v>
      </c>
      <c r="N40" s="380">
        <v>4.6019039596853304</v>
      </c>
      <c r="O40" s="379">
        <v>38.960812396253132</v>
      </c>
      <c r="P40" s="380">
        <v>5.0471117135532424</v>
      </c>
      <c r="Q40" s="379">
        <v>25.169990441103046</v>
      </c>
      <c r="R40" s="380">
        <v>4.566298952462696</v>
      </c>
      <c r="S40" s="379">
        <v>6.7176624382238055</v>
      </c>
      <c r="T40" s="380">
        <v>2.6991754749915242</v>
      </c>
      <c r="U40" s="379">
        <v>72.883946304900306</v>
      </c>
      <c r="V40" s="380">
        <v>4.8015631630382281</v>
      </c>
      <c r="W40" s="379">
        <v>72.552504918042629</v>
      </c>
      <c r="X40" s="380">
        <v>4.5354982723224637</v>
      </c>
      <c r="Y40" s="379">
        <v>57.80934792785343</v>
      </c>
      <c r="Z40" s="380">
        <v>5.1160028383933227</v>
      </c>
      <c r="AA40" s="379">
        <v>69.566961153498923</v>
      </c>
      <c r="AB40" s="551">
        <v>4.6498761801440507</v>
      </c>
    </row>
    <row r="41" spans="1:28">
      <c r="A41" s="753"/>
      <c r="B41" s="378" t="s">
        <v>155</v>
      </c>
      <c r="C41" s="379">
        <v>87.09102310016587</v>
      </c>
      <c r="D41" s="380">
        <v>3.6554315105011663</v>
      </c>
      <c r="E41" s="379">
        <v>12.879077246042664</v>
      </c>
      <c r="F41" s="380">
        <v>3.3864194075844423</v>
      </c>
      <c r="G41" s="379">
        <v>71.756516853278001</v>
      </c>
      <c r="H41" s="380">
        <v>4.8440146856215529</v>
      </c>
      <c r="I41" s="379">
        <v>44.225217309083789</v>
      </c>
      <c r="J41" s="381">
        <v>5.156971839718274</v>
      </c>
      <c r="K41" s="379">
        <v>17.635941434849098</v>
      </c>
      <c r="L41" s="380">
        <v>3.9002096417967014</v>
      </c>
      <c r="M41" s="379">
        <v>16.128944136373093</v>
      </c>
      <c r="N41" s="380">
        <v>3.8526000808637559</v>
      </c>
      <c r="O41" s="379">
        <v>4.9510528606615685</v>
      </c>
      <c r="P41" s="380">
        <v>2.2842041750234445</v>
      </c>
      <c r="Q41" s="379">
        <v>7.5225005542324528</v>
      </c>
      <c r="R41" s="380">
        <v>2.5757991341290158</v>
      </c>
      <c r="S41" s="379">
        <v>3.738716180826879</v>
      </c>
      <c r="T41" s="380">
        <v>2.0353524342465281</v>
      </c>
      <c r="U41" s="379">
        <v>15.458432724897515</v>
      </c>
      <c r="V41" s="380">
        <v>3.7181397307181729</v>
      </c>
      <c r="W41" s="379">
        <v>5.7691790179219584</v>
      </c>
      <c r="X41" s="380">
        <v>2.1431785532350087</v>
      </c>
      <c r="Y41" s="379">
        <v>1.0883828108167708</v>
      </c>
      <c r="Z41" s="380">
        <v>0.98913405290790224</v>
      </c>
      <c r="AA41" s="379">
        <v>24.255643935214611</v>
      </c>
      <c r="AB41" s="551">
        <v>4.2875457127267449</v>
      </c>
    </row>
    <row r="42" spans="1:28">
      <c r="A42" s="752" t="s">
        <v>12</v>
      </c>
      <c r="B42" s="134" t="s">
        <v>157</v>
      </c>
      <c r="C42" s="375">
        <v>7.181595628420034</v>
      </c>
      <c r="D42" s="376">
        <v>1.76934276752079</v>
      </c>
      <c r="E42" s="375">
        <v>37.840227742754045</v>
      </c>
      <c r="F42" s="376">
        <v>2.9081275215870459</v>
      </c>
      <c r="G42" s="375">
        <v>25.297970631922144</v>
      </c>
      <c r="H42" s="376">
        <v>2.6954746425272376</v>
      </c>
      <c r="I42" s="375">
        <v>61.077262574012948</v>
      </c>
      <c r="J42" s="377">
        <v>2.8130069298658538</v>
      </c>
      <c r="K42" s="375">
        <v>19.033609314284604</v>
      </c>
      <c r="L42" s="376">
        <v>2.3961154610876738</v>
      </c>
      <c r="M42" s="375">
        <v>47.371740576923109</v>
      </c>
      <c r="N42" s="376">
        <v>2.9212535752232949</v>
      </c>
      <c r="O42" s="375">
        <v>57.048650842344919</v>
      </c>
      <c r="P42" s="376">
        <v>2.8885137719295799</v>
      </c>
      <c r="Q42" s="375">
        <v>84.923828595303661</v>
      </c>
      <c r="R42" s="376">
        <v>2.0370810092788649</v>
      </c>
      <c r="S42" s="375">
        <v>78.301213938887059</v>
      </c>
      <c r="T42" s="376">
        <v>2.3555851215478598</v>
      </c>
      <c r="U42" s="375">
        <v>13.424496291244587</v>
      </c>
      <c r="V42" s="376">
        <v>2.0794056366703129</v>
      </c>
      <c r="W42" s="375">
        <v>41.559647031923667</v>
      </c>
      <c r="X42" s="376">
        <v>2.9196987153378222</v>
      </c>
      <c r="Y42" s="375">
        <v>43.020270575289025</v>
      </c>
      <c r="Z42" s="376">
        <v>2.9023962078780472</v>
      </c>
      <c r="AA42" s="375">
        <v>27.755993799042322</v>
      </c>
      <c r="AB42" s="550">
        <v>2.6845096945510756</v>
      </c>
    </row>
    <row r="43" spans="1:28">
      <c r="A43" s="752"/>
      <c r="B43" s="134" t="s">
        <v>156</v>
      </c>
      <c r="C43" s="375">
        <v>32.690111849057345</v>
      </c>
      <c r="D43" s="376">
        <v>2.7547605933741353</v>
      </c>
      <c r="E43" s="375">
        <v>47.903833960463764</v>
      </c>
      <c r="F43" s="376">
        <v>2.9144925606383087</v>
      </c>
      <c r="G43" s="375">
        <v>44.967524846911651</v>
      </c>
      <c r="H43" s="376">
        <v>2.9140576351938474</v>
      </c>
      <c r="I43" s="375">
        <v>25.035050208481032</v>
      </c>
      <c r="J43" s="377">
        <v>2.505848498386789</v>
      </c>
      <c r="K43" s="375">
        <v>47.124260678835554</v>
      </c>
      <c r="L43" s="376">
        <v>2.9082818453911079</v>
      </c>
      <c r="M43" s="375">
        <v>30.543877956548158</v>
      </c>
      <c r="N43" s="376">
        <v>2.6338305434675529</v>
      </c>
      <c r="O43" s="375">
        <v>38.998151551588172</v>
      </c>
      <c r="P43" s="376">
        <v>2.8414528473285183</v>
      </c>
      <c r="Q43" s="375">
        <v>12.63497765190734</v>
      </c>
      <c r="R43" s="376">
        <v>1.8934778845667848</v>
      </c>
      <c r="S43" s="375">
        <v>17.761858213460528</v>
      </c>
      <c r="T43" s="376">
        <v>2.1766525060795248</v>
      </c>
      <c r="U43" s="375">
        <v>72.477376120397011</v>
      </c>
      <c r="V43" s="376">
        <v>2.6642880607322912</v>
      </c>
      <c r="W43" s="375">
        <v>51.923732816575061</v>
      </c>
      <c r="X43" s="376">
        <v>2.9341195381415388</v>
      </c>
      <c r="Y43" s="375">
        <v>52.446750137577922</v>
      </c>
      <c r="Z43" s="376">
        <v>2.9228028596481277</v>
      </c>
      <c r="AA43" s="375">
        <v>57.58604096164737</v>
      </c>
      <c r="AB43" s="550">
        <v>2.9034537412074024</v>
      </c>
    </row>
    <row r="44" spans="1:28">
      <c r="A44" s="752"/>
      <c r="B44" s="134" t="s">
        <v>155</v>
      </c>
      <c r="C44" s="375">
        <v>60.128292522522621</v>
      </c>
      <c r="D44" s="376">
        <v>2.9072473847345512</v>
      </c>
      <c r="E44" s="375">
        <v>14.255938296782187</v>
      </c>
      <c r="F44" s="376">
        <v>1.939335124645162</v>
      </c>
      <c r="G44" s="375">
        <v>29.734504521166205</v>
      </c>
      <c r="H44" s="376">
        <v>2.6007220496720911</v>
      </c>
      <c r="I44" s="375">
        <v>13.88768721750602</v>
      </c>
      <c r="J44" s="377">
        <v>1.9039902441201042</v>
      </c>
      <c r="K44" s="375">
        <v>33.842130006879842</v>
      </c>
      <c r="L44" s="376">
        <v>2.7533312800967402</v>
      </c>
      <c r="M44" s="375">
        <v>22.084381466528733</v>
      </c>
      <c r="N44" s="376">
        <v>2.4328738952852027</v>
      </c>
      <c r="O44" s="375">
        <v>3.9531976060669085</v>
      </c>
      <c r="P44" s="376">
        <v>1.1144937150876888</v>
      </c>
      <c r="Q44" s="375">
        <v>2.441193752788994</v>
      </c>
      <c r="R44" s="376">
        <v>0.86040490090572475</v>
      </c>
      <c r="S44" s="375">
        <v>3.9369278476524112</v>
      </c>
      <c r="T44" s="376">
        <v>1.1096412048474991</v>
      </c>
      <c r="U44" s="375">
        <v>14.0981275883584</v>
      </c>
      <c r="V44" s="376">
        <v>2.0588092703635725</v>
      </c>
      <c r="W44" s="375">
        <v>6.5166201515012716</v>
      </c>
      <c r="X44" s="376">
        <v>1.3863364973125714</v>
      </c>
      <c r="Y44" s="375">
        <v>4.5329792871330481</v>
      </c>
      <c r="Z44" s="376">
        <v>1.1817178700780755</v>
      </c>
      <c r="AA44" s="375">
        <v>14.657965239310307</v>
      </c>
      <c r="AB44" s="550">
        <v>1.9938588873840368</v>
      </c>
    </row>
    <row r="45" spans="1:28">
      <c r="A45" s="753" t="s">
        <v>13</v>
      </c>
      <c r="B45" s="378" t="s">
        <v>157</v>
      </c>
      <c r="C45" s="379">
        <v>4.9294381499467388</v>
      </c>
      <c r="D45" s="380">
        <v>1.6121024221954878</v>
      </c>
      <c r="E45" s="379">
        <v>26.461783761641001</v>
      </c>
      <c r="F45" s="380">
        <v>3.361357313319921</v>
      </c>
      <c r="G45" s="379">
        <v>14.279929470843397</v>
      </c>
      <c r="H45" s="380">
        <v>2.8888485204652814</v>
      </c>
      <c r="I45" s="379">
        <v>49.360398143496056</v>
      </c>
      <c r="J45" s="381">
        <v>3.7299912580093957</v>
      </c>
      <c r="K45" s="379">
        <v>22.436347041912491</v>
      </c>
      <c r="L45" s="380">
        <v>3.2652087385361415</v>
      </c>
      <c r="M45" s="379">
        <v>42.052878143151041</v>
      </c>
      <c r="N45" s="380">
        <v>3.6881441074881192</v>
      </c>
      <c r="O45" s="379">
        <v>47.713171605464112</v>
      </c>
      <c r="P45" s="380">
        <v>3.7338295528021059</v>
      </c>
      <c r="Q45" s="379">
        <v>76.266430611863072</v>
      </c>
      <c r="R45" s="380">
        <v>3.2096177990975736</v>
      </c>
      <c r="S45" s="379">
        <v>85.917123634851293</v>
      </c>
      <c r="T45" s="380">
        <v>2.4939741937165474</v>
      </c>
      <c r="U45" s="379">
        <v>10.137760827519884</v>
      </c>
      <c r="V45" s="380">
        <v>2.2220504075626177</v>
      </c>
      <c r="W45" s="379">
        <v>34.510180999828464</v>
      </c>
      <c r="X45" s="380">
        <v>3.5517120913336022</v>
      </c>
      <c r="Y45" s="379">
        <v>46.387350824213314</v>
      </c>
      <c r="Z45" s="380">
        <v>3.6985640143553606</v>
      </c>
      <c r="AA45" s="379">
        <v>21.70297933914026</v>
      </c>
      <c r="AB45" s="551">
        <v>3.1120389125801893</v>
      </c>
    </row>
    <row r="46" spans="1:28">
      <c r="A46" s="753"/>
      <c r="B46" s="378" t="s">
        <v>156</v>
      </c>
      <c r="C46" s="379">
        <v>45.455812745781685</v>
      </c>
      <c r="D46" s="380">
        <v>3.6776600945091054</v>
      </c>
      <c r="E46" s="379">
        <v>42.736992786277156</v>
      </c>
      <c r="F46" s="380">
        <v>3.6449770975156213</v>
      </c>
      <c r="G46" s="379">
        <v>30.194386087247523</v>
      </c>
      <c r="H46" s="380">
        <v>3.2981717673181081</v>
      </c>
      <c r="I46" s="379">
        <v>33.464779105979673</v>
      </c>
      <c r="J46" s="381">
        <v>3.519992959337654</v>
      </c>
      <c r="K46" s="379">
        <v>48.767805771760372</v>
      </c>
      <c r="L46" s="380">
        <v>3.6790097056137254</v>
      </c>
      <c r="M46" s="379">
        <v>32.119341461873056</v>
      </c>
      <c r="N46" s="380">
        <v>3.3731053047415935</v>
      </c>
      <c r="O46" s="379">
        <v>44.47611034718939</v>
      </c>
      <c r="P46" s="380">
        <v>3.6932780278862118</v>
      </c>
      <c r="Q46" s="379">
        <v>16.461818906178959</v>
      </c>
      <c r="R46" s="380">
        <v>2.6374452543838269</v>
      </c>
      <c r="S46" s="379">
        <v>12.547836570018022</v>
      </c>
      <c r="T46" s="380">
        <v>2.3841818799152077</v>
      </c>
      <c r="U46" s="379">
        <v>60.219657073774457</v>
      </c>
      <c r="V46" s="380">
        <v>3.6554858509397619</v>
      </c>
      <c r="W46" s="379">
        <v>53.305265256354318</v>
      </c>
      <c r="X46" s="380">
        <v>3.7204171104717036</v>
      </c>
      <c r="Y46" s="379">
        <v>42.60081956096225</v>
      </c>
      <c r="Z46" s="380">
        <v>3.6319475939605197</v>
      </c>
      <c r="AA46" s="379">
        <v>54.143488632464411</v>
      </c>
      <c r="AB46" s="551">
        <v>3.6861492061415193</v>
      </c>
    </row>
    <row r="47" spans="1:28">
      <c r="A47" s="753"/>
      <c r="B47" s="378" t="s">
        <v>155</v>
      </c>
      <c r="C47" s="379">
        <v>49.614749104271574</v>
      </c>
      <c r="D47" s="380">
        <v>3.6957129256820274</v>
      </c>
      <c r="E47" s="379">
        <v>30.801223452081842</v>
      </c>
      <c r="F47" s="380">
        <v>3.4122557717648418</v>
      </c>
      <c r="G47" s="379">
        <v>55.525684441909085</v>
      </c>
      <c r="H47" s="380">
        <v>3.6684363003442493</v>
      </c>
      <c r="I47" s="379">
        <v>17.174822750524264</v>
      </c>
      <c r="J47" s="381">
        <v>2.6938132803222632</v>
      </c>
      <c r="K47" s="379">
        <v>28.795847186327133</v>
      </c>
      <c r="L47" s="380">
        <v>3.278348245290494</v>
      </c>
      <c r="M47" s="379">
        <v>25.827780394975903</v>
      </c>
      <c r="N47" s="380">
        <v>3.3308549939596652</v>
      </c>
      <c r="O47" s="379">
        <v>7.810718047346497</v>
      </c>
      <c r="P47" s="380">
        <v>1.9024791871818953</v>
      </c>
      <c r="Q47" s="379">
        <v>7.2717504819579633</v>
      </c>
      <c r="R47" s="380">
        <v>2.2427594430813005</v>
      </c>
      <c r="S47" s="379">
        <v>1.5350397951306871</v>
      </c>
      <c r="T47" s="380">
        <v>0.83104496753665325</v>
      </c>
      <c r="U47" s="379">
        <v>29.642582098705656</v>
      </c>
      <c r="V47" s="380">
        <v>3.4799282066098196</v>
      </c>
      <c r="W47" s="379">
        <v>12.184553743817228</v>
      </c>
      <c r="X47" s="380">
        <v>2.5604764702241347</v>
      </c>
      <c r="Y47" s="379">
        <v>11.011829614824437</v>
      </c>
      <c r="Z47" s="380">
        <v>2.5752450000386977</v>
      </c>
      <c r="AA47" s="379">
        <v>24.153532028395329</v>
      </c>
      <c r="AB47" s="551">
        <v>3.2547284753889989</v>
      </c>
    </row>
    <row r="48" spans="1:28">
      <c r="A48" s="752" t="s">
        <v>14</v>
      </c>
      <c r="B48" s="134" t="s">
        <v>157</v>
      </c>
      <c r="C48" s="375">
        <v>7.2490870839492958</v>
      </c>
      <c r="D48" s="376">
        <v>2.2460059826972922</v>
      </c>
      <c r="E48" s="375">
        <v>49.992292965556082</v>
      </c>
      <c r="F48" s="376">
        <v>3.7869862441935629</v>
      </c>
      <c r="G48" s="375">
        <v>11.160344826292272</v>
      </c>
      <c r="H48" s="376">
        <v>2.5730889174978033</v>
      </c>
      <c r="I48" s="375">
        <v>47.393855886590813</v>
      </c>
      <c r="J48" s="377">
        <v>3.7567683761796906</v>
      </c>
      <c r="K48" s="375">
        <v>29.031701140900189</v>
      </c>
      <c r="L48" s="376">
        <v>3.4543863945135747</v>
      </c>
      <c r="M48" s="375">
        <v>62.665340645011028</v>
      </c>
      <c r="N48" s="376">
        <v>3.5796991905639812</v>
      </c>
      <c r="O48" s="375">
        <v>59.444753809802599</v>
      </c>
      <c r="P48" s="376">
        <v>3.7232795841097328</v>
      </c>
      <c r="Q48" s="375">
        <v>57.685567545485725</v>
      </c>
      <c r="R48" s="376">
        <v>3.7276702902388901</v>
      </c>
      <c r="S48" s="375">
        <v>87.170564410498372</v>
      </c>
      <c r="T48" s="376">
        <v>2.3322301035217885</v>
      </c>
      <c r="U48" s="375">
        <v>14.100413691714714</v>
      </c>
      <c r="V48" s="376">
        <v>2.8799841271842452</v>
      </c>
      <c r="W48" s="375">
        <v>35.803720532237904</v>
      </c>
      <c r="X48" s="376">
        <v>3.7465945159153766</v>
      </c>
      <c r="Y48" s="375">
        <v>46.066495511524366</v>
      </c>
      <c r="Z48" s="376">
        <v>3.7513250931492306</v>
      </c>
      <c r="AA48" s="375">
        <v>23.993627415411321</v>
      </c>
      <c r="AB48" s="550">
        <v>3.55087284141075</v>
      </c>
    </row>
    <row r="49" spans="1:28">
      <c r="A49" s="752"/>
      <c r="B49" s="134" t="s">
        <v>156</v>
      </c>
      <c r="C49" s="375">
        <v>34.837278030103121</v>
      </c>
      <c r="D49" s="376">
        <v>3.5529951969792117</v>
      </c>
      <c r="E49" s="375">
        <v>39.364602315060822</v>
      </c>
      <c r="F49" s="376">
        <v>3.6101196795847481</v>
      </c>
      <c r="G49" s="375">
        <v>28.226111904208928</v>
      </c>
      <c r="H49" s="376">
        <v>3.2969292010631146</v>
      </c>
      <c r="I49" s="375">
        <v>19.317035386869442</v>
      </c>
      <c r="J49" s="377">
        <v>3.0016029123175034</v>
      </c>
      <c r="K49" s="375">
        <v>54.138880593417461</v>
      </c>
      <c r="L49" s="376">
        <v>3.7428821817820914</v>
      </c>
      <c r="M49" s="375">
        <v>27.107683891454837</v>
      </c>
      <c r="N49" s="376">
        <v>3.332141069173908</v>
      </c>
      <c r="O49" s="375">
        <v>35.903578977100594</v>
      </c>
      <c r="P49" s="376">
        <v>3.6637295980691933</v>
      </c>
      <c r="Q49" s="375">
        <v>33.613846682343471</v>
      </c>
      <c r="R49" s="376">
        <v>3.6435893177097971</v>
      </c>
      <c r="S49" s="375">
        <v>12.023362497312521</v>
      </c>
      <c r="T49" s="376">
        <v>2.2811647856018773</v>
      </c>
      <c r="U49" s="375">
        <v>69.743151793753484</v>
      </c>
      <c r="V49" s="376">
        <v>3.610485792059043</v>
      </c>
      <c r="W49" s="375">
        <v>53.195376167280841</v>
      </c>
      <c r="X49" s="376">
        <v>3.7533378163734969</v>
      </c>
      <c r="Y49" s="375">
        <v>45.272366685735157</v>
      </c>
      <c r="Z49" s="376">
        <v>3.7130880546527569</v>
      </c>
      <c r="AA49" s="375">
        <v>54.747405276536952</v>
      </c>
      <c r="AB49" s="550">
        <v>3.738507554607764</v>
      </c>
    </row>
    <row r="50" spans="1:28">
      <c r="A50" s="752"/>
      <c r="B50" s="134" t="s">
        <v>155</v>
      </c>
      <c r="C50" s="375">
        <v>57.913634885947587</v>
      </c>
      <c r="D50" s="376">
        <v>3.710795575967698</v>
      </c>
      <c r="E50" s="375">
        <v>10.643104719383098</v>
      </c>
      <c r="F50" s="376">
        <v>2.4795334286858099</v>
      </c>
      <c r="G50" s="375">
        <v>60.613543269498805</v>
      </c>
      <c r="H50" s="376">
        <v>3.652158446943591</v>
      </c>
      <c r="I50" s="375">
        <v>33.289108726539745</v>
      </c>
      <c r="J50" s="377">
        <v>3.4204571674750159</v>
      </c>
      <c r="K50" s="375">
        <v>16.829418265682346</v>
      </c>
      <c r="L50" s="376">
        <v>2.7206990727880314</v>
      </c>
      <c r="M50" s="375">
        <v>10.226975463534133</v>
      </c>
      <c r="N50" s="376">
        <v>2.0278073609581</v>
      </c>
      <c r="O50" s="375">
        <v>4.6516672130968102</v>
      </c>
      <c r="P50" s="376">
        <v>1.5697338917160946</v>
      </c>
      <c r="Q50" s="375">
        <v>8.7005857721707915</v>
      </c>
      <c r="R50" s="376">
        <v>1.9031131807628061</v>
      </c>
      <c r="S50" s="375">
        <v>0.80607309218910816</v>
      </c>
      <c r="T50" s="376">
        <v>0.53691317886243006</v>
      </c>
      <c r="U50" s="375">
        <v>16.156434514531803</v>
      </c>
      <c r="V50" s="376">
        <v>2.8682383339160431</v>
      </c>
      <c r="W50" s="375">
        <v>11.00090330048126</v>
      </c>
      <c r="X50" s="376">
        <v>2.2693308869265194</v>
      </c>
      <c r="Y50" s="375">
        <v>8.6611378027404768</v>
      </c>
      <c r="Z50" s="376">
        <v>2.0681478149472396</v>
      </c>
      <c r="AA50" s="375">
        <v>21.258967308051734</v>
      </c>
      <c r="AB50" s="550">
        <v>2.8742510478069865</v>
      </c>
    </row>
    <row r="51" spans="1:28">
      <c r="A51" s="753" t="s">
        <v>15</v>
      </c>
      <c r="B51" s="378" t="s">
        <v>157</v>
      </c>
      <c r="C51" s="379">
        <v>4.4144590508196968</v>
      </c>
      <c r="D51" s="380">
        <v>1.3476166074166718</v>
      </c>
      <c r="E51" s="379">
        <v>21.421052377839366</v>
      </c>
      <c r="F51" s="380">
        <v>2.7042570678936304</v>
      </c>
      <c r="G51" s="379">
        <v>8.7269717698399525</v>
      </c>
      <c r="H51" s="380">
        <v>1.8803044940705091</v>
      </c>
      <c r="I51" s="379">
        <v>42.722375651583796</v>
      </c>
      <c r="J51" s="381">
        <v>3.2074211756672799</v>
      </c>
      <c r="K51" s="379">
        <v>28.107241712113957</v>
      </c>
      <c r="L51" s="380">
        <v>2.9447431221767095</v>
      </c>
      <c r="M51" s="379">
        <v>50.570195959564067</v>
      </c>
      <c r="N51" s="380">
        <v>3.2509521040295928</v>
      </c>
      <c r="O51" s="379">
        <v>47.264675591323623</v>
      </c>
      <c r="P51" s="380">
        <v>3.2547934428981371</v>
      </c>
      <c r="Q51" s="379">
        <v>81.753421779592983</v>
      </c>
      <c r="R51" s="380">
        <v>2.5794474131861107</v>
      </c>
      <c r="S51" s="379">
        <v>93.596069351423196</v>
      </c>
      <c r="T51" s="380">
        <v>1.5549348153842941</v>
      </c>
      <c r="U51" s="379">
        <v>6.406831051391948</v>
      </c>
      <c r="V51" s="380">
        <v>1.5545149631503412</v>
      </c>
      <c r="W51" s="379">
        <v>40.469404465247216</v>
      </c>
      <c r="X51" s="380">
        <v>3.2185422702957838</v>
      </c>
      <c r="Y51" s="379">
        <v>37.90644149920734</v>
      </c>
      <c r="Z51" s="380">
        <v>3.1652881904443237</v>
      </c>
      <c r="AA51" s="379">
        <v>22.06597542010195</v>
      </c>
      <c r="AB51" s="551">
        <v>2.7317886838415948</v>
      </c>
    </row>
    <row r="52" spans="1:28">
      <c r="A52" s="753"/>
      <c r="B52" s="378" t="s">
        <v>156</v>
      </c>
      <c r="C52" s="379">
        <v>33.384034023976405</v>
      </c>
      <c r="D52" s="380">
        <v>3.080394627544166</v>
      </c>
      <c r="E52" s="379">
        <v>47.037764928535239</v>
      </c>
      <c r="F52" s="380">
        <v>3.2636746183270753</v>
      </c>
      <c r="G52" s="379">
        <v>33.011706009024273</v>
      </c>
      <c r="H52" s="380">
        <v>3.1265432891475196</v>
      </c>
      <c r="I52" s="379">
        <v>31.495918441401777</v>
      </c>
      <c r="J52" s="381">
        <v>3.0413078735590311</v>
      </c>
      <c r="K52" s="379">
        <v>45.114385853996652</v>
      </c>
      <c r="L52" s="380">
        <v>3.2671452420070932</v>
      </c>
      <c r="M52" s="379">
        <v>25.567184233689801</v>
      </c>
      <c r="N52" s="380">
        <v>2.8013417332889841</v>
      </c>
      <c r="O52" s="379">
        <v>45.510532802885301</v>
      </c>
      <c r="P52" s="380">
        <v>3.2491955463785325</v>
      </c>
      <c r="Q52" s="379">
        <v>14.532692836962333</v>
      </c>
      <c r="R52" s="380">
        <v>2.2360596082348425</v>
      </c>
      <c r="S52" s="379">
        <v>5.420307161475578</v>
      </c>
      <c r="T52" s="380">
        <v>1.428304458102283</v>
      </c>
      <c r="U52" s="379">
        <v>73.172703194592088</v>
      </c>
      <c r="V52" s="380">
        <v>2.872642809355793</v>
      </c>
      <c r="W52" s="379">
        <v>43.708675553145035</v>
      </c>
      <c r="X52" s="380">
        <v>3.2323602732028682</v>
      </c>
      <c r="Y52" s="379">
        <v>51.490858286093875</v>
      </c>
      <c r="Z52" s="380">
        <v>3.2595940620198274</v>
      </c>
      <c r="AA52" s="379">
        <v>55.863203569244213</v>
      </c>
      <c r="AB52" s="551">
        <v>3.2539207315804788</v>
      </c>
    </row>
    <row r="53" spans="1:28" ht="15" thickBot="1">
      <c r="A53" s="753"/>
      <c r="B53" s="378" t="s">
        <v>155</v>
      </c>
      <c r="C53" s="379">
        <v>62.201506925203901</v>
      </c>
      <c r="D53" s="380">
        <v>3.1677544507076902</v>
      </c>
      <c r="E53" s="379">
        <v>31.541182693625398</v>
      </c>
      <c r="F53" s="380">
        <v>3.0498303876212605</v>
      </c>
      <c r="G53" s="379">
        <v>58.261322221135771</v>
      </c>
      <c r="H53" s="380">
        <v>3.2465953150186175</v>
      </c>
      <c r="I53" s="379">
        <v>25.78170590701443</v>
      </c>
      <c r="J53" s="381">
        <v>2.8180480668860075</v>
      </c>
      <c r="K53" s="379">
        <v>26.778372433889388</v>
      </c>
      <c r="L53" s="380">
        <v>2.8383401853606132</v>
      </c>
      <c r="M53" s="379">
        <v>23.862619806746135</v>
      </c>
      <c r="N53" s="380">
        <v>2.7352262977673578</v>
      </c>
      <c r="O53" s="379">
        <v>7.2247916057910757</v>
      </c>
      <c r="P53" s="380">
        <v>1.675973007511949</v>
      </c>
      <c r="Q53" s="379">
        <v>3.7138853834446901</v>
      </c>
      <c r="R53" s="380">
        <v>1.5265677305898946</v>
      </c>
      <c r="S53" s="379">
        <v>0.98362348710123104</v>
      </c>
      <c r="T53" s="380">
        <v>0.64843505492520903</v>
      </c>
      <c r="U53" s="379">
        <v>20.420465754015961</v>
      </c>
      <c r="V53" s="380">
        <v>2.6199869352591212</v>
      </c>
      <c r="W53" s="379">
        <v>15.821919981607749</v>
      </c>
      <c r="X53" s="380">
        <v>2.4603295714013136</v>
      </c>
      <c r="Y53" s="379">
        <v>10.602700214698787</v>
      </c>
      <c r="Z53" s="380">
        <v>1.8863933955265428</v>
      </c>
      <c r="AA53" s="379">
        <v>22.070821010653844</v>
      </c>
      <c r="AB53" s="551">
        <v>2.7216710139997398</v>
      </c>
    </row>
    <row r="54" spans="1:28">
      <c r="A54" s="754" t="s">
        <v>17</v>
      </c>
      <c r="B54" s="384" t="s">
        <v>157</v>
      </c>
      <c r="C54" s="385">
        <v>7.980304143933739</v>
      </c>
      <c r="D54" s="386">
        <v>0.66410281356466916</v>
      </c>
      <c r="E54" s="385">
        <v>46.724345533870306</v>
      </c>
      <c r="F54" s="386">
        <v>1.0333224805233645</v>
      </c>
      <c r="G54" s="385">
        <v>9.5045121876180367</v>
      </c>
      <c r="H54" s="386">
        <v>0.66560715024287775</v>
      </c>
      <c r="I54" s="385">
        <v>38.648937324732501</v>
      </c>
      <c r="J54" s="387">
        <v>1.0332905603956812</v>
      </c>
      <c r="K54" s="385">
        <v>27.151463309247365</v>
      </c>
      <c r="L54" s="386">
        <v>0.9522789302595227</v>
      </c>
      <c r="M54" s="385">
        <v>56.099370687518693</v>
      </c>
      <c r="N54" s="386">
        <v>1.0225387116007945</v>
      </c>
      <c r="O54" s="385">
        <v>58.932001218646214</v>
      </c>
      <c r="P54" s="386">
        <v>1.0203789047340228</v>
      </c>
      <c r="Q54" s="385">
        <v>68.726395967140149</v>
      </c>
      <c r="R54" s="386">
        <v>0.89727203351200546</v>
      </c>
      <c r="S54" s="385">
        <v>81.370164559746911</v>
      </c>
      <c r="T54" s="386">
        <v>0.76494111290951394</v>
      </c>
      <c r="U54" s="385">
        <v>11.154929265232754</v>
      </c>
      <c r="V54" s="386">
        <v>0.70884238201577754</v>
      </c>
      <c r="W54" s="385">
        <v>23.691391568530427</v>
      </c>
      <c r="X54" s="386">
        <v>0.90520854798357719</v>
      </c>
      <c r="Y54" s="385">
        <v>33.182069219680969</v>
      </c>
      <c r="Z54" s="386">
        <v>0.99478840254484013</v>
      </c>
      <c r="AA54" s="385">
        <v>12.297675947655774</v>
      </c>
      <c r="AB54" s="553">
        <v>0.73110462742898441</v>
      </c>
    </row>
    <row r="55" spans="1:28">
      <c r="A55" s="755"/>
      <c r="B55" s="388" t="s">
        <v>156</v>
      </c>
      <c r="C55" s="389">
        <v>30.808656412441781</v>
      </c>
      <c r="D55" s="390">
        <v>0.95262063560880483</v>
      </c>
      <c r="E55" s="389">
        <v>38.78017695217104</v>
      </c>
      <c r="F55" s="390">
        <v>1.0015566030845284</v>
      </c>
      <c r="G55" s="389">
        <v>42.82427617565866</v>
      </c>
      <c r="H55" s="390">
        <v>1.0247823051483835</v>
      </c>
      <c r="I55" s="389">
        <v>22.89902348560226</v>
      </c>
      <c r="J55" s="391">
        <v>0.85079906848868625</v>
      </c>
      <c r="K55" s="389">
        <v>54.885445286078514</v>
      </c>
      <c r="L55" s="390">
        <v>1.0420621708445623</v>
      </c>
      <c r="M55" s="389">
        <v>30.439338405949663</v>
      </c>
      <c r="N55" s="390">
        <v>0.93981064647055135</v>
      </c>
      <c r="O55" s="389">
        <v>36.913953129959118</v>
      </c>
      <c r="P55" s="390">
        <v>0.99900788880584479</v>
      </c>
      <c r="Q55" s="389">
        <v>20.19885393291424</v>
      </c>
      <c r="R55" s="390">
        <v>0.8141697387992326</v>
      </c>
      <c r="S55" s="389">
        <v>14.794412511793642</v>
      </c>
      <c r="T55" s="390">
        <v>0.70251108557999842</v>
      </c>
      <c r="U55" s="389">
        <v>70.819968782707804</v>
      </c>
      <c r="V55" s="390">
        <v>0.96279602121536989</v>
      </c>
      <c r="W55" s="389">
        <v>57.564263223877312</v>
      </c>
      <c r="X55" s="390">
        <v>1.031002818628348</v>
      </c>
      <c r="Y55" s="389">
        <v>58.017245878423026</v>
      </c>
      <c r="Z55" s="390">
        <v>1.0384472525825776</v>
      </c>
      <c r="AA55" s="389">
        <v>62.358066005135747</v>
      </c>
      <c r="AB55" s="554">
        <v>1.004430522121933</v>
      </c>
    </row>
    <row r="56" spans="1:28">
      <c r="A56" s="756"/>
      <c r="B56" s="392" t="s">
        <v>155</v>
      </c>
      <c r="C56" s="393">
        <v>61.211039443624479</v>
      </c>
      <c r="D56" s="394">
        <v>1.0194384421272755</v>
      </c>
      <c r="E56" s="393">
        <v>14.495477513958654</v>
      </c>
      <c r="F56" s="394">
        <v>0.71902957452801664</v>
      </c>
      <c r="G56" s="393">
        <v>47.671211636723307</v>
      </c>
      <c r="H56" s="394">
        <v>1.0211866477561187</v>
      </c>
      <c r="I56" s="393">
        <v>38.452039189665236</v>
      </c>
      <c r="J56" s="395">
        <v>0.99150428614409625</v>
      </c>
      <c r="K56" s="393">
        <v>17.96309140467412</v>
      </c>
      <c r="L56" s="394">
        <v>0.79196762953044553</v>
      </c>
      <c r="M56" s="393">
        <v>13.46129090653165</v>
      </c>
      <c r="N56" s="394">
        <v>0.68808314382241742</v>
      </c>
      <c r="O56" s="393">
        <v>4.1540456513946689</v>
      </c>
      <c r="P56" s="394">
        <v>0.41157800617794532</v>
      </c>
      <c r="Q56" s="393">
        <v>11.074750099945604</v>
      </c>
      <c r="R56" s="394">
        <v>0.63532855694177026</v>
      </c>
      <c r="S56" s="393">
        <v>3.8354229284594523</v>
      </c>
      <c r="T56" s="394">
        <v>0.38697228349713514</v>
      </c>
      <c r="U56" s="393">
        <v>18.025101952059455</v>
      </c>
      <c r="V56" s="394">
        <v>0.77725907605405931</v>
      </c>
      <c r="W56" s="393">
        <v>18.744345207592257</v>
      </c>
      <c r="X56" s="394">
        <v>0.77274474430086892</v>
      </c>
      <c r="Y56" s="393">
        <v>8.8006849018960107</v>
      </c>
      <c r="Z56" s="394">
        <v>0.57254130641242684</v>
      </c>
      <c r="AA56" s="393">
        <v>25.344258047208484</v>
      </c>
      <c r="AB56" s="555">
        <v>0.86831740955225045</v>
      </c>
    </row>
    <row r="57" spans="1:28">
      <c r="A57" s="755" t="s">
        <v>16</v>
      </c>
      <c r="B57" s="388" t="s">
        <v>157</v>
      </c>
      <c r="C57" s="389">
        <v>6.1604195887727533</v>
      </c>
      <c r="D57" s="390">
        <v>0.87505664618871526</v>
      </c>
      <c r="E57" s="389">
        <v>36.723423832917334</v>
      </c>
      <c r="F57" s="390">
        <v>1.5666150163069787</v>
      </c>
      <c r="G57" s="389">
        <v>24.616603860825016</v>
      </c>
      <c r="H57" s="390">
        <v>1.4423929706141054</v>
      </c>
      <c r="I57" s="389">
        <v>60.86793831221695</v>
      </c>
      <c r="J57" s="391">
        <v>1.4767483263443439</v>
      </c>
      <c r="K57" s="389">
        <v>23.4324863795696</v>
      </c>
      <c r="L57" s="390">
        <v>1.4341383453336505</v>
      </c>
      <c r="M57" s="389">
        <v>52.027550068755723</v>
      </c>
      <c r="N57" s="390">
        <v>1.5448609128507489</v>
      </c>
      <c r="O57" s="389">
        <v>58.42236025319648</v>
      </c>
      <c r="P57" s="390">
        <v>1.4482063930616815</v>
      </c>
      <c r="Q57" s="389">
        <v>78.544487350034615</v>
      </c>
      <c r="R57" s="390">
        <v>1.2976971899355414</v>
      </c>
      <c r="S57" s="389">
        <v>87.045633487438181</v>
      </c>
      <c r="T57" s="390">
        <v>0.95036131045770178</v>
      </c>
      <c r="U57" s="389">
        <v>18.081370526108344</v>
      </c>
      <c r="V57" s="390">
        <v>1.3352498476795946</v>
      </c>
      <c r="W57" s="389">
        <v>40.298413856174967</v>
      </c>
      <c r="X57" s="390">
        <v>1.5960283398237716</v>
      </c>
      <c r="Y57" s="389">
        <v>49.877122092508337</v>
      </c>
      <c r="Z57" s="390">
        <v>1.5789399483904207</v>
      </c>
      <c r="AA57" s="389">
        <v>27.126608686456429</v>
      </c>
      <c r="AB57" s="554">
        <v>1.4782376726818023</v>
      </c>
    </row>
    <row r="58" spans="1:28">
      <c r="A58" s="755"/>
      <c r="B58" s="388" t="s">
        <v>156</v>
      </c>
      <c r="C58" s="389">
        <v>40.719246749930861</v>
      </c>
      <c r="D58" s="390">
        <v>1.5922293776881769</v>
      </c>
      <c r="E58" s="389">
        <v>37.624457978534679</v>
      </c>
      <c r="F58" s="390">
        <v>1.4508534681535483</v>
      </c>
      <c r="G58" s="389">
        <v>32.606224800353125</v>
      </c>
      <c r="H58" s="390">
        <v>1.4764123212243301</v>
      </c>
      <c r="I58" s="389">
        <v>21.689497726597459</v>
      </c>
      <c r="J58" s="391">
        <v>1.1684308018084191</v>
      </c>
      <c r="K58" s="389">
        <v>45.434169046399035</v>
      </c>
      <c r="L58" s="390">
        <v>1.5835882242277302</v>
      </c>
      <c r="M58" s="389">
        <v>28.308631334298145</v>
      </c>
      <c r="N58" s="390">
        <v>1.3756252501213297</v>
      </c>
      <c r="O58" s="389">
        <v>36.144891118844939</v>
      </c>
      <c r="P58" s="390">
        <v>1.4170976638753712</v>
      </c>
      <c r="Q58" s="389">
        <v>16.085775118437542</v>
      </c>
      <c r="R58" s="390">
        <v>1.1601603464137835</v>
      </c>
      <c r="S58" s="389">
        <v>10.422426379129377</v>
      </c>
      <c r="T58" s="390">
        <v>0.84683654670142683</v>
      </c>
      <c r="U58" s="389">
        <v>65.138320961124492</v>
      </c>
      <c r="V58" s="390">
        <v>1.5417917972702704</v>
      </c>
      <c r="W58" s="389">
        <v>47.766230411645076</v>
      </c>
      <c r="X58" s="390">
        <v>1.6052200193464257</v>
      </c>
      <c r="Y58" s="389">
        <v>44.187003579817514</v>
      </c>
      <c r="Z58" s="390">
        <v>1.5768669066340251</v>
      </c>
      <c r="AA58" s="389">
        <v>54.096401893765524</v>
      </c>
      <c r="AB58" s="554">
        <v>1.5942259427012015</v>
      </c>
    </row>
    <row r="59" spans="1:28">
      <c r="A59" s="755"/>
      <c r="B59" s="388" t="s">
        <v>155</v>
      </c>
      <c r="C59" s="389">
        <v>53.120333661296392</v>
      </c>
      <c r="D59" s="390">
        <v>1.5831995685764302</v>
      </c>
      <c r="E59" s="389">
        <v>25.652118188547991</v>
      </c>
      <c r="F59" s="390">
        <v>1.3551351478024913</v>
      </c>
      <c r="G59" s="389">
        <v>42.777171338821859</v>
      </c>
      <c r="H59" s="390">
        <v>1.421300358056236</v>
      </c>
      <c r="I59" s="389">
        <v>17.442563961185584</v>
      </c>
      <c r="J59" s="391">
        <v>1.1572441837327425</v>
      </c>
      <c r="K59" s="389">
        <v>31.133344574031362</v>
      </c>
      <c r="L59" s="390">
        <v>1.45876431465141</v>
      </c>
      <c r="M59" s="389">
        <v>19.663818596946129</v>
      </c>
      <c r="N59" s="390">
        <v>1.1720300185562988</v>
      </c>
      <c r="O59" s="389">
        <v>5.4327486279585777</v>
      </c>
      <c r="P59" s="390">
        <v>0.62420177571618596</v>
      </c>
      <c r="Q59" s="389">
        <v>5.369737531527834</v>
      </c>
      <c r="R59" s="390">
        <v>0.71387504592163642</v>
      </c>
      <c r="S59" s="389">
        <v>2.5319401334324474</v>
      </c>
      <c r="T59" s="390">
        <v>0.47677911164280029</v>
      </c>
      <c r="U59" s="389">
        <v>16.78030851276716</v>
      </c>
      <c r="V59" s="390">
        <v>1.0677628450606549</v>
      </c>
      <c r="W59" s="389">
        <v>11.935355732179952</v>
      </c>
      <c r="X59" s="390">
        <v>0.99747278341654066</v>
      </c>
      <c r="Y59" s="389">
        <v>5.9358743276741546</v>
      </c>
      <c r="Z59" s="390">
        <v>0.64940170197902758</v>
      </c>
      <c r="AA59" s="389">
        <v>18.776989419778051</v>
      </c>
      <c r="AB59" s="554">
        <v>1.1262565526117954</v>
      </c>
    </row>
    <row r="60" spans="1:28">
      <c r="A60" s="757" t="s">
        <v>18</v>
      </c>
      <c r="B60" s="396" t="s">
        <v>157</v>
      </c>
      <c r="C60" s="397">
        <v>7.6298348708381161</v>
      </c>
      <c r="D60" s="398">
        <v>0.5626523771462878</v>
      </c>
      <c r="E60" s="397">
        <v>44.788391737878868</v>
      </c>
      <c r="F60" s="398">
        <v>0.88823572266308115</v>
      </c>
      <c r="G60" s="397">
        <v>12.39176922763024</v>
      </c>
      <c r="H60" s="398">
        <v>0.60399962264303997</v>
      </c>
      <c r="I60" s="397">
        <v>42.897839724327817</v>
      </c>
      <c r="J60" s="399">
        <v>0.8776424985805118</v>
      </c>
      <c r="K60" s="397">
        <v>26.437086295219864</v>
      </c>
      <c r="L60" s="398">
        <v>0.81735872311501145</v>
      </c>
      <c r="M60" s="397">
        <v>55.316786391122854</v>
      </c>
      <c r="N60" s="398">
        <v>0.87836515792308145</v>
      </c>
      <c r="O60" s="397">
        <v>58.834597191212467</v>
      </c>
      <c r="P60" s="398">
        <v>0.87055365596858214</v>
      </c>
      <c r="Q60" s="397">
        <v>70.605590498333186</v>
      </c>
      <c r="R60" s="398">
        <v>0.76608052303049068</v>
      </c>
      <c r="S60" s="397">
        <v>82.457006880086809</v>
      </c>
      <c r="T60" s="398">
        <v>0.64413541124063256</v>
      </c>
      <c r="U60" s="397">
        <v>12.486398413675866</v>
      </c>
      <c r="V60" s="398">
        <v>0.62659548345210792</v>
      </c>
      <c r="W60" s="397">
        <v>26.881311587715384</v>
      </c>
      <c r="X60" s="398">
        <v>0.79137412299270826</v>
      </c>
      <c r="Y60" s="397">
        <v>36.408226832388195</v>
      </c>
      <c r="Z60" s="398">
        <v>0.85506902578937405</v>
      </c>
      <c r="AA60" s="397">
        <v>15.16386851489608</v>
      </c>
      <c r="AB60" s="556">
        <v>0.65392711155115124</v>
      </c>
    </row>
    <row r="61" spans="1:28">
      <c r="A61" s="755"/>
      <c r="B61" s="388" t="s">
        <v>156</v>
      </c>
      <c r="C61" s="389">
        <v>32.717215601912486</v>
      </c>
      <c r="D61" s="390">
        <v>0.82918184163973185</v>
      </c>
      <c r="E61" s="389">
        <v>38.556455719167346</v>
      </c>
      <c r="F61" s="390">
        <v>0.85497394824621875</v>
      </c>
      <c r="G61" s="389">
        <v>40.872055304681332</v>
      </c>
      <c r="H61" s="390">
        <v>0.87669952627108183</v>
      </c>
      <c r="I61" s="389">
        <v>22.667727897528671</v>
      </c>
      <c r="J61" s="391">
        <v>0.72342750815795387</v>
      </c>
      <c r="K61" s="389">
        <v>53.069952846485371</v>
      </c>
      <c r="L61" s="390">
        <v>0.89457317788838797</v>
      </c>
      <c r="M61" s="389">
        <v>30.029826776972108</v>
      </c>
      <c r="N61" s="390">
        <v>0.8037052861689169</v>
      </c>
      <c r="O61" s="389">
        <v>36.766967816165298</v>
      </c>
      <c r="P61" s="390">
        <v>0.8522257975826264</v>
      </c>
      <c r="Q61" s="389">
        <v>19.41160568749693</v>
      </c>
      <c r="R61" s="390">
        <v>0.69454996315282114</v>
      </c>
      <c r="S61" s="389">
        <v>13.957184854756392</v>
      </c>
      <c r="T61" s="390">
        <v>0.59033228134089422</v>
      </c>
      <c r="U61" s="389">
        <v>69.7277861593615</v>
      </c>
      <c r="V61" s="390">
        <v>0.83190121085684376</v>
      </c>
      <c r="W61" s="389">
        <v>55.682231606467845</v>
      </c>
      <c r="X61" s="390">
        <v>0.88817898197530842</v>
      </c>
      <c r="Y61" s="389">
        <v>55.344685221256597</v>
      </c>
      <c r="Z61" s="390">
        <v>0.88906029200770553</v>
      </c>
      <c r="AA61" s="389">
        <v>60.761220117023605</v>
      </c>
      <c r="AB61" s="554">
        <v>0.86721863773740748</v>
      </c>
    </row>
    <row r="62" spans="1:28" ht="15" thickBot="1">
      <c r="A62" s="758"/>
      <c r="B62" s="400" t="s">
        <v>155</v>
      </c>
      <c r="C62" s="401">
        <v>59.652949527249397</v>
      </c>
      <c r="D62" s="402">
        <v>0.87699008062704986</v>
      </c>
      <c r="E62" s="401">
        <v>16.655152542953786</v>
      </c>
      <c r="F62" s="402">
        <v>0.63688339088969914</v>
      </c>
      <c r="G62" s="401">
        <v>46.736175467688426</v>
      </c>
      <c r="H62" s="402">
        <v>0.86887695703150547</v>
      </c>
      <c r="I62" s="401">
        <v>34.434432378143512</v>
      </c>
      <c r="J62" s="403">
        <v>0.82802968858703285</v>
      </c>
      <c r="K62" s="401">
        <v>20.492960858294769</v>
      </c>
      <c r="L62" s="402">
        <v>0.69815490501258171</v>
      </c>
      <c r="M62" s="401">
        <v>14.653386831905035</v>
      </c>
      <c r="N62" s="402">
        <v>0.60033353121745481</v>
      </c>
      <c r="O62" s="401">
        <v>4.3984349926222297</v>
      </c>
      <c r="P62" s="402">
        <v>0.35364343640594287</v>
      </c>
      <c r="Q62" s="401">
        <v>9.9828038141698947</v>
      </c>
      <c r="R62" s="402">
        <v>0.5313365573668688</v>
      </c>
      <c r="S62" s="401">
        <v>3.5858082651568068</v>
      </c>
      <c r="T62" s="402">
        <v>0.32585855911750927</v>
      </c>
      <c r="U62" s="401">
        <v>17.785815426962646</v>
      </c>
      <c r="V62" s="402">
        <v>0.66049905569686662</v>
      </c>
      <c r="W62" s="401">
        <v>17.436456805816768</v>
      </c>
      <c r="X62" s="402">
        <v>0.65226894187003304</v>
      </c>
      <c r="Y62" s="401">
        <v>8.2470879463552045</v>
      </c>
      <c r="Z62" s="402">
        <v>0.4784916211534892</v>
      </c>
      <c r="AA62" s="401">
        <v>24.074911368080315</v>
      </c>
      <c r="AB62" s="557">
        <v>0.73266831887415884</v>
      </c>
    </row>
    <row r="63" spans="1:28">
      <c r="A63" s="726" t="s">
        <v>154</v>
      </c>
      <c r="B63" s="726"/>
      <c r="C63" s="726"/>
      <c r="D63" s="726"/>
      <c r="E63" s="726"/>
      <c r="F63" s="726"/>
      <c r="G63" s="726"/>
      <c r="H63" s="726"/>
      <c r="I63" s="726"/>
      <c r="J63" s="726"/>
      <c r="K63" s="726"/>
      <c r="L63" s="726"/>
      <c r="M63" s="726"/>
      <c r="N63" s="726"/>
      <c r="O63" s="726"/>
      <c r="P63" s="726"/>
      <c r="Q63" s="726"/>
      <c r="R63" s="726"/>
      <c r="S63" s="726"/>
      <c r="T63" s="726"/>
      <c r="U63" s="726"/>
      <c r="V63" s="726"/>
      <c r="W63" s="726"/>
      <c r="X63" s="726"/>
      <c r="Y63" s="726"/>
      <c r="Z63" s="726"/>
      <c r="AA63" s="726"/>
      <c r="AB63" s="726"/>
    </row>
    <row r="64" spans="1:28">
      <c r="A64" s="726" t="s">
        <v>213</v>
      </c>
      <c r="B64" s="726"/>
      <c r="C64" s="726"/>
      <c r="D64" s="726"/>
      <c r="E64" s="72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row>
    <row r="65" spans="1:28">
      <c r="A65" s="726" t="s">
        <v>269</v>
      </c>
      <c r="B65" s="726"/>
      <c r="C65" s="726"/>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row>
    <row r="66" spans="1:28">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row>
    <row r="67" spans="1:28">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row>
    <row r="68" spans="1:28">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row>
  </sheetData>
  <mergeCells count="38">
    <mergeCell ref="A63:AB63"/>
    <mergeCell ref="A64:AB64"/>
    <mergeCell ref="A65:AB65"/>
    <mergeCell ref="A12:A14"/>
    <mergeCell ref="A15:A17"/>
    <mergeCell ref="A18:A20"/>
    <mergeCell ref="A21:A23"/>
    <mergeCell ref="A24:A26"/>
    <mergeCell ref="A27:A29"/>
    <mergeCell ref="A30:A32"/>
    <mergeCell ref="A54:A56"/>
    <mergeCell ref="A57:A59"/>
    <mergeCell ref="A60:A62"/>
    <mergeCell ref="A39:A41"/>
    <mergeCell ref="A42:A44"/>
    <mergeCell ref="A45:A47"/>
    <mergeCell ref="U4:V4"/>
    <mergeCell ref="W4:X4"/>
    <mergeCell ref="A1:AB1"/>
    <mergeCell ref="A3:AB3"/>
    <mergeCell ref="Y4:Z4"/>
    <mergeCell ref="AA4:AB4"/>
    <mergeCell ref="O4:P4"/>
    <mergeCell ref="Q4:R4"/>
    <mergeCell ref="S4:T4"/>
    <mergeCell ref="K4:L4"/>
    <mergeCell ref="M4:N4"/>
    <mergeCell ref="A4:B5"/>
    <mergeCell ref="A48:A50"/>
    <mergeCell ref="A51:A53"/>
    <mergeCell ref="A33:A35"/>
    <mergeCell ref="A36:A38"/>
    <mergeCell ref="I4:J4"/>
    <mergeCell ref="A9:A11"/>
    <mergeCell ref="C4:D4"/>
    <mergeCell ref="E4:F4"/>
    <mergeCell ref="G4:H4"/>
    <mergeCell ref="A6:A8"/>
  </mergeCells>
  <conditionalFormatting sqref="C6:AB62">
    <cfRule type="expression" dxfId="38" priority="1">
      <formula>ISTLEER</formula>
    </cfRule>
  </conditionalFormatting>
  <hyperlinks>
    <hyperlink ref="A2" location="Inhalt!A1" display="Zurück zum Inhalt - HF-10"/>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3"/>
  <sheetViews>
    <sheetView zoomScale="80" zoomScaleNormal="80" workbookViewId="0">
      <selection sqref="A1:AI1"/>
    </sheetView>
  </sheetViews>
  <sheetFormatPr baseColWidth="10" defaultColWidth="11.25" defaultRowHeight="14.5"/>
  <cols>
    <col min="1" max="1" width="20" style="5" customWidth="1"/>
    <col min="2" max="37" width="9.75" style="5" customWidth="1"/>
    <col min="38" max="16384" width="11.25" style="5"/>
  </cols>
  <sheetData>
    <row r="1" spans="1:37" ht="23.5">
      <c r="A1" s="638">
        <v>2020</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28"/>
      <c r="AK1" s="28"/>
    </row>
    <row r="2" spans="1:37"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37">
      <c r="A3" s="639" t="s">
        <v>314</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28"/>
      <c r="AK3" s="28"/>
    </row>
    <row r="4" spans="1:37" s="20" customFormat="1" ht="105" customHeight="1">
      <c r="A4" s="746"/>
      <c r="B4" s="618" t="s">
        <v>185</v>
      </c>
      <c r="C4" s="618"/>
      <c r="D4" s="618" t="s">
        <v>184</v>
      </c>
      <c r="E4" s="618"/>
      <c r="F4" s="618" t="s">
        <v>69</v>
      </c>
      <c r="G4" s="618"/>
      <c r="H4" s="618" t="s">
        <v>183</v>
      </c>
      <c r="I4" s="618"/>
      <c r="J4" s="618" t="s">
        <v>182</v>
      </c>
      <c r="K4" s="618"/>
      <c r="L4" s="618" t="s">
        <v>181</v>
      </c>
      <c r="M4" s="618"/>
      <c r="N4" s="618" t="s">
        <v>55</v>
      </c>
      <c r="O4" s="618"/>
      <c r="P4" s="618" t="s">
        <v>56</v>
      </c>
      <c r="Q4" s="618"/>
      <c r="R4" s="618" t="s">
        <v>180</v>
      </c>
      <c r="S4" s="618"/>
      <c r="T4" s="618" t="s">
        <v>179</v>
      </c>
      <c r="U4" s="618"/>
      <c r="V4" s="618" t="s">
        <v>178</v>
      </c>
      <c r="W4" s="618"/>
      <c r="X4" s="618" t="s">
        <v>177</v>
      </c>
      <c r="Y4" s="618"/>
      <c r="Z4" s="618" t="s">
        <v>176</v>
      </c>
      <c r="AA4" s="618"/>
      <c r="AB4" s="618" t="s">
        <v>73</v>
      </c>
      <c r="AC4" s="618"/>
      <c r="AD4" s="618" t="s">
        <v>175</v>
      </c>
      <c r="AE4" s="618"/>
      <c r="AF4" s="618" t="s">
        <v>174</v>
      </c>
      <c r="AG4" s="618"/>
      <c r="AH4" s="618" t="s">
        <v>173</v>
      </c>
      <c r="AI4" s="618"/>
      <c r="AJ4" s="404"/>
      <c r="AK4" s="404"/>
    </row>
    <row r="5" spans="1:37" ht="15" thickBot="1">
      <c r="A5" s="747"/>
      <c r="B5" s="327" t="s">
        <v>63</v>
      </c>
      <c r="C5" s="327" t="s">
        <v>64</v>
      </c>
      <c r="D5" s="327" t="s">
        <v>63</v>
      </c>
      <c r="E5" s="327" t="s">
        <v>64</v>
      </c>
      <c r="F5" s="327" t="s">
        <v>63</v>
      </c>
      <c r="G5" s="327" t="s">
        <v>64</v>
      </c>
      <c r="H5" s="327" t="s">
        <v>63</v>
      </c>
      <c r="I5" s="327" t="s">
        <v>64</v>
      </c>
      <c r="J5" s="327" t="s">
        <v>63</v>
      </c>
      <c r="K5" s="327" t="s">
        <v>64</v>
      </c>
      <c r="L5" s="327" t="s">
        <v>63</v>
      </c>
      <c r="M5" s="327" t="s">
        <v>64</v>
      </c>
      <c r="N5" s="327" t="s">
        <v>63</v>
      </c>
      <c r="O5" s="327" t="s">
        <v>64</v>
      </c>
      <c r="P5" s="327" t="s">
        <v>63</v>
      </c>
      <c r="Q5" s="327" t="s">
        <v>64</v>
      </c>
      <c r="R5" s="327" t="s">
        <v>63</v>
      </c>
      <c r="S5" s="327" t="s">
        <v>64</v>
      </c>
      <c r="T5" s="327" t="s">
        <v>63</v>
      </c>
      <c r="U5" s="327" t="s">
        <v>64</v>
      </c>
      <c r="V5" s="327" t="s">
        <v>63</v>
      </c>
      <c r="W5" s="327" t="s">
        <v>64</v>
      </c>
      <c r="X5" s="327" t="s">
        <v>63</v>
      </c>
      <c r="Y5" s="327" t="s">
        <v>64</v>
      </c>
      <c r="Z5" s="327" t="s">
        <v>63</v>
      </c>
      <c r="AA5" s="327" t="s">
        <v>64</v>
      </c>
      <c r="AB5" s="327" t="s">
        <v>63</v>
      </c>
      <c r="AC5" s="327" t="s">
        <v>64</v>
      </c>
      <c r="AD5" s="327" t="s">
        <v>63</v>
      </c>
      <c r="AE5" s="327" t="s">
        <v>64</v>
      </c>
      <c r="AF5" s="327" t="s">
        <v>63</v>
      </c>
      <c r="AG5" s="327" t="s">
        <v>64</v>
      </c>
      <c r="AH5" s="327" t="s">
        <v>63</v>
      </c>
      <c r="AI5" s="327" t="s">
        <v>64</v>
      </c>
      <c r="AJ5" s="28"/>
      <c r="AK5" s="28"/>
    </row>
    <row r="6" spans="1:37">
      <c r="A6" s="328" t="s">
        <v>2</v>
      </c>
      <c r="B6" s="352">
        <v>99.771074428181578</v>
      </c>
      <c r="C6" s="351">
        <v>0.22328606116684821</v>
      </c>
      <c r="D6" s="352">
        <v>93.345391509875469</v>
      </c>
      <c r="E6" s="351">
        <v>1.2111823687800611</v>
      </c>
      <c r="F6" s="352">
        <v>84.883470587082627</v>
      </c>
      <c r="G6" s="351">
        <v>1.8400939444424971</v>
      </c>
      <c r="H6" s="352">
        <v>83.087803579682713</v>
      </c>
      <c r="I6" s="351">
        <v>1.87475684002738</v>
      </c>
      <c r="J6" s="352">
        <v>44.84267186003715</v>
      </c>
      <c r="K6" s="351">
        <v>2.4407880001878874</v>
      </c>
      <c r="L6" s="352">
        <v>39.568971317751064</v>
      </c>
      <c r="M6" s="351">
        <v>2.4097087847045113</v>
      </c>
      <c r="N6" s="352">
        <v>99.10990314199762</v>
      </c>
      <c r="O6" s="351">
        <v>0.43510404428165905</v>
      </c>
      <c r="P6" s="352">
        <v>98.141594099481949</v>
      </c>
      <c r="Q6" s="351">
        <v>0.72645761319195479</v>
      </c>
      <c r="R6" s="352">
        <v>62.263281214205904</v>
      </c>
      <c r="S6" s="351">
        <v>2.3747116323170827</v>
      </c>
      <c r="T6" s="352">
        <v>96.634942636904569</v>
      </c>
      <c r="U6" s="351">
        <v>0.89112908757145592</v>
      </c>
      <c r="V6" s="352">
        <v>44.953032555125311</v>
      </c>
      <c r="W6" s="351">
        <v>2.4458060334557894</v>
      </c>
      <c r="X6" s="352">
        <v>97.321111039684794</v>
      </c>
      <c r="Y6" s="351">
        <v>0.92919795149370588</v>
      </c>
      <c r="Z6" s="352">
        <v>55.456433955693797</v>
      </c>
      <c r="AA6" s="351">
        <v>2.4429109279756771</v>
      </c>
      <c r="AB6" s="352">
        <v>10.426371279480717</v>
      </c>
      <c r="AC6" s="351">
        <v>1.5338005868809461</v>
      </c>
      <c r="AD6" s="352">
        <v>41.126055114948542</v>
      </c>
      <c r="AE6" s="351">
        <v>2.4016735799830591</v>
      </c>
      <c r="AF6" s="352">
        <v>86.310115507867025</v>
      </c>
      <c r="AG6" s="351">
        <v>1.7277633031969113</v>
      </c>
      <c r="AH6" s="352">
        <v>12.386520070521868</v>
      </c>
      <c r="AI6" s="541">
        <v>1.6507127390040974</v>
      </c>
      <c r="AJ6" s="28"/>
      <c r="AK6" s="28"/>
    </row>
    <row r="7" spans="1:37">
      <c r="A7" s="328" t="s">
        <v>3</v>
      </c>
      <c r="B7" s="352">
        <v>99.531182246036337</v>
      </c>
      <c r="C7" s="351">
        <v>0.45421745292803378</v>
      </c>
      <c r="D7" s="352">
        <v>93.417118813368987</v>
      </c>
      <c r="E7" s="351">
        <v>1.1452967551542601</v>
      </c>
      <c r="F7" s="352">
        <v>87.751820334896124</v>
      </c>
      <c r="G7" s="351">
        <v>1.7086790543984516</v>
      </c>
      <c r="H7" s="352">
        <v>80.328681375748729</v>
      </c>
      <c r="I7" s="351">
        <v>1.9661313808257346</v>
      </c>
      <c r="J7" s="352">
        <v>60.307292129997045</v>
      </c>
      <c r="K7" s="351">
        <v>2.2402895491650581</v>
      </c>
      <c r="L7" s="352">
        <v>45.1832170899498</v>
      </c>
      <c r="M7" s="351">
        <v>2.3022362685788638</v>
      </c>
      <c r="N7" s="352">
        <v>95.332819781027041</v>
      </c>
      <c r="O7" s="351">
        <v>1.0630191053934115</v>
      </c>
      <c r="P7" s="352">
        <v>96.992701890765119</v>
      </c>
      <c r="Q7" s="351">
        <v>0.8463396648777084</v>
      </c>
      <c r="R7" s="352">
        <v>61.18672654302609</v>
      </c>
      <c r="S7" s="351">
        <v>2.259003102864098</v>
      </c>
      <c r="T7" s="352">
        <v>95.590074838845766</v>
      </c>
      <c r="U7" s="351">
        <v>0.95475666015576865</v>
      </c>
      <c r="V7" s="352">
        <v>50.616232697353766</v>
      </c>
      <c r="W7" s="351">
        <v>2.3012777951264685</v>
      </c>
      <c r="X7" s="352">
        <v>96.46443055317782</v>
      </c>
      <c r="Y7" s="351">
        <v>1.1040905066473383</v>
      </c>
      <c r="Z7" s="352">
        <v>92.478531099924226</v>
      </c>
      <c r="AA7" s="351">
        <v>1.3692775802933057</v>
      </c>
      <c r="AB7" s="352">
        <v>9.6721206622421221</v>
      </c>
      <c r="AC7" s="351">
        <v>1.3802421910741456</v>
      </c>
      <c r="AD7" s="352">
        <v>39.834673539493245</v>
      </c>
      <c r="AE7" s="351">
        <v>2.2415881135001126</v>
      </c>
      <c r="AF7" s="352">
        <v>93.786266493963197</v>
      </c>
      <c r="AG7" s="351">
        <v>1.1662043333434231</v>
      </c>
      <c r="AH7" s="352">
        <v>10.747260577638755</v>
      </c>
      <c r="AI7" s="541">
        <v>1.4899553597822468</v>
      </c>
      <c r="AJ7" s="28"/>
      <c r="AK7" s="28"/>
    </row>
    <row r="8" spans="1:37">
      <c r="A8" s="328" t="s">
        <v>21</v>
      </c>
      <c r="B8" s="352">
        <v>100</v>
      </c>
      <c r="C8" s="353" t="s">
        <v>216</v>
      </c>
      <c r="D8" s="352">
        <v>94.699158421328178</v>
      </c>
      <c r="E8" s="351">
        <v>1.8799344972915335</v>
      </c>
      <c r="F8" s="352">
        <v>87.447534807061118</v>
      </c>
      <c r="G8" s="351">
        <v>2.8235876710109431</v>
      </c>
      <c r="H8" s="352">
        <v>76.483960537461513</v>
      </c>
      <c r="I8" s="351">
        <v>3.8518565459887197</v>
      </c>
      <c r="J8" s="352">
        <v>55.818221111881314</v>
      </c>
      <c r="K8" s="351">
        <v>4.2939922912207518</v>
      </c>
      <c r="L8" s="352">
        <v>42.742605527175833</v>
      </c>
      <c r="M8" s="351">
        <v>4.2624716477151487</v>
      </c>
      <c r="N8" s="352">
        <v>99.087733218308998</v>
      </c>
      <c r="O8" s="351">
        <v>0.88481355381679039</v>
      </c>
      <c r="P8" s="352">
        <v>93.24388775163051</v>
      </c>
      <c r="Q8" s="351">
        <v>2.2891910683962102</v>
      </c>
      <c r="R8" s="352">
        <v>49.127821215846943</v>
      </c>
      <c r="S8" s="351">
        <v>4.3455749639103587</v>
      </c>
      <c r="T8" s="352">
        <v>93.655863135702162</v>
      </c>
      <c r="U8" s="351">
        <v>1.9674950934360267</v>
      </c>
      <c r="V8" s="352">
        <v>58.768907803577463</v>
      </c>
      <c r="W8" s="351">
        <v>4.2952801793002715</v>
      </c>
      <c r="X8" s="352">
        <v>78.893792646150544</v>
      </c>
      <c r="Y8" s="351">
        <v>3.8297788801981323</v>
      </c>
      <c r="Z8" s="352">
        <v>55.932451720913711</v>
      </c>
      <c r="AA8" s="351">
        <v>4.328267433503421</v>
      </c>
      <c r="AB8" s="352">
        <v>5.6266140262309783</v>
      </c>
      <c r="AC8" s="351">
        <v>1.8799504048854327</v>
      </c>
      <c r="AD8" s="352">
        <v>41.490516109287412</v>
      </c>
      <c r="AE8" s="351">
        <v>4.2766406485178692</v>
      </c>
      <c r="AF8" s="352">
        <v>89.318189413168255</v>
      </c>
      <c r="AG8" s="351">
        <v>2.8604087528784605</v>
      </c>
      <c r="AH8" s="352">
        <v>24.112247925724084</v>
      </c>
      <c r="AI8" s="541">
        <v>3.718747344967551</v>
      </c>
      <c r="AJ8" s="28"/>
      <c r="AK8" s="28"/>
    </row>
    <row r="9" spans="1:37">
      <c r="A9" s="328" t="s">
        <v>4</v>
      </c>
      <c r="B9" s="352">
        <v>100</v>
      </c>
      <c r="C9" s="353" t="s">
        <v>216</v>
      </c>
      <c r="D9" s="352">
        <v>88.787303245859732</v>
      </c>
      <c r="E9" s="351">
        <v>2.2937487778037537</v>
      </c>
      <c r="F9" s="352">
        <v>81.195339551742791</v>
      </c>
      <c r="G9" s="351">
        <v>2.9341799311991301</v>
      </c>
      <c r="H9" s="352">
        <v>72.050373339378709</v>
      </c>
      <c r="I9" s="351">
        <v>3.3223538102398589</v>
      </c>
      <c r="J9" s="352">
        <v>69.344518445328063</v>
      </c>
      <c r="K9" s="351">
        <v>3.1339937429285092</v>
      </c>
      <c r="L9" s="352">
        <v>66.445851243364586</v>
      </c>
      <c r="M9" s="351">
        <v>3.1780252178336674</v>
      </c>
      <c r="N9" s="352">
        <v>98.709500021076423</v>
      </c>
      <c r="O9" s="351">
        <v>0.71649417485763711</v>
      </c>
      <c r="P9" s="352">
        <v>91.78843471568247</v>
      </c>
      <c r="Q9" s="351">
        <v>2.0543489881757719</v>
      </c>
      <c r="R9" s="352">
        <v>42.203320564074517</v>
      </c>
      <c r="S9" s="351">
        <v>3.3186219889533479</v>
      </c>
      <c r="T9" s="352">
        <v>95.28217993561617</v>
      </c>
      <c r="U9" s="351">
        <v>1.5351669210507157</v>
      </c>
      <c r="V9" s="352">
        <v>42.199342582274447</v>
      </c>
      <c r="W9" s="351">
        <v>3.3566432097908661</v>
      </c>
      <c r="X9" s="352">
        <v>95.668347958262672</v>
      </c>
      <c r="Y9" s="351">
        <v>1.4895571886291177</v>
      </c>
      <c r="Z9" s="352">
        <v>53.796999247205711</v>
      </c>
      <c r="AA9" s="351">
        <v>3.3833901730367302</v>
      </c>
      <c r="AB9" s="352">
        <v>8.6453214671586434</v>
      </c>
      <c r="AC9" s="351">
        <v>2.1047210276254535</v>
      </c>
      <c r="AD9" s="352">
        <v>31.901186504100053</v>
      </c>
      <c r="AE9" s="351">
        <v>3.1992381816425683</v>
      </c>
      <c r="AF9" s="352">
        <v>89.959173310234149</v>
      </c>
      <c r="AG9" s="351">
        <v>2.2205639057759718</v>
      </c>
      <c r="AH9" s="352">
        <v>11.809223696820169</v>
      </c>
      <c r="AI9" s="541">
        <v>2.0403742571623606</v>
      </c>
      <c r="AJ9" s="28"/>
      <c r="AK9" s="28"/>
    </row>
    <row r="10" spans="1:37">
      <c r="A10" s="328" t="s">
        <v>5</v>
      </c>
      <c r="B10" s="352">
        <v>98.019128357433843</v>
      </c>
      <c r="C10" s="351">
        <v>1.751851516284977</v>
      </c>
      <c r="D10" s="352">
        <v>90.245059196572939</v>
      </c>
      <c r="E10" s="351">
        <v>4.0659280113647682</v>
      </c>
      <c r="F10" s="352">
        <v>75.850183935128783</v>
      </c>
      <c r="G10" s="351">
        <v>5.0646693408113741</v>
      </c>
      <c r="H10" s="352">
        <v>76.047074298141681</v>
      </c>
      <c r="I10" s="351">
        <v>4.9492447590700452</v>
      </c>
      <c r="J10" s="352">
        <v>55.416297994295427</v>
      </c>
      <c r="K10" s="351">
        <v>5.23301774343867</v>
      </c>
      <c r="L10" s="352">
        <v>39.912615849107304</v>
      </c>
      <c r="M10" s="351">
        <v>5.027438704339616</v>
      </c>
      <c r="N10" s="352">
        <v>98.099895085768466</v>
      </c>
      <c r="O10" s="351">
        <v>1.2025824783552141</v>
      </c>
      <c r="P10" s="352">
        <v>96.607836716127267</v>
      </c>
      <c r="Q10" s="351">
        <v>2.9561840496645666</v>
      </c>
      <c r="R10" s="352">
        <v>39.213372698608225</v>
      </c>
      <c r="S10" s="351">
        <v>4.9649916020631677</v>
      </c>
      <c r="T10" s="352">
        <v>97.568956603567386</v>
      </c>
      <c r="U10" s="351">
        <v>1.2606081861793232</v>
      </c>
      <c r="V10" s="352">
        <v>47.190901256402093</v>
      </c>
      <c r="W10" s="351">
        <v>5.1586579885380539</v>
      </c>
      <c r="X10" s="352">
        <v>85.311739140461583</v>
      </c>
      <c r="Y10" s="351">
        <v>4.3838535476216149</v>
      </c>
      <c r="Z10" s="352">
        <v>51.335571023886139</v>
      </c>
      <c r="AA10" s="351">
        <v>5.2212481958095562</v>
      </c>
      <c r="AB10" s="352">
        <v>16.716981355670505</v>
      </c>
      <c r="AC10" s="351">
        <v>3.5626179742479085</v>
      </c>
      <c r="AD10" s="352">
        <v>52.841690073060285</v>
      </c>
      <c r="AE10" s="351">
        <v>5.2955824971252365</v>
      </c>
      <c r="AF10" s="352">
        <v>88.402120749165022</v>
      </c>
      <c r="AG10" s="351">
        <v>3.9480453021314061</v>
      </c>
      <c r="AH10" s="352">
        <v>35.246543445025857</v>
      </c>
      <c r="AI10" s="541">
        <v>4.8533543012335443</v>
      </c>
      <c r="AJ10" s="28"/>
      <c r="AK10" s="28"/>
    </row>
    <row r="11" spans="1:37">
      <c r="A11" s="328" t="s">
        <v>22</v>
      </c>
      <c r="B11" s="354" t="s">
        <v>211</v>
      </c>
      <c r="C11" s="355" t="s">
        <v>211</v>
      </c>
      <c r="D11" s="354" t="s">
        <v>211</v>
      </c>
      <c r="E11" s="355" t="s">
        <v>211</v>
      </c>
      <c r="F11" s="354" t="s">
        <v>211</v>
      </c>
      <c r="G11" s="355" t="s">
        <v>211</v>
      </c>
      <c r="H11" s="354" t="s">
        <v>211</v>
      </c>
      <c r="I11" s="355" t="s">
        <v>211</v>
      </c>
      <c r="J11" s="354" t="s">
        <v>211</v>
      </c>
      <c r="K11" s="355" t="s">
        <v>211</v>
      </c>
      <c r="L11" s="354" t="s">
        <v>211</v>
      </c>
      <c r="M11" s="355" t="s">
        <v>211</v>
      </c>
      <c r="N11" s="354" t="s">
        <v>211</v>
      </c>
      <c r="O11" s="355" t="s">
        <v>211</v>
      </c>
      <c r="P11" s="354" t="s">
        <v>211</v>
      </c>
      <c r="Q11" s="355" t="s">
        <v>211</v>
      </c>
      <c r="R11" s="354" t="s">
        <v>211</v>
      </c>
      <c r="S11" s="355" t="s">
        <v>211</v>
      </c>
      <c r="T11" s="354" t="s">
        <v>211</v>
      </c>
      <c r="U11" s="355" t="s">
        <v>211</v>
      </c>
      <c r="V11" s="354" t="s">
        <v>211</v>
      </c>
      <c r="W11" s="355" t="s">
        <v>211</v>
      </c>
      <c r="X11" s="354" t="s">
        <v>211</v>
      </c>
      <c r="Y11" s="355" t="s">
        <v>211</v>
      </c>
      <c r="Z11" s="354" t="s">
        <v>211</v>
      </c>
      <c r="AA11" s="355" t="s">
        <v>211</v>
      </c>
      <c r="AB11" s="354" t="s">
        <v>211</v>
      </c>
      <c r="AC11" s="355" t="s">
        <v>211</v>
      </c>
      <c r="AD11" s="354" t="s">
        <v>211</v>
      </c>
      <c r="AE11" s="355" t="s">
        <v>211</v>
      </c>
      <c r="AF11" s="354" t="s">
        <v>211</v>
      </c>
      <c r="AG11" s="355" t="s">
        <v>211</v>
      </c>
      <c r="AH11" s="354" t="s">
        <v>211</v>
      </c>
      <c r="AI11" s="355" t="s">
        <v>211</v>
      </c>
      <c r="AJ11" s="28"/>
      <c r="AK11" s="28"/>
    </row>
    <row r="12" spans="1:37">
      <c r="A12" s="328" t="s">
        <v>6</v>
      </c>
      <c r="B12" s="352">
        <v>99.066111935732081</v>
      </c>
      <c r="C12" s="351">
        <v>0.89532794965251317</v>
      </c>
      <c r="D12" s="352">
        <v>90.112190137457546</v>
      </c>
      <c r="E12" s="351">
        <v>1.8517045910652563</v>
      </c>
      <c r="F12" s="352">
        <v>90.954016322239966</v>
      </c>
      <c r="G12" s="351">
        <v>1.8884732935185191</v>
      </c>
      <c r="H12" s="352">
        <v>84.818334955566286</v>
      </c>
      <c r="I12" s="351">
        <v>2.3381273415441717</v>
      </c>
      <c r="J12" s="352">
        <v>58.871580119459679</v>
      </c>
      <c r="K12" s="351">
        <v>2.9970257109188858</v>
      </c>
      <c r="L12" s="352">
        <v>51.696674735728323</v>
      </c>
      <c r="M12" s="351">
        <v>3.0304113200405296</v>
      </c>
      <c r="N12" s="352">
        <v>96.721752703067878</v>
      </c>
      <c r="O12" s="351">
        <v>1.2225298456053044</v>
      </c>
      <c r="P12" s="352">
        <v>97.746680738519927</v>
      </c>
      <c r="Q12" s="351">
        <v>1.1699268309905313</v>
      </c>
      <c r="R12" s="352">
        <v>54.168607100977837</v>
      </c>
      <c r="S12" s="351">
        <v>3.024298859821736</v>
      </c>
      <c r="T12" s="352">
        <v>98.997979714168252</v>
      </c>
      <c r="U12" s="351">
        <v>0.56268893044342083</v>
      </c>
      <c r="V12" s="352">
        <v>38.587678520051277</v>
      </c>
      <c r="W12" s="351">
        <v>2.9670372522664712</v>
      </c>
      <c r="X12" s="352">
        <v>94.933184564981389</v>
      </c>
      <c r="Y12" s="351">
        <v>1.7004352437824131</v>
      </c>
      <c r="Z12" s="352">
        <v>57.422776724762528</v>
      </c>
      <c r="AA12" s="351">
        <v>2.9716510456387466</v>
      </c>
      <c r="AB12" s="352">
        <v>6.8726185559506545</v>
      </c>
      <c r="AC12" s="351">
        <v>1.3965844032872907</v>
      </c>
      <c r="AD12" s="352">
        <v>47.110744081620126</v>
      </c>
      <c r="AE12" s="351">
        <v>3.0011493896075665</v>
      </c>
      <c r="AF12" s="352">
        <v>84.409457587847243</v>
      </c>
      <c r="AG12" s="351">
        <v>2.1918900860019286</v>
      </c>
      <c r="AH12" s="352">
        <v>20.172552687162643</v>
      </c>
      <c r="AI12" s="541">
        <v>2.544030879529783</v>
      </c>
      <c r="AJ12" s="28"/>
      <c r="AK12" s="28"/>
    </row>
    <row r="13" spans="1:37">
      <c r="A13" s="328" t="s">
        <v>7</v>
      </c>
      <c r="B13" s="352">
        <v>99.115480996866083</v>
      </c>
      <c r="C13" s="351">
        <v>0.81706843494799231</v>
      </c>
      <c r="D13" s="352">
        <v>87.133939219448422</v>
      </c>
      <c r="E13" s="351">
        <v>3.1692415389976691</v>
      </c>
      <c r="F13" s="352">
        <v>81.819556645808547</v>
      </c>
      <c r="G13" s="351">
        <v>3.2478834807748407</v>
      </c>
      <c r="H13" s="352">
        <v>61.918435314064958</v>
      </c>
      <c r="I13" s="351">
        <v>4.2666792647827849</v>
      </c>
      <c r="J13" s="352">
        <v>64.088318935461928</v>
      </c>
      <c r="K13" s="351">
        <v>4.1860494861414139</v>
      </c>
      <c r="L13" s="352">
        <v>66.158739051940913</v>
      </c>
      <c r="M13" s="351">
        <v>4.327028890509407</v>
      </c>
      <c r="N13" s="352">
        <v>96.673964870372728</v>
      </c>
      <c r="O13" s="351">
        <v>2.0652176964587015</v>
      </c>
      <c r="P13" s="352">
        <v>95.409257979753363</v>
      </c>
      <c r="Q13" s="351">
        <v>2.2257870471791255</v>
      </c>
      <c r="R13" s="352">
        <v>47.65776632440668</v>
      </c>
      <c r="S13" s="351">
        <v>4.2634522166088598</v>
      </c>
      <c r="T13" s="352">
        <v>93.051751785836942</v>
      </c>
      <c r="U13" s="351">
        <v>2.7194747152141279</v>
      </c>
      <c r="V13" s="352">
        <v>37.902461882439653</v>
      </c>
      <c r="W13" s="351">
        <v>4.0372348195356382</v>
      </c>
      <c r="X13" s="352">
        <v>96.181116114549084</v>
      </c>
      <c r="Y13" s="351">
        <v>2.1952093589653163</v>
      </c>
      <c r="Z13" s="352">
        <v>45.583029574230963</v>
      </c>
      <c r="AA13" s="351">
        <v>4.2252317497511367</v>
      </c>
      <c r="AB13" s="352">
        <v>4.3506593260774888</v>
      </c>
      <c r="AC13" s="351">
        <v>1.5301884437142614</v>
      </c>
      <c r="AD13" s="352">
        <v>20.999194937032186</v>
      </c>
      <c r="AE13" s="351">
        <v>3.2606473311311559</v>
      </c>
      <c r="AF13" s="352">
        <v>92.815017796424726</v>
      </c>
      <c r="AG13" s="351">
        <v>2.1744707728051091</v>
      </c>
      <c r="AH13" s="352">
        <v>8.1760074558403684</v>
      </c>
      <c r="AI13" s="541">
        <v>2.1728657390430151</v>
      </c>
      <c r="AJ13" s="28"/>
      <c r="AK13" s="28"/>
    </row>
    <row r="14" spans="1:37">
      <c r="A14" s="328" t="s">
        <v>8</v>
      </c>
      <c r="B14" s="352">
        <v>99.299420137918347</v>
      </c>
      <c r="C14" s="351">
        <v>0.48004196623983242</v>
      </c>
      <c r="D14" s="352">
        <v>93.567581117587423</v>
      </c>
      <c r="E14" s="351">
        <v>1.506821538034413</v>
      </c>
      <c r="F14" s="352">
        <v>88.314092336238929</v>
      </c>
      <c r="G14" s="351">
        <v>2.1130757213821569</v>
      </c>
      <c r="H14" s="352">
        <v>80.827161223838146</v>
      </c>
      <c r="I14" s="351">
        <v>2.4761185045946799</v>
      </c>
      <c r="J14" s="352">
        <v>54.541152012002456</v>
      </c>
      <c r="K14" s="351">
        <v>3.0000046729710861</v>
      </c>
      <c r="L14" s="352">
        <v>40.557973758914336</v>
      </c>
      <c r="M14" s="351">
        <v>2.9996559741832791</v>
      </c>
      <c r="N14" s="352">
        <v>97.324656095005935</v>
      </c>
      <c r="O14" s="351">
        <v>0.93202498734945938</v>
      </c>
      <c r="P14" s="352">
        <v>97.940790697423594</v>
      </c>
      <c r="Q14" s="351">
        <v>0.98630795010670758</v>
      </c>
      <c r="R14" s="352">
        <v>53.073322116766327</v>
      </c>
      <c r="S14" s="351">
        <v>3.0278513771418973</v>
      </c>
      <c r="T14" s="352">
        <v>98.145072734944634</v>
      </c>
      <c r="U14" s="351">
        <v>0.74437533995396676</v>
      </c>
      <c r="V14" s="352">
        <v>37.467463968103452</v>
      </c>
      <c r="W14" s="351">
        <v>2.8988988028103102</v>
      </c>
      <c r="X14" s="352">
        <v>91.527984667387855</v>
      </c>
      <c r="Y14" s="351">
        <v>1.882560424011398</v>
      </c>
      <c r="Z14" s="352">
        <v>50.646726964426492</v>
      </c>
      <c r="AA14" s="351">
        <v>3.0358370030239343</v>
      </c>
      <c r="AB14" s="352">
        <v>8.8484612500256912</v>
      </c>
      <c r="AC14" s="351">
        <v>1.7363038057894826</v>
      </c>
      <c r="AD14" s="352">
        <v>54.185818989473212</v>
      </c>
      <c r="AE14" s="351">
        <v>3.0103457565103282</v>
      </c>
      <c r="AF14" s="352">
        <v>86.425503197784863</v>
      </c>
      <c r="AG14" s="351">
        <v>2.1301998875671218</v>
      </c>
      <c r="AH14" s="352">
        <v>29.907066976528629</v>
      </c>
      <c r="AI14" s="541">
        <v>2.7185693629961603</v>
      </c>
      <c r="AJ14" s="28"/>
      <c r="AK14" s="28"/>
    </row>
    <row r="15" spans="1:37">
      <c r="A15" s="328" t="s">
        <v>9</v>
      </c>
      <c r="B15" s="352">
        <v>99.735867291410202</v>
      </c>
      <c r="C15" s="351">
        <v>0.25835244001807189</v>
      </c>
      <c r="D15" s="352">
        <v>96.327606552105948</v>
      </c>
      <c r="E15" s="351">
        <v>1.02792848783959</v>
      </c>
      <c r="F15" s="352">
        <v>92.421299289222873</v>
      </c>
      <c r="G15" s="351">
        <v>1.4201427359058636</v>
      </c>
      <c r="H15" s="352">
        <v>85.12454045110988</v>
      </c>
      <c r="I15" s="351">
        <v>1.8825098418242763</v>
      </c>
      <c r="J15" s="352">
        <v>68.087069350480149</v>
      </c>
      <c r="K15" s="351">
        <v>2.2570957012398156</v>
      </c>
      <c r="L15" s="352">
        <v>49.662154619629433</v>
      </c>
      <c r="M15" s="351">
        <v>2.4239451417755591</v>
      </c>
      <c r="N15" s="352">
        <v>96.841287079711861</v>
      </c>
      <c r="O15" s="351">
        <v>0.83602289633726978</v>
      </c>
      <c r="P15" s="352">
        <v>97.40996760814599</v>
      </c>
      <c r="Q15" s="351">
        <v>0.70181928447198749</v>
      </c>
      <c r="R15" s="352">
        <v>71.101914140379037</v>
      </c>
      <c r="S15" s="351">
        <v>2.2492721019158068</v>
      </c>
      <c r="T15" s="352">
        <v>97.301149479566689</v>
      </c>
      <c r="U15" s="351">
        <v>0.73006231870620564</v>
      </c>
      <c r="V15" s="352">
        <v>66.400192448974138</v>
      </c>
      <c r="W15" s="351">
        <v>2.3300268721713255</v>
      </c>
      <c r="X15" s="352">
        <v>98.414606129647979</v>
      </c>
      <c r="Y15" s="351">
        <v>0.65966236865112537</v>
      </c>
      <c r="Z15" s="352">
        <v>79.57420756464272</v>
      </c>
      <c r="AA15" s="351">
        <v>2.0070823497048607</v>
      </c>
      <c r="AB15" s="352">
        <v>30.536798122021391</v>
      </c>
      <c r="AC15" s="351">
        <v>2.1614765610158115</v>
      </c>
      <c r="AD15" s="352">
        <v>56.709789719343405</v>
      </c>
      <c r="AE15" s="351">
        <v>2.4199731921356986</v>
      </c>
      <c r="AF15" s="352">
        <v>85.417321595100688</v>
      </c>
      <c r="AG15" s="351">
        <v>1.7043678766643848</v>
      </c>
      <c r="AH15" s="352">
        <v>33.436980730429028</v>
      </c>
      <c r="AI15" s="541">
        <v>2.2555821798025568</v>
      </c>
      <c r="AJ15" s="28"/>
      <c r="AK15" s="28"/>
    </row>
    <row r="16" spans="1:37">
      <c r="A16" s="328" t="s">
        <v>10</v>
      </c>
      <c r="B16" s="352">
        <v>99.017557813111679</v>
      </c>
      <c r="C16" s="351">
        <v>0.69913906420032113</v>
      </c>
      <c r="D16" s="352">
        <v>92.474998328649178</v>
      </c>
      <c r="E16" s="351">
        <v>1.571508577246578</v>
      </c>
      <c r="F16" s="352">
        <v>82.399902170603994</v>
      </c>
      <c r="G16" s="351">
        <v>2.3816697151362214</v>
      </c>
      <c r="H16" s="352">
        <v>83.392954023208077</v>
      </c>
      <c r="I16" s="351">
        <v>2.262221613476068</v>
      </c>
      <c r="J16" s="352">
        <v>58.592390617847101</v>
      </c>
      <c r="K16" s="351">
        <v>2.8134433202816429</v>
      </c>
      <c r="L16" s="352">
        <v>53.781497552982216</v>
      </c>
      <c r="M16" s="351">
        <v>2.8602791790245994</v>
      </c>
      <c r="N16" s="352">
        <v>90.338834281279773</v>
      </c>
      <c r="O16" s="351">
        <v>1.7221214205601985</v>
      </c>
      <c r="P16" s="352">
        <v>98.425459474396334</v>
      </c>
      <c r="Q16" s="351">
        <v>0.66970378355156079</v>
      </c>
      <c r="R16" s="352">
        <v>50.29843647986052</v>
      </c>
      <c r="S16" s="351">
        <v>2.8411865184043159</v>
      </c>
      <c r="T16" s="352">
        <v>97.675120361466995</v>
      </c>
      <c r="U16" s="351">
        <v>0.95184614663074685</v>
      </c>
      <c r="V16" s="352">
        <v>48.251440810797391</v>
      </c>
      <c r="W16" s="351">
        <v>2.8341916787040131</v>
      </c>
      <c r="X16" s="352">
        <v>96.08624943507229</v>
      </c>
      <c r="Y16" s="351">
        <v>1.4122127604899348</v>
      </c>
      <c r="Z16" s="352">
        <v>65.003002385781798</v>
      </c>
      <c r="AA16" s="351">
        <v>2.7473673626234478</v>
      </c>
      <c r="AB16" s="352">
        <v>9.1439903163343459</v>
      </c>
      <c r="AC16" s="351">
        <v>1.5684147644879836</v>
      </c>
      <c r="AD16" s="352">
        <v>35.750897835570164</v>
      </c>
      <c r="AE16" s="351">
        <v>2.6842809097034697</v>
      </c>
      <c r="AF16" s="352">
        <v>86.078667114161561</v>
      </c>
      <c r="AG16" s="351">
        <v>2.0275644389764014</v>
      </c>
      <c r="AH16" s="352">
        <v>20.547495052398975</v>
      </c>
      <c r="AI16" s="541">
        <v>2.3092604522056193</v>
      </c>
      <c r="AJ16" s="28"/>
      <c r="AK16" s="28"/>
    </row>
    <row r="17" spans="1:37">
      <c r="A17" s="328" t="s">
        <v>11</v>
      </c>
      <c r="B17" s="352">
        <v>100</v>
      </c>
      <c r="C17" s="353" t="s">
        <v>216</v>
      </c>
      <c r="D17" s="352">
        <v>92.781136941332306</v>
      </c>
      <c r="E17" s="351">
        <v>2.644184561666481</v>
      </c>
      <c r="F17" s="352">
        <v>93.702056026368084</v>
      </c>
      <c r="G17" s="351">
        <v>2.6563228623004247</v>
      </c>
      <c r="H17" s="352">
        <v>84.35687327605838</v>
      </c>
      <c r="I17" s="351">
        <v>3.8432073783611944</v>
      </c>
      <c r="J17" s="352">
        <v>58.472149849700358</v>
      </c>
      <c r="K17" s="351">
        <v>5.1246194303448522</v>
      </c>
      <c r="L17" s="352">
        <v>50.406416302021171</v>
      </c>
      <c r="M17" s="351">
        <v>5.155461269440158</v>
      </c>
      <c r="N17" s="352">
        <v>94.418864870452097</v>
      </c>
      <c r="O17" s="351">
        <v>2.2475906041837095</v>
      </c>
      <c r="P17" s="352">
        <v>96.508484763576135</v>
      </c>
      <c r="Q17" s="351">
        <v>1.8648052151753822</v>
      </c>
      <c r="R17" s="352">
        <v>56.718178037531622</v>
      </c>
      <c r="S17" s="351">
        <v>5.08287379766446</v>
      </c>
      <c r="T17" s="352">
        <v>91.968180676955996</v>
      </c>
      <c r="U17" s="351">
        <v>2.7315036650751554</v>
      </c>
      <c r="V17" s="352">
        <v>45.788265655990578</v>
      </c>
      <c r="W17" s="351">
        <v>5.1282538207777302</v>
      </c>
      <c r="X17" s="352">
        <v>97.002610956758133</v>
      </c>
      <c r="Y17" s="351">
        <v>1.9303892667176803</v>
      </c>
      <c r="Z17" s="352">
        <v>72.276983740981777</v>
      </c>
      <c r="AA17" s="351">
        <v>4.8230338354504818</v>
      </c>
      <c r="AB17" s="352">
        <v>5.0156820477394657</v>
      </c>
      <c r="AC17" s="351">
        <v>2.2957916595932262</v>
      </c>
      <c r="AD17" s="352">
        <v>22.549898769488905</v>
      </c>
      <c r="AE17" s="351">
        <v>4.2864535115584825</v>
      </c>
      <c r="AF17" s="352">
        <v>88.484414823065478</v>
      </c>
      <c r="AG17" s="351">
        <v>3.2347472327180231</v>
      </c>
      <c r="AH17" s="352">
        <v>6.2299608986132089</v>
      </c>
      <c r="AI17" s="541">
        <v>2.546925286443392</v>
      </c>
      <c r="AJ17" s="28"/>
      <c r="AK17" s="28"/>
    </row>
    <row r="18" spans="1:37">
      <c r="A18" s="328" t="s">
        <v>12</v>
      </c>
      <c r="B18" s="352">
        <v>98.747962465888349</v>
      </c>
      <c r="C18" s="351">
        <v>0.70331825138890725</v>
      </c>
      <c r="D18" s="352">
        <v>87.905832471317837</v>
      </c>
      <c r="E18" s="351">
        <v>1.8104230806863613</v>
      </c>
      <c r="F18" s="352">
        <v>74.719417457964454</v>
      </c>
      <c r="G18" s="351">
        <v>2.6521385558533286</v>
      </c>
      <c r="H18" s="352">
        <v>68.426969824767497</v>
      </c>
      <c r="I18" s="351">
        <v>2.8304912535773572</v>
      </c>
      <c r="J18" s="352">
        <v>70.119427357234841</v>
      </c>
      <c r="K18" s="351">
        <v>2.6636275368807474</v>
      </c>
      <c r="L18" s="352">
        <v>57.816200472280613</v>
      </c>
      <c r="M18" s="351">
        <v>2.9089171162525682</v>
      </c>
      <c r="N18" s="352">
        <v>98.233963842442876</v>
      </c>
      <c r="O18" s="351">
        <v>0.74055512311141347</v>
      </c>
      <c r="P18" s="352">
        <v>97.061099171730604</v>
      </c>
      <c r="Q18" s="351">
        <v>1.2387334878653562</v>
      </c>
      <c r="R18" s="352">
        <v>45.123253688328198</v>
      </c>
      <c r="S18" s="351">
        <v>2.9111739315021645</v>
      </c>
      <c r="T18" s="352">
        <v>95.063217190883819</v>
      </c>
      <c r="U18" s="351">
        <v>1.2367421064452817</v>
      </c>
      <c r="V18" s="352">
        <v>40.640508292054136</v>
      </c>
      <c r="W18" s="351">
        <v>2.8813720799577083</v>
      </c>
      <c r="X18" s="352">
        <v>93.902062516236157</v>
      </c>
      <c r="Y18" s="351">
        <v>1.6858126318633888</v>
      </c>
      <c r="Z18" s="352">
        <v>50.466619155672731</v>
      </c>
      <c r="AA18" s="351">
        <v>2.9300297975747998</v>
      </c>
      <c r="AB18" s="352">
        <v>1.4227267427137622</v>
      </c>
      <c r="AC18" s="351">
        <v>0.675954653762735</v>
      </c>
      <c r="AD18" s="352">
        <v>13.547789891395837</v>
      </c>
      <c r="AE18" s="351">
        <v>2.1034637539784344</v>
      </c>
      <c r="AF18" s="352">
        <v>91.888901160362821</v>
      </c>
      <c r="AG18" s="351">
        <v>1.6111933182405125</v>
      </c>
      <c r="AH18" s="352">
        <v>6.1844016986457495</v>
      </c>
      <c r="AI18" s="541">
        <v>1.4894826331863829</v>
      </c>
      <c r="AJ18" s="28"/>
      <c r="AK18" s="28"/>
    </row>
    <row r="19" spans="1:37">
      <c r="A19" s="328" t="s">
        <v>13</v>
      </c>
      <c r="B19" s="352">
        <v>99.472647531222307</v>
      </c>
      <c r="C19" s="351">
        <v>0.49377210152636281</v>
      </c>
      <c r="D19" s="352">
        <v>86.680837397087558</v>
      </c>
      <c r="E19" s="351">
        <v>2.5161158290164813</v>
      </c>
      <c r="F19" s="352">
        <v>72.112526544157888</v>
      </c>
      <c r="G19" s="351">
        <v>3.4081536507636021</v>
      </c>
      <c r="H19" s="352">
        <v>70.555928961762888</v>
      </c>
      <c r="I19" s="351">
        <v>3.3889767043310459</v>
      </c>
      <c r="J19" s="352">
        <v>80.978506929201629</v>
      </c>
      <c r="K19" s="351">
        <v>2.9651818958308636</v>
      </c>
      <c r="L19" s="352">
        <v>67.122756966658912</v>
      </c>
      <c r="M19" s="351">
        <v>3.5169805040702653</v>
      </c>
      <c r="N19" s="352">
        <v>98.624775928276364</v>
      </c>
      <c r="O19" s="351">
        <v>0.90626557244177486</v>
      </c>
      <c r="P19" s="352">
        <v>95.18336018207286</v>
      </c>
      <c r="Q19" s="351">
        <v>1.7827106586172279</v>
      </c>
      <c r="R19" s="352">
        <v>37.66837664552282</v>
      </c>
      <c r="S19" s="351">
        <v>3.5128092466004195</v>
      </c>
      <c r="T19" s="352">
        <v>93.492176316550825</v>
      </c>
      <c r="U19" s="351">
        <v>1.796780949868132</v>
      </c>
      <c r="V19" s="352">
        <v>40.504968615611837</v>
      </c>
      <c r="W19" s="351">
        <v>3.6949849842539848</v>
      </c>
      <c r="X19" s="352">
        <v>95.908331245420356</v>
      </c>
      <c r="Y19" s="351">
        <v>1.3394223696147562</v>
      </c>
      <c r="Z19" s="352">
        <v>45.809105329401959</v>
      </c>
      <c r="AA19" s="351">
        <v>3.6708532705599213</v>
      </c>
      <c r="AB19" s="352">
        <v>9.5225560274943231</v>
      </c>
      <c r="AC19" s="351">
        <v>2.0954561052292595</v>
      </c>
      <c r="AD19" s="352">
        <v>20.898978851812185</v>
      </c>
      <c r="AE19" s="351">
        <v>3.1057284525883362</v>
      </c>
      <c r="AF19" s="352">
        <v>87.525226014028348</v>
      </c>
      <c r="AG19" s="351">
        <v>2.7044830297247158</v>
      </c>
      <c r="AH19" s="352">
        <v>5.4636109798514143</v>
      </c>
      <c r="AI19" s="541">
        <v>1.7570699458590529</v>
      </c>
      <c r="AJ19" s="28"/>
      <c r="AK19" s="28"/>
    </row>
    <row r="20" spans="1:37">
      <c r="A20" s="328" t="s">
        <v>14</v>
      </c>
      <c r="B20" s="352">
        <v>98.736306468368539</v>
      </c>
      <c r="C20" s="351">
        <v>0.87814883552056644</v>
      </c>
      <c r="D20" s="352">
        <v>85.59168012754246</v>
      </c>
      <c r="E20" s="351">
        <v>2.7637136690685007</v>
      </c>
      <c r="F20" s="352">
        <v>86.709643845906015</v>
      </c>
      <c r="G20" s="351">
        <v>2.6802937453791005</v>
      </c>
      <c r="H20" s="352">
        <v>80.482478739928226</v>
      </c>
      <c r="I20" s="351">
        <v>3.3288293497031254</v>
      </c>
      <c r="J20" s="352">
        <v>60.778914215549229</v>
      </c>
      <c r="K20" s="351">
        <v>3.6900467859010631</v>
      </c>
      <c r="L20" s="352">
        <v>43.675286165958639</v>
      </c>
      <c r="M20" s="351">
        <v>3.7320819546053845</v>
      </c>
      <c r="N20" s="352">
        <v>97.567236350936597</v>
      </c>
      <c r="O20" s="351">
        <v>1.9389250039866044</v>
      </c>
      <c r="P20" s="352">
        <v>96.521337083807467</v>
      </c>
      <c r="Q20" s="351">
        <v>1.4813592404552383</v>
      </c>
      <c r="R20" s="352">
        <v>47.80362104040772</v>
      </c>
      <c r="S20" s="351">
        <v>3.7077393225729631</v>
      </c>
      <c r="T20" s="352">
        <v>94.559605610485448</v>
      </c>
      <c r="U20" s="351">
        <v>1.645234079547953</v>
      </c>
      <c r="V20" s="352">
        <v>37.255848155966589</v>
      </c>
      <c r="W20" s="351">
        <v>3.628253113477248</v>
      </c>
      <c r="X20" s="352">
        <v>92.480431103958011</v>
      </c>
      <c r="Y20" s="351">
        <v>2.6503046474772942</v>
      </c>
      <c r="Z20" s="352">
        <v>63.838102546516659</v>
      </c>
      <c r="AA20" s="351">
        <v>3.6993394406118618</v>
      </c>
      <c r="AB20" s="352">
        <v>7.0321466784427962</v>
      </c>
      <c r="AC20" s="351">
        <v>1.6200027058919406</v>
      </c>
      <c r="AD20" s="352">
        <v>38.563378298485432</v>
      </c>
      <c r="AE20" s="351">
        <v>3.5356999073313715</v>
      </c>
      <c r="AF20" s="352">
        <v>85.339278173209607</v>
      </c>
      <c r="AG20" s="351">
        <v>2.8044552186427882</v>
      </c>
      <c r="AH20" s="352">
        <v>20.676019958080278</v>
      </c>
      <c r="AI20" s="541">
        <v>2.926970651584436</v>
      </c>
      <c r="AJ20" s="28"/>
      <c r="AK20" s="28"/>
    </row>
    <row r="21" spans="1:37" ht="15" thickBot="1">
      <c r="A21" s="328" t="s">
        <v>15</v>
      </c>
      <c r="B21" s="352">
        <v>100</v>
      </c>
      <c r="C21" s="353" t="s">
        <v>216</v>
      </c>
      <c r="D21" s="352">
        <v>89.610799935097646</v>
      </c>
      <c r="E21" s="351">
        <v>2.0490169340291811</v>
      </c>
      <c r="F21" s="352">
        <v>80.862763637891248</v>
      </c>
      <c r="G21" s="351">
        <v>2.5976961654761808</v>
      </c>
      <c r="H21" s="352">
        <v>64.059898903949204</v>
      </c>
      <c r="I21" s="351">
        <v>3.1460383655144675</v>
      </c>
      <c r="J21" s="352">
        <v>84.420864865870286</v>
      </c>
      <c r="K21" s="351">
        <v>2.3283130324319679</v>
      </c>
      <c r="L21" s="352">
        <v>63.371852600712451</v>
      </c>
      <c r="M21" s="351">
        <v>3.1233987529605871</v>
      </c>
      <c r="N21" s="352">
        <v>99.302735044580984</v>
      </c>
      <c r="O21" s="351">
        <v>0.63823645317299804</v>
      </c>
      <c r="P21" s="352">
        <v>93.332236179253371</v>
      </c>
      <c r="Q21" s="351">
        <v>1.8328326378623627</v>
      </c>
      <c r="R21" s="352">
        <v>51.573840275509411</v>
      </c>
      <c r="S21" s="351">
        <v>3.2787105684161988</v>
      </c>
      <c r="T21" s="352">
        <v>96.646420186139821</v>
      </c>
      <c r="U21" s="351">
        <v>1.1721566909130547</v>
      </c>
      <c r="V21" s="352">
        <v>46.591201716607273</v>
      </c>
      <c r="W21" s="351">
        <v>3.2633848384140185</v>
      </c>
      <c r="X21" s="352">
        <v>98.735685413225127</v>
      </c>
      <c r="Y21" s="351">
        <v>1.1506407345297573</v>
      </c>
      <c r="Z21" s="352">
        <v>48.595587845110003</v>
      </c>
      <c r="AA21" s="351">
        <v>3.2588093628876833</v>
      </c>
      <c r="AB21" s="352">
        <v>8.3960665510283619</v>
      </c>
      <c r="AC21" s="351">
        <v>1.7773291288162789</v>
      </c>
      <c r="AD21" s="352">
        <v>18.080271378629753</v>
      </c>
      <c r="AE21" s="351">
        <v>2.462940306893513</v>
      </c>
      <c r="AF21" s="352">
        <v>93.397095150995227</v>
      </c>
      <c r="AG21" s="351">
        <v>1.6516435753958687</v>
      </c>
      <c r="AH21" s="352">
        <v>12.109389889659001</v>
      </c>
      <c r="AI21" s="541">
        <v>2.2114967609749501</v>
      </c>
      <c r="AJ21" s="28"/>
      <c r="AK21" s="28"/>
    </row>
    <row r="22" spans="1:37">
      <c r="A22" s="335" t="s">
        <v>17</v>
      </c>
      <c r="B22" s="357">
        <v>99.494573090087073</v>
      </c>
      <c r="C22" s="358">
        <v>0.16785557383040184</v>
      </c>
      <c r="D22" s="357">
        <v>93.319157899728211</v>
      </c>
      <c r="E22" s="358">
        <v>0.51925234508169971</v>
      </c>
      <c r="F22" s="357">
        <v>88.224307328950289</v>
      </c>
      <c r="G22" s="358">
        <v>0.71730852830198166</v>
      </c>
      <c r="H22" s="357">
        <v>82.665934433256425</v>
      </c>
      <c r="I22" s="358">
        <v>0.83412317779229861</v>
      </c>
      <c r="J22" s="357">
        <v>57.694976476949734</v>
      </c>
      <c r="K22" s="358">
        <v>1.0146819147349309</v>
      </c>
      <c r="L22" s="357">
        <v>45.383590862276449</v>
      </c>
      <c r="M22" s="358">
        <v>1.0377159102516733</v>
      </c>
      <c r="N22" s="357">
        <v>96.760639783268957</v>
      </c>
      <c r="O22" s="358">
        <v>0.36952361019993601</v>
      </c>
      <c r="P22" s="357">
        <v>97.581509070836475</v>
      </c>
      <c r="Q22" s="358">
        <v>0.33737700098012391</v>
      </c>
      <c r="R22" s="357">
        <v>60.495444849954026</v>
      </c>
      <c r="S22" s="358">
        <v>1.0109766431309355</v>
      </c>
      <c r="T22" s="357">
        <v>96.88605048378534</v>
      </c>
      <c r="U22" s="358">
        <v>0.35334868243576828</v>
      </c>
      <c r="V22" s="357">
        <v>49.688044483313774</v>
      </c>
      <c r="W22" s="358">
        <v>1.0208500493197714</v>
      </c>
      <c r="X22" s="357">
        <v>95.615464908123627</v>
      </c>
      <c r="Y22" s="358">
        <v>0.48915868370975457</v>
      </c>
      <c r="Z22" s="357">
        <v>69.377839855350203</v>
      </c>
      <c r="AA22" s="358">
        <v>0.91737302303274892</v>
      </c>
      <c r="AB22" s="357">
        <v>14.28767661013346</v>
      </c>
      <c r="AC22" s="358">
        <v>0.71344295543147918</v>
      </c>
      <c r="AD22" s="357">
        <v>46.131431282657239</v>
      </c>
      <c r="AE22" s="358">
        <v>1.0267857927754258</v>
      </c>
      <c r="AF22" s="357">
        <v>87.599526807158597</v>
      </c>
      <c r="AG22" s="358">
        <v>0.69788375831959937</v>
      </c>
      <c r="AH22" s="357">
        <v>20.973824310292645</v>
      </c>
      <c r="AI22" s="542">
        <v>0.83705570388855122</v>
      </c>
      <c r="AJ22" s="28"/>
      <c r="AK22" s="28"/>
    </row>
    <row r="23" spans="1:37">
      <c r="A23" s="340" t="s">
        <v>16</v>
      </c>
      <c r="B23" s="359">
        <v>99.555644300537864</v>
      </c>
      <c r="C23" s="71">
        <v>0.19231962970500457</v>
      </c>
      <c r="D23" s="359">
        <v>89.791084063364352</v>
      </c>
      <c r="E23" s="71">
        <v>0.90199435887652113</v>
      </c>
      <c r="F23" s="359">
        <v>80.102889643846396</v>
      </c>
      <c r="G23" s="71">
        <v>1.2449584908253819</v>
      </c>
      <c r="H23" s="359">
        <v>70.234817809030588</v>
      </c>
      <c r="I23" s="71">
        <v>1.4879336989141456</v>
      </c>
      <c r="J23" s="359">
        <v>69.043032799472087</v>
      </c>
      <c r="K23" s="71">
        <v>1.4988765612691979</v>
      </c>
      <c r="L23" s="359">
        <v>57.971971352894236</v>
      </c>
      <c r="M23" s="71">
        <v>1.5961572954179846</v>
      </c>
      <c r="N23" s="359">
        <v>98.573375737552112</v>
      </c>
      <c r="O23" s="71">
        <v>0.39049191705200759</v>
      </c>
      <c r="P23" s="359">
        <v>94.389214383092437</v>
      </c>
      <c r="Q23" s="71">
        <v>0.82875117144828558</v>
      </c>
      <c r="R23" s="359">
        <v>45.74044719435674</v>
      </c>
      <c r="S23" s="71">
        <v>1.5995110889585686</v>
      </c>
      <c r="T23" s="359">
        <v>94.533739200575951</v>
      </c>
      <c r="U23" s="71">
        <v>0.73666428781740256</v>
      </c>
      <c r="V23" s="359">
        <v>46.087694283591418</v>
      </c>
      <c r="W23" s="71">
        <v>1.5886030394311197</v>
      </c>
      <c r="X23" s="359">
        <v>91.422499909387838</v>
      </c>
      <c r="Y23" s="71">
        <v>1.154485430102747</v>
      </c>
      <c r="Z23" s="359">
        <v>51.051738558989882</v>
      </c>
      <c r="AA23" s="71">
        <v>1.6009003092078617</v>
      </c>
      <c r="AB23" s="359">
        <v>5.8805740259127957</v>
      </c>
      <c r="AC23" s="71">
        <v>0.72124986324970353</v>
      </c>
      <c r="AD23" s="359">
        <v>25.824944777824772</v>
      </c>
      <c r="AE23" s="71">
        <v>1.4346962133260599</v>
      </c>
      <c r="AF23" s="359">
        <v>90.607416974505142</v>
      </c>
      <c r="AG23" s="71">
        <v>1.0154583360764258</v>
      </c>
      <c r="AH23" s="359">
        <v>12.556971994011301</v>
      </c>
      <c r="AI23" s="543">
        <v>1.1609478031415099</v>
      </c>
      <c r="AJ23" s="28"/>
      <c r="AK23" s="28"/>
    </row>
    <row r="24" spans="1:37" ht="15" thickBot="1">
      <c r="A24" s="345" t="s">
        <v>18</v>
      </c>
      <c r="B24" s="360">
        <v>99.506328792002478</v>
      </c>
      <c r="C24" s="72">
        <v>0.14051439353599685</v>
      </c>
      <c r="D24" s="360">
        <v>92.643122125333633</v>
      </c>
      <c r="E24" s="72">
        <v>0.4537264312361961</v>
      </c>
      <c r="F24" s="360">
        <v>86.663843414206582</v>
      </c>
      <c r="G24" s="72">
        <v>0.62567536054035888</v>
      </c>
      <c r="H24" s="360">
        <v>80.273861895875982</v>
      </c>
      <c r="I24" s="72">
        <v>0.73156750379766355</v>
      </c>
      <c r="J24" s="360">
        <v>59.883741705484496</v>
      </c>
      <c r="K24" s="72">
        <v>0.86824977731244801</v>
      </c>
      <c r="L24" s="360">
        <v>47.810322876127891</v>
      </c>
      <c r="M24" s="72">
        <v>0.89138784700414175</v>
      </c>
      <c r="N24" s="360">
        <v>97.109546831354621</v>
      </c>
      <c r="O24" s="72">
        <v>0.30779984958349127</v>
      </c>
      <c r="P24" s="360">
        <v>96.967460132286362</v>
      </c>
      <c r="Q24" s="72">
        <v>0.31601191994157191</v>
      </c>
      <c r="R24" s="360">
        <v>57.651652067216808</v>
      </c>
      <c r="S24" s="72">
        <v>0.87149106756044536</v>
      </c>
      <c r="T24" s="360">
        <v>96.431399683756183</v>
      </c>
      <c r="U24" s="72">
        <v>0.31868807987491515</v>
      </c>
      <c r="V24" s="360">
        <v>48.996651751951362</v>
      </c>
      <c r="W24" s="72">
        <v>0.87930584746446872</v>
      </c>
      <c r="X24" s="360">
        <v>94.810519929188558</v>
      </c>
      <c r="Y24" s="72">
        <v>0.45332892957248461</v>
      </c>
      <c r="Z24" s="360">
        <v>65.853423989798657</v>
      </c>
      <c r="AA24" s="72">
        <v>0.80114843243285061</v>
      </c>
      <c r="AB24" s="360">
        <v>12.665406843136065</v>
      </c>
      <c r="AC24" s="72">
        <v>0.59190651512401038</v>
      </c>
      <c r="AD24" s="360">
        <v>42.231555924973911</v>
      </c>
      <c r="AE24" s="72">
        <v>0.872036371158324</v>
      </c>
      <c r="AF24" s="360">
        <v>88.181197160111566</v>
      </c>
      <c r="AG24" s="72">
        <v>0.59614387375891087</v>
      </c>
      <c r="AH24" s="360">
        <v>19.350073807335846</v>
      </c>
      <c r="AI24" s="544">
        <v>0.71165940423015484</v>
      </c>
      <c r="AJ24" s="28"/>
      <c r="AK24" s="28"/>
    </row>
    <row r="25" spans="1:37">
      <c r="A25" s="726" t="s">
        <v>172</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28"/>
      <c r="AK25" s="28"/>
    </row>
    <row r="26" spans="1:37">
      <c r="A26" s="726" t="s">
        <v>219</v>
      </c>
      <c r="B26" s="726"/>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28"/>
      <c r="AK26" s="28"/>
    </row>
    <row r="27" spans="1:37">
      <c r="A27" s="726" t="s">
        <v>273</v>
      </c>
      <c r="B27" s="726"/>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726"/>
      <c r="AI27" s="726"/>
      <c r="AJ27" s="28"/>
      <c r="AK27" s="28"/>
    </row>
    <row r="28" spans="1:37">
      <c r="A28" s="325"/>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28"/>
      <c r="AK28" s="28"/>
    </row>
    <row r="29" spans="1:37">
      <c r="A29" s="748" t="s">
        <v>315</v>
      </c>
      <c r="B29" s="748"/>
      <c r="C29" s="748"/>
      <c r="D29" s="748"/>
      <c r="E29" s="748"/>
      <c r="F29" s="748"/>
      <c r="G29" s="748"/>
      <c r="H29" s="748"/>
      <c r="I29" s="748"/>
      <c r="J29" s="748"/>
      <c r="K29" s="748"/>
      <c r="L29" s="748"/>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748"/>
      <c r="AK29" s="748"/>
    </row>
    <row r="30" spans="1:37" ht="51" customHeight="1">
      <c r="A30" s="759"/>
      <c r="B30" s="642" t="s">
        <v>68</v>
      </c>
      <c r="C30" s="618"/>
      <c r="D30" s="618"/>
      <c r="E30" s="618"/>
      <c r="F30" s="618"/>
      <c r="G30" s="643"/>
      <c r="H30" s="642" t="s">
        <v>69</v>
      </c>
      <c r="I30" s="618"/>
      <c r="J30" s="618"/>
      <c r="K30" s="618"/>
      <c r="L30" s="618"/>
      <c r="M30" s="643"/>
      <c r="N30" s="642" t="s">
        <v>70</v>
      </c>
      <c r="O30" s="618"/>
      <c r="P30" s="618"/>
      <c r="Q30" s="618"/>
      <c r="R30" s="618"/>
      <c r="S30" s="643"/>
      <c r="T30" s="642" t="s">
        <v>71</v>
      </c>
      <c r="U30" s="618"/>
      <c r="V30" s="618"/>
      <c r="W30" s="618"/>
      <c r="X30" s="618"/>
      <c r="Y30" s="643"/>
      <c r="Z30" s="642" t="s">
        <v>72</v>
      </c>
      <c r="AA30" s="618"/>
      <c r="AB30" s="618"/>
      <c r="AC30" s="618"/>
      <c r="AD30" s="618"/>
      <c r="AE30" s="643"/>
      <c r="AF30" s="646" t="s">
        <v>73</v>
      </c>
      <c r="AG30" s="647"/>
      <c r="AH30" s="647"/>
      <c r="AI30" s="647"/>
      <c r="AJ30" s="647"/>
      <c r="AK30" s="647"/>
    </row>
    <row r="31" spans="1:37">
      <c r="A31" s="759"/>
      <c r="B31" s="646" t="s">
        <v>74</v>
      </c>
      <c r="C31" s="749"/>
      <c r="D31" s="646" t="s">
        <v>75</v>
      </c>
      <c r="E31" s="749"/>
      <c r="F31" s="642" t="s">
        <v>76</v>
      </c>
      <c r="G31" s="643"/>
      <c r="H31" s="740" t="s">
        <v>74</v>
      </c>
      <c r="I31" s="739"/>
      <c r="J31" s="740" t="s">
        <v>75</v>
      </c>
      <c r="K31" s="739"/>
      <c r="L31" s="740" t="s">
        <v>76</v>
      </c>
      <c r="M31" s="739"/>
      <c r="N31" s="642" t="s">
        <v>74</v>
      </c>
      <c r="O31" s="643"/>
      <c r="P31" s="642" t="s">
        <v>75</v>
      </c>
      <c r="Q31" s="643"/>
      <c r="R31" s="642" t="s">
        <v>76</v>
      </c>
      <c r="S31" s="643"/>
      <c r="T31" s="642" t="s">
        <v>74</v>
      </c>
      <c r="U31" s="643"/>
      <c r="V31" s="642" t="s">
        <v>75</v>
      </c>
      <c r="W31" s="643"/>
      <c r="X31" s="642" t="s">
        <v>76</v>
      </c>
      <c r="Y31" s="643"/>
      <c r="Z31" s="740" t="s">
        <v>74</v>
      </c>
      <c r="AA31" s="739"/>
      <c r="AB31" s="740" t="s">
        <v>75</v>
      </c>
      <c r="AC31" s="739"/>
      <c r="AD31" s="740" t="s">
        <v>76</v>
      </c>
      <c r="AE31" s="739"/>
      <c r="AF31" s="642" t="s">
        <v>74</v>
      </c>
      <c r="AG31" s="643"/>
      <c r="AH31" s="642" t="s">
        <v>75</v>
      </c>
      <c r="AI31" s="643"/>
      <c r="AJ31" s="740" t="s">
        <v>76</v>
      </c>
      <c r="AK31" s="738"/>
    </row>
    <row r="32" spans="1:37" ht="15" thickBot="1">
      <c r="A32" s="760"/>
      <c r="B32" s="441" t="s">
        <v>63</v>
      </c>
      <c r="C32" s="475" t="s">
        <v>64</v>
      </c>
      <c r="D32" s="441" t="s">
        <v>63</v>
      </c>
      <c r="E32" s="475" t="s">
        <v>64</v>
      </c>
      <c r="F32" s="441" t="s">
        <v>63</v>
      </c>
      <c r="G32" s="475" t="s">
        <v>64</v>
      </c>
      <c r="H32" s="441" t="s">
        <v>63</v>
      </c>
      <c r="I32" s="475" t="s">
        <v>64</v>
      </c>
      <c r="J32" s="441" t="s">
        <v>63</v>
      </c>
      <c r="K32" s="475" t="s">
        <v>64</v>
      </c>
      <c r="L32" s="441" t="s">
        <v>63</v>
      </c>
      <c r="M32" s="475" t="s">
        <v>64</v>
      </c>
      <c r="N32" s="441" t="s">
        <v>63</v>
      </c>
      <c r="O32" s="475" t="s">
        <v>64</v>
      </c>
      <c r="P32" s="441" t="s">
        <v>63</v>
      </c>
      <c r="Q32" s="475" t="s">
        <v>64</v>
      </c>
      <c r="R32" s="441" t="s">
        <v>63</v>
      </c>
      <c r="S32" s="475" t="s">
        <v>64</v>
      </c>
      <c r="T32" s="441" t="s">
        <v>63</v>
      </c>
      <c r="U32" s="475" t="s">
        <v>64</v>
      </c>
      <c r="V32" s="441" t="s">
        <v>63</v>
      </c>
      <c r="W32" s="475" t="s">
        <v>64</v>
      </c>
      <c r="X32" s="441" t="s">
        <v>63</v>
      </c>
      <c r="Y32" s="475" t="s">
        <v>64</v>
      </c>
      <c r="Z32" s="441" t="s">
        <v>63</v>
      </c>
      <c r="AA32" s="475" t="s">
        <v>64</v>
      </c>
      <c r="AB32" s="441" t="s">
        <v>63</v>
      </c>
      <c r="AC32" s="475" t="s">
        <v>64</v>
      </c>
      <c r="AD32" s="441" t="s">
        <v>63</v>
      </c>
      <c r="AE32" s="475" t="s">
        <v>64</v>
      </c>
      <c r="AF32" s="441" t="s">
        <v>63</v>
      </c>
      <c r="AG32" s="475" t="s">
        <v>64</v>
      </c>
      <c r="AH32" s="441" t="s">
        <v>63</v>
      </c>
      <c r="AI32" s="475" t="s">
        <v>64</v>
      </c>
      <c r="AJ32" s="441" t="s">
        <v>63</v>
      </c>
      <c r="AK32" s="327" t="s">
        <v>64</v>
      </c>
    </row>
    <row r="33" spans="1:37">
      <c r="A33" s="328" t="s">
        <v>2</v>
      </c>
      <c r="B33" s="407">
        <v>21</v>
      </c>
      <c r="C33" s="405">
        <v>1.45</v>
      </c>
      <c r="D33" s="406">
        <v>35</v>
      </c>
      <c r="E33" s="405">
        <v>1.68</v>
      </c>
      <c r="F33" s="407">
        <v>44</v>
      </c>
      <c r="G33" s="405">
        <v>1.74</v>
      </c>
      <c r="H33" s="407">
        <v>25</v>
      </c>
      <c r="I33" s="409">
        <v>1.59</v>
      </c>
      <c r="J33" s="406">
        <v>29</v>
      </c>
      <c r="K33" s="409">
        <v>1.58</v>
      </c>
      <c r="L33" s="406">
        <v>46</v>
      </c>
      <c r="M33" s="405">
        <v>1.76</v>
      </c>
      <c r="N33" s="407">
        <v>33</v>
      </c>
      <c r="O33" s="409">
        <v>1.69</v>
      </c>
      <c r="P33" s="406">
        <v>15</v>
      </c>
      <c r="Q33" s="409">
        <v>1.23</v>
      </c>
      <c r="R33" s="406">
        <v>53</v>
      </c>
      <c r="S33" s="408">
        <v>1.77</v>
      </c>
      <c r="T33" s="407">
        <v>5</v>
      </c>
      <c r="U33" s="409">
        <v>0.86</v>
      </c>
      <c r="V33" s="406">
        <v>77</v>
      </c>
      <c r="W33" s="409">
        <v>1.46</v>
      </c>
      <c r="X33" s="406">
        <v>17</v>
      </c>
      <c r="Y33" s="405">
        <v>1.28</v>
      </c>
      <c r="Z33" s="406">
        <v>9</v>
      </c>
      <c r="AA33" s="409">
        <v>1.03</v>
      </c>
      <c r="AB33" s="406">
        <v>36</v>
      </c>
      <c r="AC33" s="409">
        <v>1.71</v>
      </c>
      <c r="AD33" s="406">
        <v>55</v>
      </c>
      <c r="AE33" s="405">
        <v>1.77</v>
      </c>
      <c r="AF33" s="406">
        <v>15</v>
      </c>
      <c r="AG33" s="409">
        <v>1.32</v>
      </c>
      <c r="AH33" s="406">
        <v>56</v>
      </c>
      <c r="AI33" s="409">
        <v>1.74</v>
      </c>
      <c r="AJ33" s="406">
        <v>28</v>
      </c>
      <c r="AK33" s="558">
        <v>1.55</v>
      </c>
    </row>
    <row r="34" spans="1:37">
      <c r="A34" s="328" t="s">
        <v>3</v>
      </c>
      <c r="B34" s="407">
        <v>21</v>
      </c>
      <c r="C34" s="405">
        <v>1.3900000000000001</v>
      </c>
      <c r="D34" s="406">
        <v>32</v>
      </c>
      <c r="E34" s="405">
        <v>1.61</v>
      </c>
      <c r="F34" s="407">
        <v>47</v>
      </c>
      <c r="G34" s="405">
        <v>1.71</v>
      </c>
      <c r="H34" s="407">
        <v>37</v>
      </c>
      <c r="I34" s="409">
        <v>1.67</v>
      </c>
      <c r="J34" s="406">
        <v>23</v>
      </c>
      <c r="K34" s="409">
        <v>1.46</v>
      </c>
      <c r="L34" s="406">
        <v>40</v>
      </c>
      <c r="M34" s="405">
        <v>1.67</v>
      </c>
      <c r="N34" s="407">
        <v>35</v>
      </c>
      <c r="O34" s="409">
        <v>1.6600000000000001</v>
      </c>
      <c r="P34" s="406">
        <v>14</v>
      </c>
      <c r="Q34" s="409">
        <v>1.21</v>
      </c>
      <c r="R34" s="406">
        <v>51</v>
      </c>
      <c r="S34" s="408">
        <v>1.72</v>
      </c>
      <c r="T34" s="407">
        <v>6</v>
      </c>
      <c r="U34" s="409">
        <v>0.82000000000000006</v>
      </c>
      <c r="V34" s="406">
        <v>73</v>
      </c>
      <c r="W34" s="409">
        <v>1.49</v>
      </c>
      <c r="X34" s="406">
        <v>21</v>
      </c>
      <c r="Y34" s="405">
        <v>1.36</v>
      </c>
      <c r="Z34" s="407">
        <v>12</v>
      </c>
      <c r="AA34" s="409">
        <v>1.1200000000000001</v>
      </c>
      <c r="AB34" s="406">
        <v>29</v>
      </c>
      <c r="AC34" s="409">
        <v>1.6</v>
      </c>
      <c r="AD34" s="406">
        <v>59</v>
      </c>
      <c r="AE34" s="405">
        <v>1.71</v>
      </c>
      <c r="AF34" s="406">
        <v>17</v>
      </c>
      <c r="AG34" s="409">
        <v>1.3</v>
      </c>
      <c r="AH34" s="406">
        <v>50</v>
      </c>
      <c r="AI34" s="409">
        <v>1.72</v>
      </c>
      <c r="AJ34" s="406">
        <v>33</v>
      </c>
      <c r="AK34" s="558">
        <v>1.59</v>
      </c>
    </row>
    <row r="35" spans="1:37">
      <c r="A35" s="328" t="s">
        <v>21</v>
      </c>
      <c r="B35" s="407">
        <v>27</v>
      </c>
      <c r="C35" s="405">
        <v>1.82</v>
      </c>
      <c r="D35" s="406">
        <v>27</v>
      </c>
      <c r="E35" s="405">
        <v>1.77</v>
      </c>
      <c r="F35" s="407">
        <v>45</v>
      </c>
      <c r="G35" s="405">
        <v>2.04</v>
      </c>
      <c r="H35" s="407">
        <v>20</v>
      </c>
      <c r="I35" s="409">
        <v>1.79</v>
      </c>
      <c r="J35" s="406">
        <v>31</v>
      </c>
      <c r="K35" s="409">
        <v>1.87</v>
      </c>
      <c r="L35" s="406">
        <v>49</v>
      </c>
      <c r="M35" s="405">
        <v>2.04</v>
      </c>
      <c r="N35" s="407">
        <v>22</v>
      </c>
      <c r="O35" s="409">
        <v>1.75</v>
      </c>
      <c r="P35" s="406">
        <v>17</v>
      </c>
      <c r="Q35" s="409">
        <v>1.49</v>
      </c>
      <c r="R35" s="406">
        <v>61</v>
      </c>
      <c r="S35" s="408">
        <v>2.0100000000000002</v>
      </c>
      <c r="T35" s="407">
        <v>1</v>
      </c>
      <c r="U35" s="409">
        <v>0.36</v>
      </c>
      <c r="V35" s="406">
        <v>69</v>
      </c>
      <c r="W35" s="409">
        <v>1.84</v>
      </c>
      <c r="X35" s="406">
        <v>29</v>
      </c>
      <c r="Y35" s="405">
        <v>1.82</v>
      </c>
      <c r="Z35" s="407">
        <v>7</v>
      </c>
      <c r="AA35" s="409">
        <v>1.17</v>
      </c>
      <c r="AB35" s="406">
        <v>34</v>
      </c>
      <c r="AC35" s="409">
        <v>1.94</v>
      </c>
      <c r="AD35" s="406">
        <v>59</v>
      </c>
      <c r="AE35" s="405">
        <v>2.0300000000000002</v>
      </c>
      <c r="AF35" s="406">
        <v>8</v>
      </c>
      <c r="AG35" s="409">
        <v>1.1400000000000001</v>
      </c>
      <c r="AH35" s="406">
        <v>55</v>
      </c>
      <c r="AI35" s="409">
        <v>2.02</v>
      </c>
      <c r="AJ35" s="406">
        <v>37</v>
      </c>
      <c r="AK35" s="558">
        <v>1.94</v>
      </c>
    </row>
    <row r="36" spans="1:37">
      <c r="A36" s="328" t="s">
        <v>4</v>
      </c>
      <c r="B36" s="407">
        <v>21</v>
      </c>
      <c r="C36" s="405">
        <v>1.32</v>
      </c>
      <c r="D36" s="406">
        <v>29</v>
      </c>
      <c r="E36" s="405">
        <v>1.45</v>
      </c>
      <c r="F36" s="407">
        <v>50</v>
      </c>
      <c r="G36" s="405">
        <v>1.6</v>
      </c>
      <c r="H36" s="407">
        <v>21</v>
      </c>
      <c r="I36" s="409">
        <v>1.32</v>
      </c>
      <c r="J36" s="406">
        <v>28</v>
      </c>
      <c r="K36" s="409">
        <v>1.45</v>
      </c>
      <c r="L36" s="406">
        <v>50</v>
      </c>
      <c r="M36" s="405">
        <v>1.6</v>
      </c>
      <c r="N36" s="407">
        <v>19</v>
      </c>
      <c r="O36" s="409">
        <v>1.28</v>
      </c>
      <c r="P36" s="406">
        <v>20</v>
      </c>
      <c r="Q36" s="409">
        <v>1.31</v>
      </c>
      <c r="R36" s="406">
        <v>60</v>
      </c>
      <c r="S36" s="408">
        <v>1.58</v>
      </c>
      <c r="T36" s="407">
        <v>3</v>
      </c>
      <c r="U36" s="409">
        <v>0.57999999999999996</v>
      </c>
      <c r="V36" s="406">
        <v>69</v>
      </c>
      <c r="W36" s="409">
        <v>1.46</v>
      </c>
      <c r="X36" s="406">
        <v>28</v>
      </c>
      <c r="Y36" s="405">
        <v>1.41</v>
      </c>
      <c r="Z36" s="407">
        <v>9</v>
      </c>
      <c r="AA36" s="409">
        <v>0.92</v>
      </c>
      <c r="AB36" s="406">
        <v>35</v>
      </c>
      <c r="AC36" s="409">
        <v>1.55</v>
      </c>
      <c r="AD36" s="406">
        <v>56</v>
      </c>
      <c r="AE36" s="405">
        <v>1.6</v>
      </c>
      <c r="AF36" s="406">
        <v>8</v>
      </c>
      <c r="AG36" s="409">
        <v>0.85</v>
      </c>
      <c r="AH36" s="406">
        <v>54</v>
      </c>
      <c r="AI36" s="409">
        <v>1.6</v>
      </c>
      <c r="AJ36" s="406">
        <v>38</v>
      </c>
      <c r="AK36" s="558">
        <v>1.54</v>
      </c>
    </row>
    <row r="37" spans="1:37">
      <c r="A37" s="328" t="s">
        <v>5</v>
      </c>
      <c r="B37" s="407">
        <v>20</v>
      </c>
      <c r="C37" s="405">
        <v>1.72</v>
      </c>
      <c r="D37" s="406">
        <v>36</v>
      </c>
      <c r="E37" s="405">
        <v>2.0499999999999998</v>
      </c>
      <c r="F37" s="407">
        <v>44</v>
      </c>
      <c r="G37" s="405">
        <v>2.12</v>
      </c>
      <c r="H37" s="407">
        <v>20</v>
      </c>
      <c r="I37" s="409">
        <v>1.82</v>
      </c>
      <c r="J37" s="406">
        <v>30</v>
      </c>
      <c r="K37" s="409">
        <v>1.93</v>
      </c>
      <c r="L37" s="406">
        <v>50</v>
      </c>
      <c r="M37" s="405">
        <v>2.14</v>
      </c>
      <c r="N37" s="407">
        <v>24</v>
      </c>
      <c r="O37" s="409">
        <v>1.86</v>
      </c>
      <c r="P37" s="406">
        <v>16</v>
      </c>
      <c r="Q37" s="409">
        <v>1.53</v>
      </c>
      <c r="R37" s="406">
        <v>60</v>
      </c>
      <c r="S37" s="408">
        <v>2.1</v>
      </c>
      <c r="T37" s="407">
        <v>2</v>
      </c>
      <c r="U37" s="409">
        <v>0.52</v>
      </c>
      <c r="V37" s="406">
        <v>76</v>
      </c>
      <c r="W37" s="409">
        <v>1.81</v>
      </c>
      <c r="X37" s="406">
        <v>22</v>
      </c>
      <c r="Y37" s="405">
        <v>1.77</v>
      </c>
      <c r="Z37" s="407">
        <v>8</v>
      </c>
      <c r="AA37" s="409">
        <v>1.26</v>
      </c>
      <c r="AB37" s="406">
        <v>34</v>
      </c>
      <c r="AC37" s="409">
        <v>2.0100000000000002</v>
      </c>
      <c r="AD37" s="406">
        <v>58</v>
      </c>
      <c r="AE37" s="405">
        <v>2.12</v>
      </c>
      <c r="AF37" s="406">
        <v>10</v>
      </c>
      <c r="AG37" s="409">
        <v>1.3</v>
      </c>
      <c r="AH37" s="406">
        <v>53</v>
      </c>
      <c r="AI37" s="409">
        <v>2.14</v>
      </c>
      <c r="AJ37" s="406">
        <v>38</v>
      </c>
      <c r="AK37" s="558">
        <v>2.08</v>
      </c>
    </row>
    <row r="38" spans="1:37">
      <c r="A38" s="328" t="s">
        <v>22</v>
      </c>
      <c r="B38" s="407">
        <v>27</v>
      </c>
      <c r="C38" s="405">
        <v>1.47</v>
      </c>
      <c r="D38" s="406">
        <v>28</v>
      </c>
      <c r="E38" s="405">
        <v>1.55</v>
      </c>
      <c r="F38" s="407">
        <v>46</v>
      </c>
      <c r="G38" s="405">
        <v>1.6600000000000001</v>
      </c>
      <c r="H38" s="407">
        <v>23</v>
      </c>
      <c r="I38" s="409">
        <v>1.46</v>
      </c>
      <c r="J38" s="406">
        <v>28</v>
      </c>
      <c r="K38" s="409">
        <v>1.56</v>
      </c>
      <c r="L38" s="406">
        <v>49</v>
      </c>
      <c r="M38" s="405">
        <v>1.67</v>
      </c>
      <c r="N38" s="407">
        <v>24</v>
      </c>
      <c r="O38" s="409">
        <v>1.48</v>
      </c>
      <c r="P38" s="406">
        <v>16</v>
      </c>
      <c r="Q38" s="409">
        <v>1.28</v>
      </c>
      <c r="R38" s="406">
        <v>60</v>
      </c>
      <c r="S38" s="408">
        <v>1.67</v>
      </c>
      <c r="T38" s="407">
        <v>3</v>
      </c>
      <c r="U38" s="409">
        <v>0.54</v>
      </c>
      <c r="V38" s="406">
        <v>70</v>
      </c>
      <c r="W38" s="409">
        <v>1.5</v>
      </c>
      <c r="X38" s="406">
        <v>27</v>
      </c>
      <c r="Y38" s="405">
        <v>1.46</v>
      </c>
      <c r="Z38" s="407">
        <v>10</v>
      </c>
      <c r="AA38" s="409">
        <v>1.06</v>
      </c>
      <c r="AB38" s="406">
        <v>30</v>
      </c>
      <c r="AC38" s="409">
        <v>1.61</v>
      </c>
      <c r="AD38" s="406">
        <v>59</v>
      </c>
      <c r="AE38" s="405">
        <v>1.69</v>
      </c>
      <c r="AF38" s="406">
        <v>14</v>
      </c>
      <c r="AG38" s="409">
        <v>1.19</v>
      </c>
      <c r="AH38" s="406">
        <v>49</v>
      </c>
      <c r="AI38" s="409">
        <v>1.68</v>
      </c>
      <c r="AJ38" s="406">
        <v>37</v>
      </c>
      <c r="AK38" s="558">
        <v>1.58</v>
      </c>
    </row>
    <row r="39" spans="1:37">
      <c r="A39" s="328" t="s">
        <v>6</v>
      </c>
      <c r="B39" s="407">
        <v>24</v>
      </c>
      <c r="C39" s="405">
        <v>1.55</v>
      </c>
      <c r="D39" s="406">
        <v>31</v>
      </c>
      <c r="E39" s="405">
        <v>1.6600000000000001</v>
      </c>
      <c r="F39" s="407">
        <v>45</v>
      </c>
      <c r="G39" s="405">
        <v>1.79</v>
      </c>
      <c r="H39" s="407">
        <v>21</v>
      </c>
      <c r="I39" s="409">
        <v>1.49</v>
      </c>
      <c r="J39" s="406">
        <v>30</v>
      </c>
      <c r="K39" s="409">
        <v>1.6500000000000001</v>
      </c>
      <c r="L39" s="406">
        <v>49</v>
      </c>
      <c r="M39" s="405">
        <v>1.8</v>
      </c>
      <c r="N39" s="407">
        <v>29</v>
      </c>
      <c r="O39" s="409">
        <v>1.67</v>
      </c>
      <c r="P39" s="406">
        <v>15</v>
      </c>
      <c r="Q39" s="409">
        <v>1.26</v>
      </c>
      <c r="R39" s="406">
        <v>57</v>
      </c>
      <c r="S39" s="408">
        <v>1.8</v>
      </c>
      <c r="T39" s="407">
        <v>5</v>
      </c>
      <c r="U39" s="409">
        <v>0.77</v>
      </c>
      <c r="V39" s="406">
        <v>72</v>
      </c>
      <c r="W39" s="409">
        <v>1.62</v>
      </c>
      <c r="X39" s="406">
        <v>23</v>
      </c>
      <c r="Y39" s="405">
        <v>1.52</v>
      </c>
      <c r="Z39" s="407">
        <v>9</v>
      </c>
      <c r="AA39" s="409">
        <v>1.06</v>
      </c>
      <c r="AB39" s="406">
        <v>31</v>
      </c>
      <c r="AC39" s="409">
        <v>1.6600000000000001</v>
      </c>
      <c r="AD39" s="406">
        <v>60</v>
      </c>
      <c r="AE39" s="405">
        <v>1.77</v>
      </c>
      <c r="AF39" s="406">
        <v>13</v>
      </c>
      <c r="AG39" s="409">
        <v>1.22</v>
      </c>
      <c r="AH39" s="406">
        <v>51</v>
      </c>
      <c r="AI39" s="409">
        <v>1.8</v>
      </c>
      <c r="AJ39" s="406">
        <v>36</v>
      </c>
      <c r="AK39" s="558">
        <v>1.72</v>
      </c>
    </row>
    <row r="40" spans="1:37">
      <c r="A40" s="328" t="s">
        <v>7</v>
      </c>
      <c r="B40" s="407">
        <v>19</v>
      </c>
      <c r="C40" s="405">
        <v>1.36</v>
      </c>
      <c r="D40" s="406">
        <v>28</v>
      </c>
      <c r="E40" s="405">
        <v>1.5</v>
      </c>
      <c r="F40" s="407">
        <v>53</v>
      </c>
      <c r="G40" s="405">
        <v>1.68</v>
      </c>
      <c r="H40" s="407">
        <v>25</v>
      </c>
      <c r="I40" s="409">
        <v>1.5</v>
      </c>
      <c r="J40" s="406">
        <v>27</v>
      </c>
      <c r="K40" s="409">
        <v>1.48</v>
      </c>
      <c r="L40" s="406">
        <v>48</v>
      </c>
      <c r="M40" s="405">
        <v>1.68</v>
      </c>
      <c r="N40" s="407">
        <v>21</v>
      </c>
      <c r="O40" s="409">
        <v>1.4000000000000001</v>
      </c>
      <c r="P40" s="406">
        <v>18</v>
      </c>
      <c r="Q40" s="409">
        <v>1.3</v>
      </c>
      <c r="R40" s="406">
        <v>61</v>
      </c>
      <c r="S40" s="408">
        <v>1.6500000000000001</v>
      </c>
      <c r="T40" s="407">
        <v>6</v>
      </c>
      <c r="U40" s="409">
        <v>0.85</v>
      </c>
      <c r="V40" s="406">
        <v>61</v>
      </c>
      <c r="W40" s="409">
        <v>1.6400000000000001</v>
      </c>
      <c r="X40" s="406">
        <v>33</v>
      </c>
      <c r="Y40" s="405">
        <v>1.57</v>
      </c>
      <c r="Z40" s="407">
        <v>9</v>
      </c>
      <c r="AA40" s="409">
        <v>0.99</v>
      </c>
      <c r="AB40" s="406">
        <v>31</v>
      </c>
      <c r="AC40" s="409">
        <v>1.55</v>
      </c>
      <c r="AD40" s="406">
        <v>60</v>
      </c>
      <c r="AE40" s="405">
        <v>1.6500000000000001</v>
      </c>
      <c r="AF40" s="406">
        <v>9</v>
      </c>
      <c r="AG40" s="409">
        <v>0.93</v>
      </c>
      <c r="AH40" s="406">
        <v>47</v>
      </c>
      <c r="AI40" s="409">
        <v>1.68</v>
      </c>
      <c r="AJ40" s="406">
        <v>45</v>
      </c>
      <c r="AK40" s="558">
        <v>1.67</v>
      </c>
    </row>
    <row r="41" spans="1:37">
      <c r="A41" s="328" t="s">
        <v>8</v>
      </c>
      <c r="B41" s="407">
        <v>23</v>
      </c>
      <c r="C41" s="405">
        <v>1.44</v>
      </c>
      <c r="D41" s="406">
        <v>32</v>
      </c>
      <c r="E41" s="405">
        <v>1.56</v>
      </c>
      <c r="F41" s="407">
        <v>45</v>
      </c>
      <c r="G41" s="405">
        <v>1.68</v>
      </c>
      <c r="H41" s="407">
        <v>31</v>
      </c>
      <c r="I41" s="409">
        <v>1.6</v>
      </c>
      <c r="J41" s="406">
        <v>25</v>
      </c>
      <c r="K41" s="409">
        <v>1.44</v>
      </c>
      <c r="L41" s="406">
        <v>44</v>
      </c>
      <c r="M41" s="405">
        <v>1.67</v>
      </c>
      <c r="N41" s="407">
        <v>33</v>
      </c>
      <c r="O41" s="409">
        <v>1.6300000000000001</v>
      </c>
      <c r="P41" s="406">
        <v>12</v>
      </c>
      <c r="Q41" s="409">
        <v>1.1100000000000001</v>
      </c>
      <c r="R41" s="406">
        <v>54</v>
      </c>
      <c r="S41" s="408">
        <v>1.7</v>
      </c>
      <c r="T41" s="407">
        <v>6</v>
      </c>
      <c r="U41" s="409">
        <v>0.84</v>
      </c>
      <c r="V41" s="406">
        <v>72</v>
      </c>
      <c r="W41" s="409">
        <v>1.51</v>
      </c>
      <c r="X41" s="406">
        <v>22</v>
      </c>
      <c r="Y41" s="405">
        <v>1.3800000000000001</v>
      </c>
      <c r="Z41" s="407">
        <v>12</v>
      </c>
      <c r="AA41" s="409">
        <v>1.1200000000000001</v>
      </c>
      <c r="AB41" s="406">
        <v>28</v>
      </c>
      <c r="AC41" s="409">
        <v>1.53</v>
      </c>
      <c r="AD41" s="406">
        <v>60</v>
      </c>
      <c r="AE41" s="405">
        <v>1.67</v>
      </c>
      <c r="AF41" s="406">
        <v>14</v>
      </c>
      <c r="AG41" s="409">
        <v>1.19</v>
      </c>
      <c r="AH41" s="406">
        <v>52</v>
      </c>
      <c r="AI41" s="409">
        <v>1.69</v>
      </c>
      <c r="AJ41" s="406">
        <v>34</v>
      </c>
      <c r="AK41" s="558">
        <v>1.58</v>
      </c>
    </row>
    <row r="42" spans="1:37">
      <c r="A42" s="328" t="s">
        <v>9</v>
      </c>
      <c r="B42" s="407">
        <v>34</v>
      </c>
      <c r="C42" s="405">
        <v>1.82</v>
      </c>
      <c r="D42" s="406">
        <v>26</v>
      </c>
      <c r="E42" s="405">
        <v>1.6600000000000001</v>
      </c>
      <c r="F42" s="407">
        <v>41</v>
      </c>
      <c r="G42" s="405">
        <v>1.8800000000000001</v>
      </c>
      <c r="H42" s="407">
        <v>36</v>
      </c>
      <c r="I42" s="409">
        <v>1.84</v>
      </c>
      <c r="J42" s="406">
        <v>23</v>
      </c>
      <c r="K42" s="409">
        <v>1.6</v>
      </c>
      <c r="L42" s="406">
        <v>42</v>
      </c>
      <c r="M42" s="405">
        <v>1.8900000000000001</v>
      </c>
      <c r="N42" s="407">
        <v>45</v>
      </c>
      <c r="O42" s="409">
        <v>1.9100000000000001</v>
      </c>
      <c r="P42" s="406">
        <v>12</v>
      </c>
      <c r="Q42" s="409">
        <v>1.23</v>
      </c>
      <c r="R42" s="406">
        <v>43</v>
      </c>
      <c r="S42" s="408">
        <v>1.8900000000000001</v>
      </c>
      <c r="T42" s="407">
        <v>4</v>
      </c>
      <c r="U42" s="409">
        <v>0.79</v>
      </c>
      <c r="V42" s="406">
        <v>75</v>
      </c>
      <c r="W42" s="409">
        <v>1.6500000000000001</v>
      </c>
      <c r="X42" s="406">
        <v>21</v>
      </c>
      <c r="Y42" s="405">
        <v>1.53</v>
      </c>
      <c r="Z42" s="407">
        <v>21</v>
      </c>
      <c r="AA42" s="409">
        <v>1.58</v>
      </c>
      <c r="AB42" s="406">
        <v>28</v>
      </c>
      <c r="AC42" s="409">
        <v>1.74</v>
      </c>
      <c r="AD42" s="406">
        <v>50</v>
      </c>
      <c r="AE42" s="405">
        <v>1.93</v>
      </c>
      <c r="AF42" s="406">
        <v>33</v>
      </c>
      <c r="AG42" s="409">
        <v>1.81</v>
      </c>
      <c r="AH42" s="406">
        <v>40</v>
      </c>
      <c r="AI42" s="409">
        <v>1.8800000000000001</v>
      </c>
      <c r="AJ42" s="406">
        <v>27</v>
      </c>
      <c r="AK42" s="558">
        <v>1.67</v>
      </c>
    </row>
    <row r="43" spans="1:37">
      <c r="A43" s="328" t="s">
        <v>10</v>
      </c>
      <c r="B43" s="407">
        <v>22</v>
      </c>
      <c r="C43" s="405">
        <v>1.56</v>
      </c>
      <c r="D43" s="406">
        <v>38</v>
      </c>
      <c r="E43" s="405">
        <v>1.79</v>
      </c>
      <c r="F43" s="407">
        <v>40</v>
      </c>
      <c r="G43" s="405">
        <v>1.8</v>
      </c>
      <c r="H43" s="407">
        <v>20</v>
      </c>
      <c r="I43" s="409">
        <v>1.5</v>
      </c>
      <c r="J43" s="406">
        <v>31</v>
      </c>
      <c r="K43" s="409">
        <v>1.71</v>
      </c>
      <c r="L43" s="406">
        <v>48</v>
      </c>
      <c r="M43" s="405">
        <v>1.84</v>
      </c>
      <c r="N43" s="407">
        <v>27</v>
      </c>
      <c r="O43" s="409">
        <v>1.6500000000000001</v>
      </c>
      <c r="P43" s="406">
        <v>14</v>
      </c>
      <c r="Q43" s="409">
        <v>1.28</v>
      </c>
      <c r="R43" s="406">
        <v>59</v>
      </c>
      <c r="S43" s="408">
        <v>1.82</v>
      </c>
      <c r="T43" s="407">
        <v>7</v>
      </c>
      <c r="U43" s="409">
        <v>0.97</v>
      </c>
      <c r="V43" s="406">
        <v>74</v>
      </c>
      <c r="W43" s="409">
        <v>1.6</v>
      </c>
      <c r="X43" s="406">
        <v>19</v>
      </c>
      <c r="Y43" s="405">
        <v>1.42</v>
      </c>
      <c r="Z43" s="407">
        <v>11</v>
      </c>
      <c r="AA43" s="409">
        <v>1.1400000000000001</v>
      </c>
      <c r="AB43" s="406">
        <v>30</v>
      </c>
      <c r="AC43" s="409">
        <v>1.72</v>
      </c>
      <c r="AD43" s="406">
        <v>59</v>
      </c>
      <c r="AE43" s="405">
        <v>1.83</v>
      </c>
      <c r="AF43" s="406">
        <v>12</v>
      </c>
      <c r="AG43" s="409">
        <v>1.21</v>
      </c>
      <c r="AH43" s="406">
        <v>50</v>
      </c>
      <c r="AI43" s="409">
        <v>1.84</v>
      </c>
      <c r="AJ43" s="406">
        <v>38</v>
      </c>
      <c r="AK43" s="558">
        <v>1.78</v>
      </c>
    </row>
    <row r="44" spans="1:37">
      <c r="A44" s="328" t="s">
        <v>11</v>
      </c>
      <c r="B44" s="407">
        <v>17</v>
      </c>
      <c r="C44" s="405">
        <v>1.53</v>
      </c>
      <c r="D44" s="406">
        <v>33</v>
      </c>
      <c r="E44" s="405">
        <v>1.81</v>
      </c>
      <c r="F44" s="407">
        <v>50</v>
      </c>
      <c r="G44" s="405">
        <v>1.96</v>
      </c>
      <c r="H44" s="407">
        <v>24</v>
      </c>
      <c r="I44" s="409">
        <v>1.74</v>
      </c>
      <c r="J44" s="406">
        <v>27</v>
      </c>
      <c r="K44" s="409">
        <v>1.72</v>
      </c>
      <c r="L44" s="406">
        <v>49</v>
      </c>
      <c r="M44" s="405">
        <v>1.97</v>
      </c>
      <c r="N44" s="407">
        <v>33</v>
      </c>
      <c r="O44" s="409">
        <v>1.87</v>
      </c>
      <c r="P44" s="406">
        <v>13</v>
      </c>
      <c r="Q44" s="409">
        <v>1.3</v>
      </c>
      <c r="R44" s="406">
        <v>55</v>
      </c>
      <c r="S44" s="408">
        <v>1.96</v>
      </c>
      <c r="T44" s="407">
        <v>6</v>
      </c>
      <c r="U44" s="409">
        <v>0.98</v>
      </c>
      <c r="V44" s="406">
        <v>70</v>
      </c>
      <c r="W44" s="409">
        <v>1.8</v>
      </c>
      <c r="X44" s="406">
        <v>24</v>
      </c>
      <c r="Y44" s="405">
        <v>1.67</v>
      </c>
      <c r="Z44" s="407">
        <v>11</v>
      </c>
      <c r="AA44" s="409">
        <v>1.28</v>
      </c>
      <c r="AB44" s="406">
        <v>26</v>
      </c>
      <c r="AC44" s="409">
        <v>1.72</v>
      </c>
      <c r="AD44" s="406">
        <v>63</v>
      </c>
      <c r="AE44" s="405">
        <v>1.9100000000000001</v>
      </c>
      <c r="AF44" s="406">
        <v>15</v>
      </c>
      <c r="AG44" s="409">
        <v>1.45</v>
      </c>
      <c r="AH44" s="406">
        <v>44</v>
      </c>
      <c r="AI44" s="409">
        <v>1.95</v>
      </c>
      <c r="AJ44" s="406">
        <v>40</v>
      </c>
      <c r="AK44" s="558">
        <v>1.93</v>
      </c>
    </row>
    <row r="45" spans="1:37">
      <c r="A45" s="328" t="s">
        <v>12</v>
      </c>
      <c r="B45" s="407">
        <v>24</v>
      </c>
      <c r="C45" s="405">
        <v>1.32</v>
      </c>
      <c r="D45" s="406">
        <v>24</v>
      </c>
      <c r="E45" s="405">
        <v>1.32</v>
      </c>
      <c r="F45" s="407">
        <v>52</v>
      </c>
      <c r="G45" s="405">
        <v>1.55</v>
      </c>
      <c r="H45" s="407">
        <v>21</v>
      </c>
      <c r="I45" s="409">
        <v>1.29</v>
      </c>
      <c r="J45" s="406">
        <v>27</v>
      </c>
      <c r="K45" s="409">
        <v>1.3800000000000001</v>
      </c>
      <c r="L45" s="406">
        <v>52</v>
      </c>
      <c r="M45" s="405">
        <v>1.56</v>
      </c>
      <c r="N45" s="407">
        <v>25</v>
      </c>
      <c r="O45" s="409">
        <v>1.35</v>
      </c>
      <c r="P45" s="406">
        <v>14</v>
      </c>
      <c r="Q45" s="409">
        <v>1.06</v>
      </c>
      <c r="R45" s="406">
        <v>61</v>
      </c>
      <c r="S45" s="408">
        <v>1.52</v>
      </c>
      <c r="T45" s="407">
        <v>4</v>
      </c>
      <c r="U45" s="409">
        <v>0.65</v>
      </c>
      <c r="V45" s="406">
        <v>62</v>
      </c>
      <c r="W45" s="409">
        <v>1.51</v>
      </c>
      <c r="X45" s="406">
        <v>34</v>
      </c>
      <c r="Y45" s="405">
        <v>1.47</v>
      </c>
      <c r="Z45" s="407">
        <v>10</v>
      </c>
      <c r="AA45" s="409">
        <v>0.94000000000000006</v>
      </c>
      <c r="AB45" s="406">
        <v>30</v>
      </c>
      <c r="AC45" s="409">
        <v>1.43</v>
      </c>
      <c r="AD45" s="406">
        <v>60</v>
      </c>
      <c r="AE45" s="405">
        <v>1.53</v>
      </c>
      <c r="AF45" s="406">
        <v>15</v>
      </c>
      <c r="AG45" s="409">
        <v>1.1200000000000001</v>
      </c>
      <c r="AH45" s="406">
        <v>44</v>
      </c>
      <c r="AI45" s="409">
        <v>1.55</v>
      </c>
      <c r="AJ45" s="406">
        <v>41</v>
      </c>
      <c r="AK45" s="558">
        <v>1.52</v>
      </c>
    </row>
    <row r="46" spans="1:37">
      <c r="A46" s="328" t="s">
        <v>13</v>
      </c>
      <c r="B46" s="407">
        <v>27</v>
      </c>
      <c r="C46" s="405">
        <v>1.43</v>
      </c>
      <c r="D46" s="406">
        <v>23</v>
      </c>
      <c r="E46" s="405">
        <v>1.35</v>
      </c>
      <c r="F46" s="407">
        <v>50</v>
      </c>
      <c r="G46" s="405">
        <v>1.62</v>
      </c>
      <c r="H46" s="407">
        <v>22</v>
      </c>
      <c r="I46" s="409">
        <v>1.37</v>
      </c>
      <c r="J46" s="406">
        <v>29</v>
      </c>
      <c r="K46" s="409">
        <v>1.46</v>
      </c>
      <c r="L46" s="406">
        <v>48</v>
      </c>
      <c r="M46" s="405">
        <v>1.61</v>
      </c>
      <c r="N46" s="407">
        <v>22</v>
      </c>
      <c r="O46" s="409">
        <v>1.35</v>
      </c>
      <c r="P46" s="406">
        <v>16</v>
      </c>
      <c r="Q46" s="409">
        <v>1.2</v>
      </c>
      <c r="R46" s="406">
        <v>62</v>
      </c>
      <c r="S46" s="408">
        <v>1.58</v>
      </c>
      <c r="T46" s="407">
        <v>5</v>
      </c>
      <c r="U46" s="409">
        <v>0.74</v>
      </c>
      <c r="V46" s="406">
        <v>66</v>
      </c>
      <c r="W46" s="409">
        <v>1.5</v>
      </c>
      <c r="X46" s="406">
        <v>29</v>
      </c>
      <c r="Y46" s="405">
        <v>1.42</v>
      </c>
      <c r="Z46" s="407">
        <v>8</v>
      </c>
      <c r="AA46" s="409">
        <v>0.89</v>
      </c>
      <c r="AB46" s="406">
        <v>34</v>
      </c>
      <c r="AC46" s="409">
        <v>1.56</v>
      </c>
      <c r="AD46" s="406">
        <v>58</v>
      </c>
      <c r="AE46" s="405">
        <v>1.61</v>
      </c>
      <c r="AF46" s="406">
        <v>13</v>
      </c>
      <c r="AG46" s="409">
        <v>1.1500000000000001</v>
      </c>
      <c r="AH46" s="406">
        <v>47</v>
      </c>
      <c r="AI46" s="409">
        <v>1.62</v>
      </c>
      <c r="AJ46" s="406">
        <v>39</v>
      </c>
      <c r="AK46" s="558">
        <v>1.55</v>
      </c>
    </row>
    <row r="47" spans="1:37">
      <c r="A47" s="328" t="s">
        <v>14</v>
      </c>
      <c r="B47" s="407">
        <v>21</v>
      </c>
      <c r="C47" s="405">
        <v>1.55</v>
      </c>
      <c r="D47" s="406">
        <v>34</v>
      </c>
      <c r="E47" s="405">
        <v>1.83</v>
      </c>
      <c r="F47" s="407">
        <v>45</v>
      </c>
      <c r="G47" s="405">
        <v>1.9100000000000001</v>
      </c>
      <c r="H47" s="407">
        <v>29</v>
      </c>
      <c r="I47" s="409">
        <v>1.79</v>
      </c>
      <c r="J47" s="406">
        <v>29</v>
      </c>
      <c r="K47" s="409">
        <v>1.77</v>
      </c>
      <c r="L47" s="406">
        <v>42</v>
      </c>
      <c r="M47" s="405">
        <v>1.8800000000000001</v>
      </c>
      <c r="N47" s="407">
        <v>31</v>
      </c>
      <c r="O47" s="409">
        <v>1.77</v>
      </c>
      <c r="P47" s="406">
        <v>12</v>
      </c>
      <c r="Q47" s="409">
        <v>1.29</v>
      </c>
      <c r="R47" s="406">
        <v>56</v>
      </c>
      <c r="S47" s="408">
        <v>1.9000000000000001</v>
      </c>
      <c r="T47" s="407">
        <v>6</v>
      </c>
      <c r="U47" s="409">
        <v>0.93</v>
      </c>
      <c r="V47" s="406">
        <v>72</v>
      </c>
      <c r="W47" s="409">
        <v>1.7</v>
      </c>
      <c r="X47" s="406">
        <v>22</v>
      </c>
      <c r="Y47" s="405">
        <v>1.55</v>
      </c>
      <c r="Z47" s="407">
        <v>12</v>
      </c>
      <c r="AA47" s="409">
        <v>1.24</v>
      </c>
      <c r="AB47" s="406">
        <v>29</v>
      </c>
      <c r="AC47" s="409">
        <v>1.75</v>
      </c>
      <c r="AD47" s="406">
        <v>60</v>
      </c>
      <c r="AE47" s="405">
        <v>1.8900000000000001</v>
      </c>
      <c r="AF47" s="406">
        <v>11</v>
      </c>
      <c r="AG47" s="409">
        <v>1.1300000000000001</v>
      </c>
      <c r="AH47" s="406">
        <v>49</v>
      </c>
      <c r="AI47" s="409">
        <v>1.92</v>
      </c>
      <c r="AJ47" s="406">
        <v>40</v>
      </c>
      <c r="AK47" s="558">
        <v>1.87</v>
      </c>
    </row>
    <row r="48" spans="1:37" ht="15" thickBot="1">
      <c r="A48" s="328" t="s">
        <v>15</v>
      </c>
      <c r="B48" s="407">
        <v>21</v>
      </c>
      <c r="C48" s="405">
        <v>1.37</v>
      </c>
      <c r="D48" s="406">
        <v>27</v>
      </c>
      <c r="E48" s="405">
        <v>1.44</v>
      </c>
      <c r="F48" s="407">
        <v>52</v>
      </c>
      <c r="G48" s="405">
        <v>1.62</v>
      </c>
      <c r="H48" s="407">
        <v>26</v>
      </c>
      <c r="I48" s="409">
        <v>1.45</v>
      </c>
      <c r="J48" s="410">
        <v>26</v>
      </c>
      <c r="K48" s="409">
        <v>1.44</v>
      </c>
      <c r="L48" s="406">
        <v>47</v>
      </c>
      <c r="M48" s="405">
        <v>1.6</v>
      </c>
      <c r="N48" s="407">
        <v>25</v>
      </c>
      <c r="O48" s="409">
        <v>1.42</v>
      </c>
      <c r="P48" s="406">
        <v>16</v>
      </c>
      <c r="Q48" s="409">
        <v>1.22</v>
      </c>
      <c r="R48" s="406">
        <v>59</v>
      </c>
      <c r="S48" s="408">
        <v>1.61</v>
      </c>
      <c r="T48" s="407">
        <v>9</v>
      </c>
      <c r="U48" s="409">
        <v>0.94000000000000006</v>
      </c>
      <c r="V48" s="406">
        <v>62</v>
      </c>
      <c r="W48" s="409">
        <v>1.55</v>
      </c>
      <c r="X48" s="406">
        <v>28</v>
      </c>
      <c r="Y48" s="405">
        <v>1.43</v>
      </c>
      <c r="Z48" s="407">
        <v>9</v>
      </c>
      <c r="AA48" s="409">
        <v>0.92</v>
      </c>
      <c r="AB48" s="406">
        <v>32</v>
      </c>
      <c r="AC48" s="409">
        <v>1.54</v>
      </c>
      <c r="AD48" s="406">
        <v>59</v>
      </c>
      <c r="AE48" s="405">
        <v>1.61</v>
      </c>
      <c r="AF48" s="406">
        <v>12</v>
      </c>
      <c r="AG48" s="409">
        <v>1.06</v>
      </c>
      <c r="AH48" s="406">
        <v>49</v>
      </c>
      <c r="AI48" s="409">
        <v>1.61</v>
      </c>
      <c r="AJ48" s="406">
        <v>39</v>
      </c>
      <c r="AK48" s="558">
        <v>1.55</v>
      </c>
    </row>
    <row r="49" spans="1:37">
      <c r="A49" s="335" t="s">
        <v>17</v>
      </c>
      <c r="B49" s="411">
        <v>25</v>
      </c>
      <c r="C49" s="412">
        <v>0.65</v>
      </c>
      <c r="D49" s="413">
        <v>31</v>
      </c>
      <c r="E49" s="412">
        <v>0.67</v>
      </c>
      <c r="F49" s="411">
        <v>44</v>
      </c>
      <c r="G49" s="412">
        <v>0.72</v>
      </c>
      <c r="H49" s="411">
        <v>30</v>
      </c>
      <c r="I49" s="414">
        <v>0.69000000000000006</v>
      </c>
      <c r="J49" s="413">
        <v>26</v>
      </c>
      <c r="K49" s="414">
        <v>0.63</v>
      </c>
      <c r="L49" s="413">
        <v>44</v>
      </c>
      <c r="M49" s="412">
        <v>0.72</v>
      </c>
      <c r="N49" s="411">
        <v>35</v>
      </c>
      <c r="O49" s="414">
        <v>0.72</v>
      </c>
      <c r="P49" s="413">
        <v>13</v>
      </c>
      <c r="Q49" s="414">
        <v>0.49</v>
      </c>
      <c r="R49" s="413">
        <v>51</v>
      </c>
      <c r="S49" s="415">
        <v>0.73</v>
      </c>
      <c r="T49" s="411">
        <v>5</v>
      </c>
      <c r="U49" s="414">
        <v>0.33</v>
      </c>
      <c r="V49" s="413">
        <v>74</v>
      </c>
      <c r="W49" s="414">
        <v>0.63</v>
      </c>
      <c r="X49" s="413">
        <v>21</v>
      </c>
      <c r="Y49" s="412">
        <v>0.57999999999999996</v>
      </c>
      <c r="Z49" s="411">
        <v>13</v>
      </c>
      <c r="AA49" s="414">
        <v>0.53</v>
      </c>
      <c r="AB49" s="413">
        <v>30</v>
      </c>
      <c r="AC49" s="414">
        <v>0.68</v>
      </c>
      <c r="AD49" s="413">
        <v>57</v>
      </c>
      <c r="AE49" s="412">
        <v>0.73</v>
      </c>
      <c r="AF49" s="413">
        <v>19</v>
      </c>
      <c r="AG49" s="414">
        <v>0.62</v>
      </c>
      <c r="AH49" s="413">
        <v>49</v>
      </c>
      <c r="AI49" s="414">
        <v>0.73</v>
      </c>
      <c r="AJ49" s="413">
        <v>32</v>
      </c>
      <c r="AK49" s="559">
        <v>0.66</v>
      </c>
    </row>
    <row r="50" spans="1:37">
      <c r="A50" s="340" t="s">
        <v>207</v>
      </c>
      <c r="B50" s="416">
        <v>24</v>
      </c>
      <c r="C50" s="417">
        <v>0.66</v>
      </c>
      <c r="D50" s="418">
        <v>26</v>
      </c>
      <c r="E50" s="417">
        <v>0.67</v>
      </c>
      <c r="F50" s="416">
        <v>50</v>
      </c>
      <c r="G50" s="417">
        <v>0.76</v>
      </c>
      <c r="H50" s="416">
        <v>23</v>
      </c>
      <c r="I50" s="419">
        <v>0.67</v>
      </c>
      <c r="J50" s="418">
        <v>28</v>
      </c>
      <c r="K50" s="419">
        <v>0.68</v>
      </c>
      <c r="L50" s="418">
        <v>49</v>
      </c>
      <c r="M50" s="417">
        <v>0.76</v>
      </c>
      <c r="N50" s="416">
        <v>23</v>
      </c>
      <c r="O50" s="419">
        <v>0.66</v>
      </c>
      <c r="P50" s="418">
        <v>17</v>
      </c>
      <c r="Q50" s="419">
        <v>0.55000000000000004</v>
      </c>
      <c r="R50" s="418">
        <v>60</v>
      </c>
      <c r="S50" s="420">
        <v>0.75</v>
      </c>
      <c r="T50" s="416">
        <v>4</v>
      </c>
      <c r="U50" s="419">
        <v>0.27</v>
      </c>
      <c r="V50" s="418">
        <v>66</v>
      </c>
      <c r="W50" s="419">
        <v>0.71</v>
      </c>
      <c r="X50" s="418">
        <v>30</v>
      </c>
      <c r="Y50" s="417">
        <v>0.69000000000000006</v>
      </c>
      <c r="Z50" s="416">
        <v>9</v>
      </c>
      <c r="AA50" s="419">
        <v>0.44</v>
      </c>
      <c r="AB50" s="418">
        <v>32</v>
      </c>
      <c r="AC50" s="419">
        <v>0.72</v>
      </c>
      <c r="AD50" s="418">
        <v>59</v>
      </c>
      <c r="AE50" s="417">
        <v>0.75</v>
      </c>
      <c r="AF50" s="418">
        <v>12</v>
      </c>
      <c r="AG50" s="419">
        <v>0.53</v>
      </c>
      <c r="AH50" s="418">
        <v>49</v>
      </c>
      <c r="AI50" s="419">
        <v>0.76</v>
      </c>
      <c r="AJ50" s="418">
        <v>39</v>
      </c>
      <c r="AK50" s="560">
        <v>0.73</v>
      </c>
    </row>
    <row r="51" spans="1:37" ht="15" thickBot="1">
      <c r="A51" s="345" t="s">
        <v>18</v>
      </c>
      <c r="B51" s="421">
        <v>25</v>
      </c>
      <c r="C51" s="422">
        <v>0.52</v>
      </c>
      <c r="D51" s="423">
        <v>30</v>
      </c>
      <c r="E51" s="422">
        <v>0.54</v>
      </c>
      <c r="F51" s="421">
        <v>45</v>
      </c>
      <c r="G51" s="422">
        <v>0.57999999999999996</v>
      </c>
      <c r="H51" s="421">
        <v>28</v>
      </c>
      <c r="I51" s="424">
        <v>0.56000000000000005</v>
      </c>
      <c r="J51" s="423">
        <v>26</v>
      </c>
      <c r="K51" s="424">
        <v>0.51</v>
      </c>
      <c r="L51" s="423">
        <v>45</v>
      </c>
      <c r="M51" s="422">
        <v>0.57999999999999996</v>
      </c>
      <c r="N51" s="421">
        <v>32</v>
      </c>
      <c r="O51" s="424">
        <v>0.57999999999999996</v>
      </c>
      <c r="P51" s="423">
        <v>14</v>
      </c>
      <c r="Q51" s="424">
        <v>0.4</v>
      </c>
      <c r="R51" s="423">
        <v>53</v>
      </c>
      <c r="S51" s="425">
        <v>0.59</v>
      </c>
      <c r="T51" s="421">
        <v>5</v>
      </c>
      <c r="U51" s="424">
        <v>0.26</v>
      </c>
      <c r="V51" s="423">
        <v>72</v>
      </c>
      <c r="W51" s="424">
        <v>0.51</v>
      </c>
      <c r="X51" s="423">
        <v>23</v>
      </c>
      <c r="Y51" s="422">
        <v>0.47000000000000003</v>
      </c>
      <c r="Z51" s="421">
        <v>12</v>
      </c>
      <c r="AA51" s="424">
        <v>0.42</v>
      </c>
      <c r="AB51" s="423">
        <v>31</v>
      </c>
      <c r="AC51" s="424">
        <v>0.55000000000000004</v>
      </c>
      <c r="AD51" s="423">
        <v>57</v>
      </c>
      <c r="AE51" s="422">
        <v>0.59</v>
      </c>
      <c r="AF51" s="423">
        <v>17</v>
      </c>
      <c r="AG51" s="424">
        <v>0.49</v>
      </c>
      <c r="AH51" s="423">
        <v>49</v>
      </c>
      <c r="AI51" s="424">
        <v>0.59</v>
      </c>
      <c r="AJ51" s="423">
        <v>34</v>
      </c>
      <c r="AK51" s="561">
        <v>0.54</v>
      </c>
    </row>
    <row r="52" spans="1:37">
      <c r="A52" s="726" t="s">
        <v>171</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row>
    <row r="53" spans="1:37">
      <c r="A53" s="726" t="s">
        <v>133</v>
      </c>
      <c r="B53" s="726"/>
      <c r="C53" s="726"/>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J53" s="726"/>
      <c r="AK53" s="726"/>
    </row>
    <row r="54" spans="1:37">
      <c r="A54" s="726" t="s">
        <v>274</v>
      </c>
      <c r="B54" s="726"/>
      <c r="C54" s="726"/>
      <c r="D54" s="726"/>
      <c r="E54" s="726"/>
      <c r="F54" s="726"/>
      <c r="G54" s="726"/>
      <c r="H54" s="726"/>
      <c r="I54" s="726"/>
      <c r="J54" s="726"/>
      <c r="K54" s="726"/>
      <c r="L54" s="726"/>
      <c r="M54" s="726"/>
      <c r="N54" s="726"/>
      <c r="O54" s="726"/>
      <c r="P54" s="726"/>
      <c r="Q54" s="726"/>
      <c r="R54" s="726"/>
      <c r="S54" s="726"/>
      <c r="T54" s="726"/>
      <c r="U54" s="726"/>
      <c r="V54" s="726"/>
      <c r="W54" s="726"/>
      <c r="X54" s="726"/>
      <c r="Y54" s="726"/>
      <c r="Z54" s="726"/>
      <c r="AA54" s="726"/>
      <c r="AB54" s="726"/>
      <c r="AC54" s="726"/>
      <c r="AD54" s="726"/>
      <c r="AE54" s="726"/>
      <c r="AF54" s="726"/>
      <c r="AG54" s="726"/>
      <c r="AH54" s="726"/>
      <c r="AI54" s="726"/>
      <c r="AJ54" s="726"/>
      <c r="AK54" s="726"/>
    </row>
    <row r="55" spans="1:37">
      <c r="A55" s="350"/>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row>
    <row r="56" spans="1:37">
      <c r="A56" s="350"/>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row>
    <row r="57" spans="1:37">
      <c r="A57" s="350"/>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row>
    <row r="58" spans="1:37">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row>
    <row r="59" spans="1:37">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row r="60" spans="1:37">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row>
    <row r="61" spans="1:37">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1:37">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row>
    <row r="63" spans="1:37">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row r="64" spans="1:37">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1:37">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row>
    <row r="66" spans="1:37">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row>
    <row r="67" spans="1:37">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row>
    <row r="68" spans="1:37">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1:37">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row>
    <row r="70" spans="1:37">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row>
    <row r="71" spans="1:37">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row>
    <row r="72" spans="1:37">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row>
    <row r="73" spans="1:37">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row>
    <row r="74" spans="1:37">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row>
    <row r="75" spans="1:37">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row>
    <row r="76" spans="1:37">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row>
    <row r="77" spans="1:37">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row r="81" spans="1:37">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row>
    <row r="82" spans="1:37">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row>
    <row r="83" spans="1:37">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row>
    <row r="84" spans="1:37">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row>
    <row r="85" spans="1:37">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row>
    <row r="86" spans="1:37">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row>
    <row r="87" spans="1:37">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row>
    <row r="88" spans="1:37">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row>
    <row r="89" spans="1:37">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row>
    <row r="90" spans="1:37">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row>
    <row r="91" spans="1:37">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row>
    <row r="92" spans="1:37">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row>
    <row r="93" spans="1:37">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row>
    <row r="94" spans="1:37">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row>
    <row r="95" spans="1:37">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row>
    <row r="96" spans="1:37">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row>
    <row r="97" spans="1:37">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row>
    <row r="98" spans="1:37">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row>
    <row r="99" spans="1:37">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1:37">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1:37">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row>
    <row r="102" spans="1:37">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1:37">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sheetData>
  <mergeCells count="52">
    <mergeCell ref="A30:A32"/>
    <mergeCell ref="A52:AK52"/>
    <mergeCell ref="A53:AK53"/>
    <mergeCell ref="A54:AK54"/>
    <mergeCell ref="AF30:AK30"/>
    <mergeCell ref="T30:Y30"/>
    <mergeCell ref="Z30:AE30"/>
    <mergeCell ref="N30:S30"/>
    <mergeCell ref="B30:G30"/>
    <mergeCell ref="H31:I31"/>
    <mergeCell ref="R31:S31"/>
    <mergeCell ref="N31:O31"/>
    <mergeCell ref="P31:Q31"/>
    <mergeCell ref="AJ31:AK31"/>
    <mergeCell ref="J31:K31"/>
    <mergeCell ref="L31:M31"/>
    <mergeCell ref="A29:AK29"/>
    <mergeCell ref="L4:M4"/>
    <mergeCell ref="B4:C4"/>
    <mergeCell ref="N4:O4"/>
    <mergeCell ref="P4:Q4"/>
    <mergeCell ref="Z4:AA4"/>
    <mergeCell ref="D4:E4"/>
    <mergeCell ref="AB4:AC4"/>
    <mergeCell ref="AD4:AE4"/>
    <mergeCell ref="V4:W4"/>
    <mergeCell ref="X4:Y4"/>
    <mergeCell ref="F4:G4"/>
    <mergeCell ref="A4:A5"/>
    <mergeCell ref="H4:I4"/>
    <mergeCell ref="J4:K4"/>
    <mergeCell ref="A1:AI1"/>
    <mergeCell ref="AD31:AE31"/>
    <mergeCell ref="AF31:AG31"/>
    <mergeCell ref="AH31:AI31"/>
    <mergeCell ref="B31:C31"/>
    <mergeCell ref="D31:E31"/>
    <mergeCell ref="F31:G31"/>
    <mergeCell ref="H30:M30"/>
    <mergeCell ref="AF4:AG4"/>
    <mergeCell ref="AH4:AI4"/>
    <mergeCell ref="R4:S4"/>
    <mergeCell ref="T4:U4"/>
    <mergeCell ref="A3:AI3"/>
    <mergeCell ref="A25:AI25"/>
    <mergeCell ref="A26:AI26"/>
    <mergeCell ref="A27:AI27"/>
    <mergeCell ref="T31:U31"/>
    <mergeCell ref="V31:W31"/>
    <mergeCell ref="X31:Y31"/>
    <mergeCell ref="Z31:AA31"/>
    <mergeCell ref="AB31:AC31"/>
  </mergeCells>
  <conditionalFormatting sqref="A6:AI21">
    <cfRule type="expression" dxfId="37" priority="2">
      <formula>MOD(ROW(),2)=0</formula>
    </cfRule>
  </conditionalFormatting>
  <conditionalFormatting sqref="A33:AK48">
    <cfRule type="expression" dxfId="36" priority="1">
      <formula>MOD(ROW(),2)=0</formula>
    </cfRule>
  </conditionalFormatting>
  <hyperlinks>
    <hyperlink ref="A2" location="Inhalt!A1" display="Zurück zum Inhalt - HF-10"/>
  </hyperlinks>
  <pageMargins left="0.7" right="0.7" top="0.78740157499999996" bottom="0.78740157499999996" header="0.3" footer="0.3"/>
  <pageSetup paperSize="9"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zoomScale="80" zoomScaleNormal="80" workbookViewId="0">
      <selection activeCell="A2" sqref="A2"/>
    </sheetView>
  </sheetViews>
  <sheetFormatPr baseColWidth="10" defaultColWidth="11.25" defaultRowHeight="14.5"/>
  <cols>
    <col min="1" max="1" width="16.83203125" style="5" customWidth="1"/>
    <col min="2" max="16384" width="11.25" style="5"/>
  </cols>
  <sheetData>
    <row r="1" spans="1:24" ht="23.5">
      <c r="A1" s="638">
        <v>2020</v>
      </c>
      <c r="B1" s="638"/>
      <c r="C1" s="638"/>
      <c r="D1" s="638"/>
      <c r="E1" s="638"/>
      <c r="F1" s="638"/>
      <c r="G1" s="638"/>
      <c r="H1" s="638"/>
      <c r="I1" s="638"/>
      <c r="J1" s="638"/>
      <c r="K1" s="638"/>
      <c r="L1" s="638"/>
      <c r="M1" s="638"/>
      <c r="N1" s="638"/>
      <c r="O1" s="638"/>
      <c r="P1" s="638"/>
      <c r="Q1" s="638"/>
      <c r="R1" s="638"/>
      <c r="S1" s="638"/>
      <c r="T1" s="28"/>
      <c r="U1" s="28"/>
      <c r="V1" s="28"/>
      <c r="W1" s="28"/>
    </row>
    <row r="2" spans="1:24" ht="23.25" customHeight="1">
      <c r="A2" s="596" t="s">
        <v>284</v>
      </c>
      <c r="B2" s="443"/>
      <c r="C2" s="443"/>
      <c r="D2" s="443"/>
      <c r="E2" s="443"/>
      <c r="F2" s="443"/>
      <c r="G2" s="443"/>
      <c r="H2" s="443"/>
      <c r="I2" s="443"/>
      <c r="J2" s="443"/>
      <c r="K2" s="443"/>
      <c r="L2" s="443"/>
      <c r="M2" s="443"/>
      <c r="N2" s="443"/>
      <c r="O2" s="443"/>
      <c r="P2" s="443"/>
      <c r="Q2" s="443"/>
      <c r="R2" s="443"/>
      <c r="S2" s="443"/>
      <c r="T2" s="443"/>
      <c r="U2" s="443"/>
      <c r="V2" s="443"/>
      <c r="W2" s="443"/>
      <c r="X2" s="443"/>
    </row>
    <row r="3" spans="1:24">
      <c r="A3" s="639" t="s">
        <v>316</v>
      </c>
      <c r="B3" s="639"/>
      <c r="C3" s="639"/>
      <c r="D3" s="639"/>
      <c r="E3" s="639"/>
      <c r="F3" s="639"/>
      <c r="G3" s="639"/>
      <c r="H3" s="639"/>
      <c r="I3" s="639"/>
      <c r="J3" s="639"/>
      <c r="K3" s="639"/>
      <c r="L3" s="639"/>
      <c r="M3" s="639"/>
      <c r="N3" s="639"/>
      <c r="O3" s="639"/>
      <c r="P3" s="639"/>
      <c r="Q3" s="639"/>
      <c r="R3" s="639"/>
      <c r="S3" s="639"/>
      <c r="T3" s="426"/>
      <c r="U3" s="427"/>
      <c r="V3" s="426"/>
      <c r="W3" s="427"/>
    </row>
    <row r="4" spans="1:24" ht="84.75" customHeight="1">
      <c r="A4" s="650"/>
      <c r="B4" s="618" t="s">
        <v>202</v>
      </c>
      <c r="C4" s="618"/>
      <c r="D4" s="618" t="s">
        <v>206</v>
      </c>
      <c r="E4" s="618"/>
      <c r="F4" s="618" t="s">
        <v>201</v>
      </c>
      <c r="G4" s="618"/>
      <c r="H4" s="618" t="s">
        <v>200</v>
      </c>
      <c r="I4" s="618"/>
      <c r="J4" s="618" t="s">
        <v>205</v>
      </c>
      <c r="K4" s="618"/>
      <c r="L4" s="618" t="s">
        <v>203</v>
      </c>
      <c r="M4" s="618"/>
      <c r="N4" s="618" t="s">
        <v>121</v>
      </c>
      <c r="O4" s="618"/>
      <c r="P4" s="618" t="s">
        <v>278</v>
      </c>
      <c r="Q4" s="618"/>
      <c r="R4" s="618" t="s">
        <v>204</v>
      </c>
      <c r="S4" s="618"/>
      <c r="T4" s="28"/>
      <c r="U4" s="28"/>
      <c r="V4" s="28"/>
      <c r="W4" s="28"/>
    </row>
    <row r="5" spans="1:24" ht="15" thickBot="1">
      <c r="A5" s="651"/>
      <c r="B5" s="327" t="s">
        <v>63</v>
      </c>
      <c r="C5" s="327" t="s">
        <v>64</v>
      </c>
      <c r="D5" s="327" t="s">
        <v>63</v>
      </c>
      <c r="E5" s="327" t="s">
        <v>64</v>
      </c>
      <c r="F5" s="327" t="s">
        <v>63</v>
      </c>
      <c r="G5" s="327" t="s">
        <v>64</v>
      </c>
      <c r="H5" s="327" t="s">
        <v>63</v>
      </c>
      <c r="I5" s="327" t="s">
        <v>64</v>
      </c>
      <c r="J5" s="327" t="s">
        <v>63</v>
      </c>
      <c r="K5" s="327" t="s">
        <v>64</v>
      </c>
      <c r="L5" s="327" t="s">
        <v>63</v>
      </c>
      <c r="M5" s="327" t="s">
        <v>64</v>
      </c>
      <c r="N5" s="327" t="s">
        <v>63</v>
      </c>
      <c r="O5" s="327" t="s">
        <v>64</v>
      </c>
      <c r="P5" s="327" t="s">
        <v>63</v>
      </c>
      <c r="Q5" s="327" t="s">
        <v>64</v>
      </c>
      <c r="R5" s="327" t="s">
        <v>63</v>
      </c>
      <c r="S5" s="327" t="s">
        <v>64</v>
      </c>
      <c r="T5" s="28"/>
      <c r="U5" s="28"/>
      <c r="V5" s="28"/>
      <c r="W5" s="28"/>
    </row>
    <row r="6" spans="1:24">
      <c r="A6" s="321" t="s">
        <v>2</v>
      </c>
      <c r="B6" s="352">
        <v>29.64982429850788</v>
      </c>
      <c r="C6" s="351">
        <v>9.3916113703231261</v>
      </c>
      <c r="D6" s="352">
        <v>38.989022479893094</v>
      </c>
      <c r="E6" s="351">
        <v>9.6242311021969744</v>
      </c>
      <c r="F6" s="352">
        <v>29.350367278578094</v>
      </c>
      <c r="G6" s="351">
        <v>9.336768961635455</v>
      </c>
      <c r="H6" s="352">
        <v>13.195842292119469</v>
      </c>
      <c r="I6" s="351">
        <v>7.109466845491645</v>
      </c>
      <c r="J6" s="352">
        <v>23.871507553166712</v>
      </c>
      <c r="K6" s="351">
        <v>8.4864413039065312</v>
      </c>
      <c r="L6" s="352">
        <v>19.424968831282722</v>
      </c>
      <c r="M6" s="351">
        <v>7.8272639818776719</v>
      </c>
      <c r="N6" s="352">
        <v>31.963565810113192</v>
      </c>
      <c r="O6" s="351">
        <v>9.9829731920160452</v>
      </c>
      <c r="P6" s="352">
        <v>19.664642852830625</v>
      </c>
      <c r="Q6" s="351">
        <v>7.925860512304661</v>
      </c>
      <c r="R6" s="352">
        <v>8.3652578719567448</v>
      </c>
      <c r="S6" s="541">
        <v>5.6617099636932977</v>
      </c>
      <c r="T6" s="28"/>
      <c r="U6" s="28"/>
      <c r="V6" s="28"/>
      <c r="W6" s="28"/>
    </row>
    <row r="7" spans="1:24">
      <c r="A7" s="321" t="s">
        <v>3</v>
      </c>
      <c r="B7" s="352">
        <v>28.748384741017308</v>
      </c>
      <c r="C7" s="351">
        <v>6.3687903415328577</v>
      </c>
      <c r="D7" s="352">
        <v>25.315332781682649</v>
      </c>
      <c r="E7" s="351">
        <v>6.1705445233868002</v>
      </c>
      <c r="F7" s="352">
        <v>30.758534395620096</v>
      </c>
      <c r="G7" s="351">
        <v>6.5063087265384123</v>
      </c>
      <c r="H7" s="352">
        <v>9.0147090989823404</v>
      </c>
      <c r="I7" s="351">
        <v>4.3817951976069445</v>
      </c>
      <c r="J7" s="352">
        <v>10.439163882738741</v>
      </c>
      <c r="K7" s="351">
        <v>4.4990107183630972</v>
      </c>
      <c r="L7" s="352">
        <v>32.375623124234274</v>
      </c>
      <c r="M7" s="351">
        <v>6.7525186421157599</v>
      </c>
      <c r="N7" s="352">
        <v>12.512153867795236</v>
      </c>
      <c r="O7" s="351">
        <v>4.8316936907997032</v>
      </c>
      <c r="P7" s="352">
        <v>17.705578457255186</v>
      </c>
      <c r="Q7" s="351">
        <v>5.395578588247921</v>
      </c>
      <c r="R7" s="352">
        <v>14.62867128093133</v>
      </c>
      <c r="S7" s="541">
        <v>5.1425188129828836</v>
      </c>
      <c r="T7" s="28"/>
      <c r="U7" s="28"/>
      <c r="V7" s="28"/>
      <c r="W7" s="28"/>
    </row>
    <row r="8" spans="1:24">
      <c r="A8" s="321" t="s">
        <v>21</v>
      </c>
      <c r="B8" s="354" t="s">
        <v>211</v>
      </c>
      <c r="C8" s="355" t="s">
        <v>211</v>
      </c>
      <c r="D8" s="354" t="s">
        <v>211</v>
      </c>
      <c r="E8" s="355" t="s">
        <v>211</v>
      </c>
      <c r="F8" s="354" t="s">
        <v>211</v>
      </c>
      <c r="G8" s="355" t="s">
        <v>211</v>
      </c>
      <c r="H8" s="354" t="s">
        <v>211</v>
      </c>
      <c r="I8" s="355" t="s">
        <v>211</v>
      </c>
      <c r="J8" s="354" t="s">
        <v>211</v>
      </c>
      <c r="K8" s="355" t="s">
        <v>211</v>
      </c>
      <c r="L8" s="354" t="s">
        <v>211</v>
      </c>
      <c r="M8" s="355" t="s">
        <v>211</v>
      </c>
      <c r="N8" s="354" t="s">
        <v>211</v>
      </c>
      <c r="O8" s="355" t="s">
        <v>211</v>
      </c>
      <c r="P8" s="354" t="s">
        <v>211</v>
      </c>
      <c r="Q8" s="355" t="s">
        <v>211</v>
      </c>
      <c r="R8" s="354" t="s">
        <v>211</v>
      </c>
      <c r="S8" s="355" t="s">
        <v>211</v>
      </c>
      <c r="T8" s="28"/>
      <c r="U8" s="28"/>
      <c r="V8" s="28"/>
      <c r="W8" s="28"/>
    </row>
    <row r="9" spans="1:24">
      <c r="A9" s="321" t="s">
        <v>4</v>
      </c>
      <c r="B9" s="352">
        <v>81.701133577466436</v>
      </c>
      <c r="C9" s="351">
        <v>11.741453917238337</v>
      </c>
      <c r="D9" s="352">
        <v>33.445615665730173</v>
      </c>
      <c r="E9" s="351">
        <v>15.537115463109066</v>
      </c>
      <c r="F9" s="352">
        <v>23.989903929493714</v>
      </c>
      <c r="G9" s="351">
        <v>14.554719196997063</v>
      </c>
      <c r="H9" s="352">
        <v>23.989903929493714</v>
      </c>
      <c r="I9" s="351">
        <v>14.554639930482722</v>
      </c>
      <c r="J9" s="352">
        <v>9.4557117362364629</v>
      </c>
      <c r="K9" s="351">
        <v>9.0483048944669004</v>
      </c>
      <c r="L9" s="352">
        <v>13.637829036271839</v>
      </c>
      <c r="M9" s="351">
        <v>12.438324500515527</v>
      </c>
      <c r="N9" s="352">
        <v>13.637829036271839</v>
      </c>
      <c r="O9" s="351">
        <v>12.442507001821921</v>
      </c>
      <c r="P9" s="352">
        <v>9.4557117362364629</v>
      </c>
      <c r="Q9" s="351">
        <v>9.0488755674134147</v>
      </c>
      <c r="R9" s="354" t="s">
        <v>216</v>
      </c>
      <c r="S9" s="355" t="s">
        <v>216</v>
      </c>
      <c r="T9" s="28"/>
      <c r="U9" s="28"/>
      <c r="V9" s="28"/>
      <c r="W9" s="28"/>
    </row>
    <row r="10" spans="1:24">
      <c r="A10" s="321" t="s">
        <v>5</v>
      </c>
      <c r="B10" s="354" t="s">
        <v>211</v>
      </c>
      <c r="C10" s="355" t="s">
        <v>211</v>
      </c>
      <c r="D10" s="354" t="s">
        <v>211</v>
      </c>
      <c r="E10" s="355" t="s">
        <v>211</v>
      </c>
      <c r="F10" s="354" t="s">
        <v>211</v>
      </c>
      <c r="G10" s="355" t="s">
        <v>211</v>
      </c>
      <c r="H10" s="354" t="s">
        <v>211</v>
      </c>
      <c r="I10" s="355" t="s">
        <v>211</v>
      </c>
      <c r="J10" s="354" t="s">
        <v>211</v>
      </c>
      <c r="K10" s="355" t="s">
        <v>211</v>
      </c>
      <c r="L10" s="354" t="s">
        <v>211</v>
      </c>
      <c r="M10" s="355" t="s">
        <v>211</v>
      </c>
      <c r="N10" s="354" t="s">
        <v>211</v>
      </c>
      <c r="O10" s="355" t="s">
        <v>211</v>
      </c>
      <c r="P10" s="354" t="s">
        <v>211</v>
      </c>
      <c r="Q10" s="355" t="s">
        <v>211</v>
      </c>
      <c r="R10" s="354" t="s">
        <v>211</v>
      </c>
      <c r="S10" s="355" t="s">
        <v>211</v>
      </c>
      <c r="T10" s="28"/>
      <c r="U10" s="28"/>
      <c r="V10" s="28"/>
      <c r="W10" s="28"/>
    </row>
    <row r="11" spans="1:24">
      <c r="A11" s="321" t="s">
        <v>22</v>
      </c>
      <c r="B11" s="354" t="s">
        <v>211</v>
      </c>
      <c r="C11" s="355" t="s">
        <v>211</v>
      </c>
      <c r="D11" s="354" t="s">
        <v>211</v>
      </c>
      <c r="E11" s="355" t="s">
        <v>211</v>
      </c>
      <c r="F11" s="354" t="s">
        <v>211</v>
      </c>
      <c r="G11" s="355" t="s">
        <v>211</v>
      </c>
      <c r="H11" s="354" t="s">
        <v>211</v>
      </c>
      <c r="I11" s="355" t="s">
        <v>211</v>
      </c>
      <c r="J11" s="354" t="s">
        <v>211</v>
      </c>
      <c r="K11" s="355" t="s">
        <v>211</v>
      </c>
      <c r="L11" s="354" t="s">
        <v>211</v>
      </c>
      <c r="M11" s="355" t="s">
        <v>211</v>
      </c>
      <c r="N11" s="354" t="s">
        <v>211</v>
      </c>
      <c r="O11" s="355" t="s">
        <v>211</v>
      </c>
      <c r="P11" s="354" t="s">
        <v>211</v>
      </c>
      <c r="Q11" s="355" t="s">
        <v>211</v>
      </c>
      <c r="R11" s="354" t="s">
        <v>211</v>
      </c>
      <c r="S11" s="355" t="s">
        <v>211</v>
      </c>
      <c r="T11" s="28"/>
      <c r="U11" s="28"/>
      <c r="V11" s="28"/>
      <c r="W11" s="28"/>
    </row>
    <row r="12" spans="1:24">
      <c r="A12" s="321" t="s">
        <v>6</v>
      </c>
      <c r="B12" s="352">
        <v>79.202899493710291</v>
      </c>
      <c r="C12" s="351">
        <v>10.678054952232948</v>
      </c>
      <c r="D12" s="352">
        <v>46.630927347809894</v>
      </c>
      <c r="E12" s="351">
        <v>12.963749303761299</v>
      </c>
      <c r="F12" s="352">
        <v>43.28440438359619</v>
      </c>
      <c r="G12" s="351">
        <v>13.363104534165704</v>
      </c>
      <c r="H12" s="352">
        <v>28.242007470646325</v>
      </c>
      <c r="I12" s="351">
        <v>12.065312324011405</v>
      </c>
      <c r="J12" s="352">
        <v>38.488997706928089</v>
      </c>
      <c r="K12" s="351">
        <v>12.544663389148219</v>
      </c>
      <c r="L12" s="352">
        <v>12.674346504966552</v>
      </c>
      <c r="M12" s="351">
        <v>8.454346094509674</v>
      </c>
      <c r="N12" s="352">
        <v>35.985605840140842</v>
      </c>
      <c r="O12" s="351">
        <v>12.924477533253992</v>
      </c>
      <c r="P12" s="352">
        <v>20.407207193150249</v>
      </c>
      <c r="Q12" s="351">
        <v>10.53229927572414</v>
      </c>
      <c r="R12" s="352">
        <v>11.655139049010076</v>
      </c>
      <c r="S12" s="541">
        <v>7.8017300126203253</v>
      </c>
      <c r="T12" s="28"/>
      <c r="U12" s="28"/>
      <c r="V12" s="28"/>
      <c r="W12" s="28"/>
    </row>
    <row r="13" spans="1:24">
      <c r="A13" s="321" t="s">
        <v>7</v>
      </c>
      <c r="B13" s="354" t="s">
        <v>211</v>
      </c>
      <c r="C13" s="355" t="s">
        <v>211</v>
      </c>
      <c r="D13" s="354" t="s">
        <v>211</v>
      </c>
      <c r="E13" s="355" t="s">
        <v>211</v>
      </c>
      <c r="F13" s="354" t="s">
        <v>211</v>
      </c>
      <c r="G13" s="355" t="s">
        <v>211</v>
      </c>
      <c r="H13" s="354" t="s">
        <v>211</v>
      </c>
      <c r="I13" s="355" t="s">
        <v>211</v>
      </c>
      <c r="J13" s="354" t="s">
        <v>211</v>
      </c>
      <c r="K13" s="355" t="s">
        <v>211</v>
      </c>
      <c r="L13" s="354" t="s">
        <v>211</v>
      </c>
      <c r="M13" s="355" t="s">
        <v>211</v>
      </c>
      <c r="N13" s="354" t="s">
        <v>211</v>
      </c>
      <c r="O13" s="355" t="s">
        <v>211</v>
      </c>
      <c r="P13" s="354" t="s">
        <v>211</v>
      </c>
      <c r="Q13" s="355" t="s">
        <v>211</v>
      </c>
      <c r="R13" s="354" t="s">
        <v>211</v>
      </c>
      <c r="S13" s="355" t="s">
        <v>211</v>
      </c>
      <c r="T13" s="28"/>
      <c r="U13" s="28"/>
      <c r="V13" s="28"/>
      <c r="W13" s="28"/>
    </row>
    <row r="14" spans="1:24">
      <c r="A14" s="321" t="s">
        <v>8</v>
      </c>
      <c r="B14" s="352">
        <v>71.35307500415739</v>
      </c>
      <c r="C14" s="351">
        <v>8.1337416302456536</v>
      </c>
      <c r="D14" s="352">
        <v>25.028389267929406</v>
      </c>
      <c r="E14" s="351">
        <v>8.172315715901286</v>
      </c>
      <c r="F14" s="352">
        <v>19.55915124937211</v>
      </c>
      <c r="G14" s="351">
        <v>7.8314768771197389</v>
      </c>
      <c r="H14" s="352">
        <v>6.9553053141685739</v>
      </c>
      <c r="I14" s="351">
        <v>4.7651766115815031</v>
      </c>
      <c r="J14" s="352">
        <v>16.654437347052795</v>
      </c>
      <c r="K14" s="351">
        <v>6.8243614652217204</v>
      </c>
      <c r="L14" s="352">
        <v>13.898783712582381</v>
      </c>
      <c r="M14" s="351">
        <v>6.4464441208457792</v>
      </c>
      <c r="N14" s="352">
        <v>24.707850874666974</v>
      </c>
      <c r="O14" s="351">
        <v>8.9001820528179181</v>
      </c>
      <c r="P14" s="352">
        <v>14.822734913130917</v>
      </c>
      <c r="Q14" s="351">
        <v>6.8149705488944852</v>
      </c>
      <c r="R14" s="352">
        <v>7.2583512414706677</v>
      </c>
      <c r="S14" s="541">
        <v>4.9435955982913233</v>
      </c>
      <c r="T14" s="28"/>
      <c r="U14" s="28"/>
      <c r="V14" s="28"/>
      <c r="W14" s="28"/>
    </row>
    <row r="15" spans="1:24">
      <c r="A15" s="321" t="s">
        <v>9</v>
      </c>
      <c r="B15" s="352">
        <v>75.374588522541984</v>
      </c>
      <c r="C15" s="351">
        <v>4.267954739064252</v>
      </c>
      <c r="D15" s="352">
        <v>33.880730016491064</v>
      </c>
      <c r="E15" s="351">
        <v>4.6447143418220849</v>
      </c>
      <c r="F15" s="352">
        <v>29.727898598908897</v>
      </c>
      <c r="G15" s="351">
        <v>4.6016498132953414</v>
      </c>
      <c r="H15" s="352">
        <v>24.316817081578382</v>
      </c>
      <c r="I15" s="351">
        <v>4.3604115052132641</v>
      </c>
      <c r="J15" s="352">
        <v>38.375113562560806</v>
      </c>
      <c r="K15" s="351">
        <v>4.8192764867309927</v>
      </c>
      <c r="L15" s="352">
        <v>18.889027521396031</v>
      </c>
      <c r="M15" s="351">
        <v>3.8486359952076175</v>
      </c>
      <c r="N15" s="352">
        <v>17.05604001238655</v>
      </c>
      <c r="O15" s="351">
        <v>4.1876425260037697</v>
      </c>
      <c r="P15" s="352">
        <v>10.344814812772871</v>
      </c>
      <c r="Q15" s="351">
        <v>3.1235053838312683</v>
      </c>
      <c r="R15" s="352">
        <v>8.3410184399413367</v>
      </c>
      <c r="S15" s="541">
        <v>2.855160416108979</v>
      </c>
      <c r="T15" s="28"/>
      <c r="U15" s="28"/>
      <c r="V15" s="28"/>
      <c r="W15" s="28"/>
    </row>
    <row r="16" spans="1:24">
      <c r="A16" s="321" t="s">
        <v>10</v>
      </c>
      <c r="B16" s="352">
        <v>56.966102819649109</v>
      </c>
      <c r="C16" s="351">
        <v>10.436737836116929</v>
      </c>
      <c r="D16" s="352">
        <v>81.507797695396405</v>
      </c>
      <c r="E16" s="351">
        <v>8.4323178075354743</v>
      </c>
      <c r="F16" s="352">
        <v>34.273170522442364</v>
      </c>
      <c r="G16" s="351">
        <v>10.797452755519698</v>
      </c>
      <c r="H16" s="352">
        <v>92.222466981296179</v>
      </c>
      <c r="I16" s="351">
        <v>5.3343197496799775</v>
      </c>
      <c r="J16" s="352">
        <v>10.391605362663043</v>
      </c>
      <c r="K16" s="351">
        <v>7.0528248419335231</v>
      </c>
      <c r="L16" s="352">
        <v>41.718226306762766</v>
      </c>
      <c r="M16" s="351">
        <v>10.695744978530618</v>
      </c>
      <c r="N16" s="352">
        <v>35.094237628428793</v>
      </c>
      <c r="O16" s="351">
        <v>12.671852151009652</v>
      </c>
      <c r="P16" s="352">
        <v>44.404111944633044</v>
      </c>
      <c r="Q16" s="351">
        <v>11.025340106669088</v>
      </c>
      <c r="R16" s="352">
        <v>8.8434145671561524</v>
      </c>
      <c r="S16" s="541">
        <v>6.0260578807921492</v>
      </c>
      <c r="T16" s="28"/>
      <c r="U16" s="28"/>
      <c r="V16" s="28"/>
      <c r="W16" s="28"/>
    </row>
    <row r="17" spans="1:23">
      <c r="A17" s="321" t="s">
        <v>11</v>
      </c>
      <c r="B17" s="354" t="s">
        <v>211</v>
      </c>
      <c r="C17" s="355" t="s">
        <v>211</v>
      </c>
      <c r="D17" s="354" t="s">
        <v>211</v>
      </c>
      <c r="E17" s="355" t="s">
        <v>211</v>
      </c>
      <c r="F17" s="354" t="s">
        <v>211</v>
      </c>
      <c r="G17" s="355" t="s">
        <v>211</v>
      </c>
      <c r="H17" s="354" t="s">
        <v>211</v>
      </c>
      <c r="I17" s="355" t="s">
        <v>211</v>
      </c>
      <c r="J17" s="354" t="s">
        <v>211</v>
      </c>
      <c r="K17" s="355" t="s">
        <v>211</v>
      </c>
      <c r="L17" s="354" t="s">
        <v>211</v>
      </c>
      <c r="M17" s="355" t="s">
        <v>211</v>
      </c>
      <c r="N17" s="354" t="s">
        <v>211</v>
      </c>
      <c r="O17" s="355" t="s">
        <v>211</v>
      </c>
      <c r="P17" s="354" t="s">
        <v>211</v>
      </c>
      <c r="Q17" s="355" t="s">
        <v>211</v>
      </c>
      <c r="R17" s="354" t="s">
        <v>211</v>
      </c>
      <c r="S17" s="355" t="s">
        <v>211</v>
      </c>
      <c r="T17" s="28"/>
      <c r="U17" s="28"/>
      <c r="V17" s="28"/>
      <c r="W17" s="28"/>
    </row>
    <row r="18" spans="1:23">
      <c r="A18" s="321" t="s">
        <v>12</v>
      </c>
      <c r="B18" s="354" t="s">
        <v>211</v>
      </c>
      <c r="C18" s="355" t="s">
        <v>211</v>
      </c>
      <c r="D18" s="354" t="s">
        <v>211</v>
      </c>
      <c r="E18" s="355" t="s">
        <v>211</v>
      </c>
      <c r="F18" s="354" t="s">
        <v>211</v>
      </c>
      <c r="G18" s="355" t="s">
        <v>211</v>
      </c>
      <c r="H18" s="354" t="s">
        <v>211</v>
      </c>
      <c r="I18" s="355" t="s">
        <v>211</v>
      </c>
      <c r="J18" s="354" t="s">
        <v>211</v>
      </c>
      <c r="K18" s="355" t="s">
        <v>211</v>
      </c>
      <c r="L18" s="354" t="s">
        <v>211</v>
      </c>
      <c r="M18" s="355" t="s">
        <v>211</v>
      </c>
      <c r="N18" s="354" t="s">
        <v>211</v>
      </c>
      <c r="O18" s="355" t="s">
        <v>211</v>
      </c>
      <c r="P18" s="354" t="s">
        <v>211</v>
      </c>
      <c r="Q18" s="355" t="s">
        <v>211</v>
      </c>
      <c r="R18" s="354" t="s">
        <v>211</v>
      </c>
      <c r="S18" s="355" t="s">
        <v>211</v>
      </c>
      <c r="T18" s="28"/>
      <c r="U18" s="28"/>
      <c r="V18" s="28"/>
      <c r="W18" s="28"/>
    </row>
    <row r="19" spans="1:23">
      <c r="A19" s="321" t="s">
        <v>13</v>
      </c>
      <c r="B19" s="352">
        <v>59.843159318551997</v>
      </c>
      <c r="C19" s="351">
        <v>15.552428620221104</v>
      </c>
      <c r="D19" s="352">
        <v>38.12736638541471</v>
      </c>
      <c r="E19" s="351">
        <v>14.81907960322833</v>
      </c>
      <c r="F19" s="352">
        <v>9.9252097567188411</v>
      </c>
      <c r="G19" s="351">
        <v>9.3928461796000651</v>
      </c>
      <c r="H19" s="352">
        <v>18.928127009574744</v>
      </c>
      <c r="I19" s="351">
        <v>12.029946050746057</v>
      </c>
      <c r="J19" s="352">
        <v>10.782894089587581</v>
      </c>
      <c r="K19" s="351">
        <v>10.157475644253047</v>
      </c>
      <c r="L19" s="352">
        <v>20.460314643242103</v>
      </c>
      <c r="M19" s="351">
        <v>12.90378397109661</v>
      </c>
      <c r="N19" s="352">
        <v>11.202936333329795</v>
      </c>
      <c r="O19" s="351">
        <v>10.572991425663151</v>
      </c>
      <c r="P19" s="352">
        <v>10.782894089587581</v>
      </c>
      <c r="Q19" s="351">
        <v>10.158116272152158</v>
      </c>
      <c r="R19" s="352">
        <v>18.928127009574744</v>
      </c>
      <c r="S19" s="541">
        <v>12.030011567440095</v>
      </c>
      <c r="T19" s="28"/>
      <c r="U19" s="28"/>
      <c r="V19" s="28"/>
      <c r="W19" s="28"/>
    </row>
    <row r="20" spans="1:23">
      <c r="A20" s="321" t="s">
        <v>14</v>
      </c>
      <c r="B20" s="354" t="s">
        <v>211</v>
      </c>
      <c r="C20" s="355" t="s">
        <v>211</v>
      </c>
      <c r="D20" s="354" t="s">
        <v>211</v>
      </c>
      <c r="E20" s="355" t="s">
        <v>211</v>
      </c>
      <c r="F20" s="354" t="s">
        <v>211</v>
      </c>
      <c r="G20" s="355" t="s">
        <v>211</v>
      </c>
      <c r="H20" s="354" t="s">
        <v>211</v>
      </c>
      <c r="I20" s="355" t="s">
        <v>211</v>
      </c>
      <c r="J20" s="354" t="s">
        <v>211</v>
      </c>
      <c r="K20" s="355" t="s">
        <v>211</v>
      </c>
      <c r="L20" s="354" t="s">
        <v>211</v>
      </c>
      <c r="M20" s="355" t="s">
        <v>211</v>
      </c>
      <c r="N20" s="354" t="s">
        <v>211</v>
      </c>
      <c r="O20" s="355" t="s">
        <v>211</v>
      </c>
      <c r="P20" s="354" t="s">
        <v>211</v>
      </c>
      <c r="Q20" s="355" t="s">
        <v>211</v>
      </c>
      <c r="R20" s="354" t="s">
        <v>211</v>
      </c>
      <c r="S20" s="355" t="s">
        <v>211</v>
      </c>
      <c r="T20" s="28"/>
      <c r="U20" s="28"/>
      <c r="V20" s="28"/>
      <c r="W20" s="28"/>
    </row>
    <row r="21" spans="1:23" ht="15" thickBot="1">
      <c r="A21" s="321" t="s">
        <v>15</v>
      </c>
      <c r="B21" s="352">
        <v>47.656961523510702</v>
      </c>
      <c r="C21" s="351">
        <v>11.487034254759394</v>
      </c>
      <c r="D21" s="352">
        <v>10.602996700163416</v>
      </c>
      <c r="E21" s="351">
        <v>7.0987400073077884</v>
      </c>
      <c r="F21" s="352">
        <v>40.349682773678353</v>
      </c>
      <c r="G21" s="351">
        <v>11.012070091405233</v>
      </c>
      <c r="H21" s="352">
        <v>20.329585001414223</v>
      </c>
      <c r="I21" s="351">
        <v>9.083603446585629</v>
      </c>
      <c r="J21" s="352">
        <v>4.9603675022017297</v>
      </c>
      <c r="K21" s="351">
        <v>4.8446359910899046</v>
      </c>
      <c r="L21" s="352">
        <v>26.197696118982449</v>
      </c>
      <c r="M21" s="351">
        <v>10.094210842037201</v>
      </c>
      <c r="N21" s="354" t="s">
        <v>216</v>
      </c>
      <c r="O21" s="355" t="s">
        <v>216</v>
      </c>
      <c r="P21" s="352">
        <v>5.4054696087968424</v>
      </c>
      <c r="Q21" s="351">
        <v>5.2622665748293214</v>
      </c>
      <c r="R21" s="352">
        <v>10.745183927485037</v>
      </c>
      <c r="S21" s="541">
        <v>7.1819011730813385</v>
      </c>
      <c r="T21" s="28"/>
      <c r="U21" s="28"/>
      <c r="V21" s="28"/>
      <c r="W21" s="28"/>
    </row>
    <row r="22" spans="1:23">
      <c r="A22" s="428" t="s">
        <v>17</v>
      </c>
      <c r="B22" s="357">
        <v>58.258876190193462</v>
      </c>
      <c r="C22" s="358">
        <v>3.0989030774590351</v>
      </c>
      <c r="D22" s="357">
        <v>37.740154129711748</v>
      </c>
      <c r="E22" s="358">
        <v>3.0636906281054745</v>
      </c>
      <c r="F22" s="357">
        <v>31.416095580066973</v>
      </c>
      <c r="G22" s="358">
        <v>3.0320493170629228</v>
      </c>
      <c r="H22" s="357">
        <v>24.607769752104058</v>
      </c>
      <c r="I22" s="358">
        <v>2.8139341344843185</v>
      </c>
      <c r="J22" s="357">
        <v>24.54624258950204</v>
      </c>
      <c r="K22" s="358">
        <v>2.7052348083915332</v>
      </c>
      <c r="L22" s="357">
        <v>22.95815355082944</v>
      </c>
      <c r="M22" s="358">
        <v>2.6692162868005007</v>
      </c>
      <c r="N22" s="357">
        <v>21.040170474257948</v>
      </c>
      <c r="O22" s="358">
        <v>2.8311482743156682</v>
      </c>
      <c r="P22" s="357">
        <v>17.217805958626471</v>
      </c>
      <c r="Q22" s="358">
        <v>2.4440706956952702</v>
      </c>
      <c r="R22" s="357">
        <v>9.3076674755638145</v>
      </c>
      <c r="S22" s="542">
        <v>1.86571028288598</v>
      </c>
      <c r="T22" s="28"/>
      <c r="U22" s="28"/>
      <c r="V22" s="28"/>
      <c r="W22" s="28"/>
    </row>
    <row r="23" spans="1:23">
      <c r="A23" s="48" t="s">
        <v>16</v>
      </c>
      <c r="B23" s="359">
        <v>60.143907302617748</v>
      </c>
      <c r="C23" s="71">
        <v>6.7991633300817975</v>
      </c>
      <c r="D23" s="359">
        <v>29.184059812810158</v>
      </c>
      <c r="E23" s="71">
        <v>6.2866056740917244</v>
      </c>
      <c r="F23" s="359">
        <v>33.642079904008504</v>
      </c>
      <c r="G23" s="71">
        <v>6.6777734788504821</v>
      </c>
      <c r="H23" s="359">
        <v>21.543049442125962</v>
      </c>
      <c r="I23" s="71">
        <v>5.6886683963915416</v>
      </c>
      <c r="J23" s="359">
        <v>17.914679407528698</v>
      </c>
      <c r="K23" s="71">
        <v>5.2440330108423154</v>
      </c>
      <c r="L23" s="359">
        <v>21.329651878970523</v>
      </c>
      <c r="M23" s="71">
        <v>5.7085113829926355</v>
      </c>
      <c r="N23" s="359">
        <v>14.069032622362855</v>
      </c>
      <c r="O23" s="71">
        <v>6.1161851659691857</v>
      </c>
      <c r="P23" s="359">
        <v>5.27399328059892</v>
      </c>
      <c r="Q23" s="71">
        <v>3.0036932865673487</v>
      </c>
      <c r="R23" s="359">
        <v>11.394307473824611</v>
      </c>
      <c r="S23" s="543">
        <v>4.121554110554718</v>
      </c>
      <c r="T23" s="28"/>
      <c r="U23" s="28"/>
      <c r="V23" s="28"/>
      <c r="W23" s="28"/>
    </row>
    <row r="24" spans="1:23" ht="15" thickBot="1">
      <c r="A24" s="57" t="s">
        <v>18</v>
      </c>
      <c r="B24" s="360">
        <v>58.567470986782212</v>
      </c>
      <c r="C24" s="72">
        <v>2.8212426204743002</v>
      </c>
      <c r="D24" s="360">
        <v>36.303953702461413</v>
      </c>
      <c r="E24" s="72">
        <v>2.7656391482389067</v>
      </c>
      <c r="F24" s="360">
        <v>31.806732889493727</v>
      </c>
      <c r="G24" s="72">
        <v>2.7623408056153709</v>
      </c>
      <c r="H24" s="360">
        <v>24.073290075218065</v>
      </c>
      <c r="I24" s="72">
        <v>2.5274056864774317</v>
      </c>
      <c r="J24" s="360">
        <v>23.42940756203868</v>
      </c>
      <c r="K24" s="72">
        <v>2.4208385578343634</v>
      </c>
      <c r="L24" s="360">
        <v>22.68739329988378</v>
      </c>
      <c r="M24" s="72">
        <v>2.4196796134499641</v>
      </c>
      <c r="N24" s="360">
        <v>19.876095629652049</v>
      </c>
      <c r="O24" s="72">
        <v>2.5684412530212684</v>
      </c>
      <c r="P24" s="360">
        <v>15.195549891189378</v>
      </c>
      <c r="Q24" s="72">
        <v>2.1106985181346594</v>
      </c>
      <c r="R24" s="360">
        <v>9.6674690602056419</v>
      </c>
      <c r="S24" s="544">
        <v>1.6994019173197417</v>
      </c>
      <c r="T24" s="28"/>
      <c r="U24" s="28"/>
      <c r="V24" s="28"/>
      <c r="W24" s="28"/>
    </row>
    <row r="25" spans="1:23">
      <c r="A25" s="726" t="s">
        <v>199</v>
      </c>
      <c r="B25" s="726"/>
      <c r="C25" s="726"/>
      <c r="D25" s="726"/>
      <c r="E25" s="726"/>
      <c r="F25" s="726"/>
      <c r="G25" s="726"/>
      <c r="H25" s="726"/>
      <c r="I25" s="726"/>
      <c r="J25" s="726"/>
      <c r="K25" s="726"/>
      <c r="L25" s="726"/>
      <c r="M25" s="726"/>
      <c r="N25" s="726"/>
      <c r="O25" s="726"/>
      <c r="P25" s="726"/>
      <c r="Q25" s="726"/>
      <c r="R25" s="726"/>
      <c r="S25" s="726"/>
      <c r="T25" s="28"/>
      <c r="U25" s="28"/>
      <c r="V25" s="28"/>
      <c r="W25" s="28"/>
    </row>
    <row r="26" spans="1:23" ht="27.65" customHeight="1">
      <c r="A26" s="727" t="s">
        <v>217</v>
      </c>
      <c r="B26" s="727"/>
      <c r="C26" s="727"/>
      <c r="D26" s="727"/>
      <c r="E26" s="727"/>
      <c r="F26" s="727"/>
      <c r="G26" s="727"/>
      <c r="H26" s="727"/>
      <c r="I26" s="727"/>
      <c r="J26" s="727"/>
      <c r="K26" s="727"/>
      <c r="L26" s="727"/>
      <c r="M26" s="727"/>
      <c r="N26" s="727"/>
      <c r="O26" s="727"/>
      <c r="P26" s="727"/>
      <c r="Q26" s="727"/>
      <c r="R26" s="727"/>
      <c r="S26" s="727"/>
      <c r="T26" s="28"/>
      <c r="U26" s="28"/>
      <c r="V26" s="28"/>
      <c r="W26" s="28"/>
    </row>
    <row r="27" spans="1:23">
      <c r="A27" s="726" t="s">
        <v>272</v>
      </c>
      <c r="B27" s="726"/>
      <c r="C27" s="726"/>
      <c r="D27" s="726"/>
      <c r="E27" s="726"/>
      <c r="F27" s="726"/>
      <c r="G27" s="726"/>
      <c r="H27" s="726"/>
      <c r="I27" s="726"/>
      <c r="J27" s="726"/>
      <c r="K27" s="726"/>
      <c r="L27" s="726"/>
      <c r="M27" s="726"/>
      <c r="N27" s="726"/>
      <c r="O27" s="726"/>
      <c r="P27" s="726"/>
      <c r="Q27" s="726"/>
      <c r="R27" s="726"/>
      <c r="S27" s="726"/>
      <c r="T27" s="28"/>
      <c r="U27" s="28"/>
      <c r="V27" s="28"/>
      <c r="W27" s="28"/>
    </row>
    <row r="28" spans="1:23">
      <c r="A28" s="429"/>
      <c r="B28" s="350"/>
      <c r="C28" s="350"/>
      <c r="D28" s="350"/>
      <c r="E28" s="350"/>
      <c r="F28" s="350"/>
      <c r="G28" s="350"/>
      <c r="H28" s="350"/>
      <c r="I28" s="350"/>
      <c r="J28" s="350"/>
      <c r="K28" s="350"/>
      <c r="L28" s="350"/>
      <c r="M28" s="350"/>
      <c r="N28" s="350"/>
      <c r="O28" s="350"/>
      <c r="P28" s="350"/>
      <c r="Q28" s="350"/>
      <c r="R28" s="350"/>
      <c r="S28" s="350"/>
      <c r="T28" s="28"/>
      <c r="U28" s="28"/>
      <c r="V28" s="28"/>
      <c r="W28" s="28"/>
    </row>
    <row r="29" spans="1:23" ht="75" customHeight="1">
      <c r="A29" s="763" t="s">
        <v>317</v>
      </c>
      <c r="B29" s="763"/>
      <c r="C29" s="763"/>
      <c r="D29" s="603"/>
      <c r="E29" s="603"/>
      <c r="F29" s="603"/>
      <c r="G29" s="603"/>
      <c r="H29" s="603"/>
      <c r="I29" s="603"/>
      <c r="J29" s="603"/>
      <c r="K29" s="28"/>
      <c r="L29" s="28"/>
      <c r="M29" s="28"/>
      <c r="N29" s="28"/>
      <c r="O29" s="28"/>
      <c r="P29" s="28"/>
      <c r="Q29" s="28"/>
      <c r="R29" s="28"/>
      <c r="S29" s="28"/>
      <c r="T29" s="28"/>
      <c r="U29" s="28"/>
      <c r="V29" s="28"/>
      <c r="W29" s="28"/>
    </row>
    <row r="30" spans="1:23" ht="50.25" customHeight="1">
      <c r="A30" s="728"/>
      <c r="B30" s="642" t="s">
        <v>198</v>
      </c>
      <c r="C30" s="618"/>
      <c r="D30" s="28"/>
      <c r="E30" s="28"/>
      <c r="F30" s="28"/>
      <c r="G30" s="28"/>
      <c r="H30" s="28"/>
      <c r="I30" s="28"/>
      <c r="J30" s="28"/>
      <c r="K30" s="28"/>
      <c r="L30" s="28"/>
      <c r="M30" s="28"/>
      <c r="N30" s="28"/>
      <c r="O30" s="28"/>
      <c r="P30" s="28"/>
      <c r="Q30" s="28"/>
      <c r="R30" s="28"/>
      <c r="S30" s="28"/>
      <c r="T30" s="28"/>
      <c r="U30" s="28"/>
      <c r="V30" s="28"/>
      <c r="W30" s="28"/>
    </row>
    <row r="31" spans="1:23" ht="15" thickBot="1">
      <c r="A31" s="729"/>
      <c r="B31" s="570" t="s">
        <v>63</v>
      </c>
      <c r="C31" s="563" t="s">
        <v>64</v>
      </c>
      <c r="D31" s="28"/>
      <c r="E31" s="28"/>
      <c r="F31" s="28"/>
      <c r="G31" s="28"/>
      <c r="H31" s="28"/>
      <c r="I31" s="28"/>
      <c r="J31" s="28"/>
      <c r="K31" s="28"/>
      <c r="L31" s="28"/>
      <c r="M31" s="28"/>
      <c r="N31" s="28"/>
      <c r="O31" s="28"/>
      <c r="P31" s="28"/>
      <c r="Q31" s="28"/>
      <c r="R31" s="28"/>
      <c r="S31" s="28"/>
      <c r="T31" s="28"/>
      <c r="U31" s="28"/>
      <c r="V31" s="28"/>
      <c r="W31" s="28"/>
    </row>
    <row r="32" spans="1:23">
      <c r="A32" s="575" t="s">
        <v>2</v>
      </c>
      <c r="B32" s="571">
        <v>34.771806427242225</v>
      </c>
      <c r="C32" s="564">
        <v>2.9002533985002654</v>
      </c>
      <c r="D32" s="28"/>
      <c r="E32" s="28"/>
      <c r="F32" s="28"/>
      <c r="G32" s="28"/>
      <c r="H32" s="28"/>
      <c r="I32" s="28"/>
      <c r="J32" s="28"/>
      <c r="K32" s="28"/>
      <c r="L32" s="28"/>
      <c r="M32" s="28"/>
      <c r="N32" s="28"/>
      <c r="O32" s="28"/>
      <c r="P32" s="28"/>
      <c r="Q32" s="28"/>
      <c r="R32" s="28"/>
      <c r="S32" s="28"/>
      <c r="T32" s="28"/>
      <c r="U32" s="28"/>
      <c r="V32" s="28"/>
      <c r="W32" s="28"/>
    </row>
    <row r="33" spans="1:23">
      <c r="A33" s="575" t="s">
        <v>3</v>
      </c>
      <c r="B33" s="571">
        <v>27.773098480732262</v>
      </c>
      <c r="C33" s="565">
        <v>2.8982487388735918</v>
      </c>
      <c r="D33" s="28"/>
      <c r="E33" s="28"/>
      <c r="F33" s="28"/>
      <c r="G33" s="28"/>
      <c r="H33" s="28"/>
      <c r="I33" s="28"/>
      <c r="J33" s="28"/>
      <c r="K33" s="28"/>
      <c r="L33" s="28"/>
      <c r="M33" s="28"/>
      <c r="N33" s="28"/>
      <c r="O33" s="28"/>
      <c r="P33" s="28"/>
      <c r="Q33" s="28"/>
      <c r="R33" s="28"/>
      <c r="S33" s="28"/>
      <c r="T33" s="28"/>
      <c r="U33" s="28"/>
      <c r="V33" s="28"/>
      <c r="W33" s="28"/>
    </row>
    <row r="34" spans="1:23">
      <c r="A34" s="575" t="s">
        <v>21</v>
      </c>
      <c r="B34" s="571">
        <v>38.906466282757457</v>
      </c>
      <c r="C34" s="565">
        <v>7.2993381027117703</v>
      </c>
      <c r="D34" s="28"/>
      <c r="E34" s="28"/>
      <c r="F34" s="28"/>
      <c r="G34" s="28"/>
      <c r="H34" s="28"/>
      <c r="I34" s="28"/>
      <c r="J34" s="28"/>
      <c r="K34" s="28"/>
      <c r="L34" s="28"/>
      <c r="M34" s="28"/>
      <c r="N34" s="28"/>
      <c r="O34" s="28"/>
      <c r="P34" s="28"/>
      <c r="Q34" s="28"/>
      <c r="R34" s="28"/>
      <c r="S34" s="28"/>
      <c r="T34" s="28"/>
      <c r="U34" s="28"/>
      <c r="V34" s="28"/>
      <c r="W34" s="28"/>
    </row>
    <row r="35" spans="1:23">
      <c r="A35" s="575" t="s">
        <v>4</v>
      </c>
      <c r="B35" s="571">
        <v>31.857024550442105</v>
      </c>
      <c r="C35" s="565">
        <v>6.1785183890167508</v>
      </c>
      <c r="D35" s="28"/>
      <c r="E35" s="28"/>
      <c r="F35" s="28"/>
      <c r="G35" s="28"/>
      <c r="H35" s="28"/>
      <c r="I35" s="28"/>
      <c r="J35" s="28"/>
      <c r="K35" s="28"/>
      <c r="L35" s="28"/>
      <c r="M35" s="28"/>
      <c r="N35" s="28"/>
      <c r="O35" s="28"/>
      <c r="P35" s="28"/>
      <c r="Q35" s="28"/>
      <c r="R35" s="28"/>
      <c r="S35" s="28"/>
      <c r="T35" s="28"/>
      <c r="U35" s="28"/>
      <c r="V35" s="28"/>
      <c r="W35" s="28"/>
    </row>
    <row r="36" spans="1:23">
      <c r="A36" s="575" t="s">
        <v>5</v>
      </c>
      <c r="B36" s="355" t="s">
        <v>211</v>
      </c>
      <c r="C36" s="566" t="s">
        <v>211</v>
      </c>
      <c r="D36" s="28"/>
      <c r="E36" s="28"/>
      <c r="F36" s="28"/>
      <c r="G36" s="28"/>
      <c r="H36" s="28"/>
      <c r="I36" s="28"/>
      <c r="J36" s="28"/>
      <c r="K36" s="28"/>
      <c r="L36" s="28"/>
      <c r="M36" s="28"/>
      <c r="N36" s="28"/>
      <c r="O36" s="28"/>
      <c r="P36" s="28"/>
      <c r="Q36" s="28"/>
      <c r="R36" s="28"/>
      <c r="S36" s="28"/>
      <c r="T36" s="28"/>
      <c r="U36" s="28"/>
      <c r="V36" s="28"/>
      <c r="W36" s="28"/>
    </row>
    <row r="37" spans="1:23">
      <c r="A37" s="575" t="s">
        <v>22</v>
      </c>
      <c r="B37" s="355" t="s">
        <v>211</v>
      </c>
      <c r="C37" s="566" t="s">
        <v>211</v>
      </c>
      <c r="D37" s="28"/>
      <c r="E37" s="28"/>
      <c r="F37" s="28"/>
      <c r="G37" s="28"/>
      <c r="H37" s="28"/>
      <c r="I37" s="28"/>
      <c r="J37" s="28"/>
      <c r="K37" s="28"/>
      <c r="L37" s="28"/>
      <c r="M37" s="28"/>
      <c r="N37" s="28"/>
      <c r="O37" s="28"/>
      <c r="P37" s="28"/>
      <c r="Q37" s="28"/>
      <c r="R37" s="28"/>
      <c r="S37" s="28"/>
      <c r="T37" s="28"/>
      <c r="U37" s="28"/>
      <c r="V37" s="28"/>
      <c r="W37" s="28"/>
    </row>
    <row r="38" spans="1:23">
      <c r="A38" s="575" t="s">
        <v>6</v>
      </c>
      <c r="B38" s="571">
        <v>46.902902362144808</v>
      </c>
      <c r="C38" s="565">
        <v>4.6855294904490741</v>
      </c>
      <c r="D38" s="28"/>
      <c r="E38" s="28"/>
      <c r="F38" s="28"/>
      <c r="G38" s="28"/>
      <c r="H38" s="28"/>
      <c r="I38" s="28"/>
      <c r="J38" s="28"/>
      <c r="K38" s="28"/>
      <c r="L38" s="28"/>
      <c r="M38" s="28"/>
      <c r="N38" s="28"/>
      <c r="O38" s="28"/>
      <c r="P38" s="28"/>
      <c r="Q38" s="28"/>
      <c r="R38" s="28"/>
      <c r="S38" s="28"/>
      <c r="T38" s="28"/>
      <c r="U38" s="28"/>
      <c r="V38" s="28"/>
      <c r="W38" s="28"/>
    </row>
    <row r="39" spans="1:23">
      <c r="A39" s="575" t="s">
        <v>7</v>
      </c>
      <c r="B39" s="355" t="s">
        <v>211</v>
      </c>
      <c r="C39" s="566" t="s">
        <v>211</v>
      </c>
      <c r="D39" s="28"/>
      <c r="E39" s="28"/>
      <c r="F39" s="28"/>
      <c r="G39" s="28"/>
      <c r="H39" s="28"/>
      <c r="I39" s="28"/>
      <c r="J39" s="28"/>
      <c r="K39" s="28"/>
      <c r="L39" s="28"/>
      <c r="M39" s="28"/>
      <c r="N39" s="28"/>
      <c r="O39" s="28"/>
      <c r="P39" s="28"/>
      <c r="Q39" s="28"/>
      <c r="R39" s="28"/>
      <c r="S39" s="28"/>
      <c r="T39" s="28"/>
      <c r="U39" s="28"/>
      <c r="V39" s="28"/>
      <c r="W39" s="28"/>
    </row>
    <row r="40" spans="1:23">
      <c r="A40" s="575" t="s">
        <v>8</v>
      </c>
      <c r="B40" s="571">
        <v>34.155437014680807</v>
      </c>
      <c r="C40" s="565">
        <v>4.2370432474294457</v>
      </c>
      <c r="D40" s="28"/>
      <c r="E40" s="28"/>
      <c r="F40" s="28"/>
      <c r="G40" s="28"/>
      <c r="H40" s="28"/>
      <c r="I40" s="28"/>
      <c r="J40" s="28"/>
      <c r="K40" s="28"/>
      <c r="L40" s="28"/>
      <c r="M40" s="28"/>
      <c r="N40" s="28"/>
      <c r="O40" s="28"/>
      <c r="P40" s="28"/>
      <c r="Q40" s="28"/>
      <c r="R40" s="28"/>
      <c r="S40" s="28"/>
      <c r="T40" s="28"/>
      <c r="U40" s="28"/>
      <c r="V40" s="28"/>
      <c r="W40" s="28"/>
    </row>
    <row r="41" spans="1:23">
      <c r="A41" s="575" t="s">
        <v>9</v>
      </c>
      <c r="B41" s="571">
        <v>45.436492901308526</v>
      </c>
      <c r="C41" s="565">
        <v>3.0718972253856132</v>
      </c>
      <c r="D41" s="28"/>
      <c r="E41" s="28"/>
      <c r="F41" s="28"/>
      <c r="G41" s="28"/>
      <c r="H41" s="28"/>
      <c r="I41" s="28"/>
      <c r="J41" s="28"/>
      <c r="K41" s="28"/>
      <c r="L41" s="28"/>
      <c r="M41" s="28"/>
      <c r="N41" s="28"/>
      <c r="O41" s="28"/>
      <c r="P41" s="28"/>
      <c r="Q41" s="28"/>
      <c r="R41" s="28"/>
      <c r="S41" s="28"/>
      <c r="T41" s="28"/>
      <c r="U41" s="28"/>
      <c r="V41" s="28"/>
      <c r="W41" s="28"/>
    </row>
    <row r="42" spans="1:23">
      <c r="A42" s="575" t="s">
        <v>10</v>
      </c>
      <c r="B42" s="571">
        <v>38.931837560735289</v>
      </c>
      <c r="C42" s="565">
        <v>4.9237651002267961</v>
      </c>
      <c r="D42" s="28"/>
      <c r="E42" s="28"/>
      <c r="F42" s="28"/>
      <c r="G42" s="28"/>
      <c r="H42" s="28"/>
      <c r="I42" s="28"/>
      <c r="J42" s="28"/>
      <c r="K42" s="28"/>
      <c r="L42" s="28"/>
      <c r="M42" s="28"/>
      <c r="N42" s="28"/>
      <c r="O42" s="28"/>
      <c r="P42" s="28"/>
      <c r="Q42" s="28"/>
      <c r="R42" s="28"/>
      <c r="S42" s="28"/>
      <c r="T42" s="28"/>
      <c r="U42" s="28"/>
      <c r="V42" s="28"/>
      <c r="W42" s="28"/>
    </row>
    <row r="43" spans="1:23">
      <c r="A43" s="575" t="s">
        <v>11</v>
      </c>
      <c r="B43" s="355" t="s">
        <v>211</v>
      </c>
      <c r="C43" s="566" t="s">
        <v>211</v>
      </c>
      <c r="D43" s="28"/>
      <c r="E43" s="28"/>
      <c r="F43" s="28"/>
      <c r="G43" s="28"/>
      <c r="H43" s="28"/>
      <c r="I43" s="28"/>
      <c r="J43" s="28"/>
      <c r="K43" s="28"/>
      <c r="L43" s="28"/>
      <c r="M43" s="28"/>
      <c r="N43" s="28"/>
      <c r="O43" s="28"/>
      <c r="P43" s="28"/>
      <c r="Q43" s="28"/>
      <c r="R43" s="28"/>
      <c r="S43" s="28"/>
      <c r="T43" s="28"/>
      <c r="U43" s="28"/>
      <c r="V43" s="28"/>
      <c r="W43" s="28"/>
    </row>
    <row r="44" spans="1:23">
      <c r="A44" s="575" t="s">
        <v>12</v>
      </c>
      <c r="B44" s="571">
        <v>38.931407254224851</v>
      </c>
      <c r="C44" s="565">
        <v>5.099077061533424</v>
      </c>
      <c r="D44" s="28"/>
      <c r="E44" s="28"/>
      <c r="F44" s="28"/>
      <c r="G44" s="28"/>
      <c r="H44" s="28"/>
      <c r="I44" s="28"/>
      <c r="J44" s="28"/>
      <c r="K44" s="28"/>
      <c r="L44" s="28"/>
      <c r="M44" s="28"/>
      <c r="N44" s="28"/>
      <c r="O44" s="28"/>
      <c r="P44" s="28"/>
      <c r="Q44" s="28"/>
      <c r="R44" s="28"/>
      <c r="S44" s="28"/>
      <c r="T44" s="28"/>
      <c r="U44" s="28"/>
      <c r="V44" s="28"/>
      <c r="W44" s="28"/>
    </row>
    <row r="45" spans="1:23">
      <c r="A45" s="575" t="s">
        <v>13</v>
      </c>
      <c r="B45" s="355" t="s">
        <v>211</v>
      </c>
      <c r="C45" s="566" t="s">
        <v>211</v>
      </c>
      <c r="D45" s="28"/>
      <c r="E45" s="28"/>
      <c r="F45" s="28"/>
      <c r="G45" s="28"/>
      <c r="H45" s="28"/>
      <c r="I45" s="28"/>
      <c r="J45" s="28"/>
      <c r="K45" s="28"/>
      <c r="L45" s="28"/>
      <c r="M45" s="28"/>
      <c r="N45" s="28"/>
      <c r="O45" s="28"/>
      <c r="P45" s="28"/>
      <c r="Q45" s="28"/>
      <c r="R45" s="28"/>
      <c r="S45" s="28"/>
      <c r="T45" s="28"/>
      <c r="U45" s="28"/>
      <c r="V45" s="28"/>
      <c r="W45" s="28"/>
    </row>
    <row r="46" spans="1:23">
      <c r="A46" s="575" t="s">
        <v>14</v>
      </c>
      <c r="B46" s="355" t="s">
        <v>211</v>
      </c>
      <c r="C46" s="566" t="s">
        <v>211</v>
      </c>
      <c r="D46" s="28"/>
      <c r="E46" s="28"/>
      <c r="F46" s="28"/>
      <c r="G46" s="28"/>
      <c r="H46" s="28"/>
      <c r="I46" s="28"/>
      <c r="J46" s="28"/>
      <c r="K46" s="28"/>
      <c r="L46" s="28"/>
      <c r="M46" s="28"/>
      <c r="N46" s="28"/>
      <c r="O46" s="28"/>
      <c r="P46" s="28"/>
      <c r="Q46" s="28"/>
      <c r="R46" s="28"/>
      <c r="S46" s="28"/>
      <c r="T46" s="28"/>
      <c r="U46" s="28"/>
      <c r="V46" s="28"/>
      <c r="W46" s="28"/>
    </row>
    <row r="47" spans="1:23" ht="15" thickBot="1">
      <c r="A47" s="575" t="s">
        <v>15</v>
      </c>
      <c r="B47" s="571">
        <v>36.74225800514261</v>
      </c>
      <c r="C47" s="565">
        <v>7.0841465931617638</v>
      </c>
      <c r="D47" s="28"/>
      <c r="E47" s="28"/>
      <c r="F47" s="28"/>
      <c r="G47" s="28"/>
      <c r="H47" s="28"/>
      <c r="I47" s="28"/>
      <c r="J47" s="28"/>
      <c r="K47" s="28"/>
      <c r="L47" s="28"/>
      <c r="M47" s="28"/>
      <c r="N47" s="28"/>
      <c r="O47" s="28"/>
      <c r="P47" s="28"/>
      <c r="Q47" s="28"/>
      <c r="R47" s="28"/>
      <c r="S47" s="28"/>
      <c r="T47" s="28"/>
      <c r="U47" s="28"/>
      <c r="V47" s="28"/>
      <c r="W47" s="28"/>
    </row>
    <row r="48" spans="1:23">
      <c r="A48" s="576" t="s">
        <v>17</v>
      </c>
      <c r="B48" s="572">
        <v>37.326522248794703</v>
      </c>
      <c r="C48" s="567">
        <v>1.4103072973156303</v>
      </c>
      <c r="D48" s="28"/>
      <c r="E48" s="28"/>
      <c r="F48" s="28"/>
      <c r="G48" s="28"/>
      <c r="H48" s="28"/>
      <c r="I48" s="28"/>
      <c r="J48" s="28"/>
      <c r="K48" s="28"/>
      <c r="L48" s="28"/>
      <c r="M48" s="28"/>
      <c r="N48" s="28"/>
      <c r="O48" s="28"/>
      <c r="P48" s="28"/>
      <c r="Q48" s="28"/>
      <c r="R48" s="28"/>
      <c r="S48" s="28"/>
      <c r="T48" s="28"/>
      <c r="U48" s="28"/>
      <c r="V48" s="28"/>
      <c r="W48" s="28"/>
    </row>
    <row r="49" spans="1:23">
      <c r="A49" s="577" t="s">
        <v>16</v>
      </c>
      <c r="B49" s="573">
        <v>35.912576961256306</v>
      </c>
      <c r="C49" s="568">
        <v>2.7667452275953268</v>
      </c>
      <c r="D49" s="28"/>
      <c r="E49" s="28"/>
      <c r="F49" s="28"/>
      <c r="G49" s="28"/>
      <c r="H49" s="28"/>
      <c r="I49" s="28"/>
      <c r="J49" s="28"/>
      <c r="K49" s="28"/>
      <c r="L49" s="28"/>
      <c r="M49" s="28"/>
      <c r="N49" s="28"/>
      <c r="O49" s="28"/>
      <c r="P49" s="28"/>
      <c r="Q49" s="28"/>
      <c r="R49" s="28"/>
      <c r="S49" s="28"/>
      <c r="T49" s="28"/>
      <c r="U49" s="28"/>
      <c r="V49" s="28"/>
      <c r="W49" s="28"/>
    </row>
    <row r="50" spans="1:23" ht="15" thickBot="1">
      <c r="A50" s="578" t="s">
        <v>18</v>
      </c>
      <c r="B50" s="574">
        <v>37.020967493573167</v>
      </c>
      <c r="C50" s="569">
        <v>1.2572055952324448</v>
      </c>
      <c r="D50" s="28"/>
      <c r="E50" s="28"/>
      <c r="F50" s="28"/>
      <c r="G50" s="28"/>
      <c r="H50" s="28"/>
      <c r="I50" s="28"/>
      <c r="J50" s="28"/>
      <c r="K50" s="28"/>
      <c r="L50" s="28"/>
      <c r="M50" s="28"/>
      <c r="N50" s="28"/>
      <c r="O50" s="28"/>
      <c r="P50" s="28"/>
      <c r="Q50" s="28"/>
      <c r="R50" s="28"/>
      <c r="S50" s="28"/>
      <c r="T50" s="28"/>
      <c r="U50" s="28"/>
      <c r="V50" s="28"/>
      <c r="W50" s="28"/>
    </row>
    <row r="51" spans="1:23" ht="51" customHeight="1">
      <c r="A51" s="764" t="s">
        <v>197</v>
      </c>
      <c r="B51" s="764"/>
      <c r="C51" s="764"/>
      <c r="D51" s="604"/>
      <c r="E51" s="28"/>
      <c r="F51" s="28"/>
      <c r="G51" s="28"/>
      <c r="H51" s="28"/>
      <c r="I51" s="28"/>
      <c r="J51" s="28"/>
      <c r="K51" s="28"/>
      <c r="L51" s="28"/>
      <c r="M51" s="28"/>
      <c r="N51" s="28"/>
      <c r="O51" s="28"/>
      <c r="P51" s="28"/>
      <c r="Q51" s="28"/>
      <c r="R51" s="28"/>
      <c r="S51" s="28"/>
      <c r="T51" s="28"/>
      <c r="U51" s="28"/>
      <c r="V51" s="28"/>
      <c r="W51" s="28"/>
    </row>
    <row r="52" spans="1:23" ht="95.25" customHeight="1">
      <c r="A52" s="727" t="s">
        <v>215</v>
      </c>
      <c r="B52" s="727"/>
      <c r="C52" s="727"/>
      <c r="D52" s="604"/>
      <c r="E52" s="28"/>
      <c r="F52" s="28"/>
      <c r="G52" s="28"/>
      <c r="H52" s="28"/>
      <c r="I52" s="28"/>
      <c r="J52" s="28"/>
      <c r="K52" s="28"/>
      <c r="L52" s="28"/>
      <c r="M52" s="28"/>
      <c r="N52" s="28"/>
      <c r="O52" s="28"/>
      <c r="P52" s="28"/>
      <c r="Q52" s="28"/>
      <c r="R52" s="28"/>
      <c r="S52" s="28"/>
      <c r="T52" s="28"/>
      <c r="U52" s="28"/>
      <c r="V52" s="28"/>
      <c r="W52" s="28"/>
    </row>
    <row r="53" spans="1:23" ht="29.25" customHeight="1">
      <c r="A53" s="727" t="s">
        <v>270</v>
      </c>
      <c r="B53" s="727"/>
      <c r="C53" s="727"/>
      <c r="D53" s="604"/>
      <c r="E53" s="28"/>
      <c r="F53" s="28"/>
      <c r="G53" s="28"/>
      <c r="H53" s="28"/>
      <c r="I53" s="28"/>
      <c r="J53" s="28"/>
      <c r="K53" s="28"/>
      <c r="L53" s="28"/>
      <c r="M53" s="28"/>
      <c r="N53" s="28"/>
      <c r="O53" s="28"/>
      <c r="P53" s="28"/>
      <c r="Q53" s="28"/>
      <c r="R53" s="28"/>
      <c r="S53" s="28"/>
      <c r="T53" s="28"/>
      <c r="U53" s="28"/>
      <c r="V53" s="28"/>
      <c r="W53" s="28"/>
    </row>
    <row r="54" spans="1:23">
      <c r="A54" s="430"/>
      <c r="B54" s="28"/>
      <c r="C54" s="28"/>
      <c r="D54" s="28"/>
      <c r="E54" s="28"/>
      <c r="F54" s="28"/>
      <c r="G54" s="28"/>
      <c r="H54" s="28"/>
      <c r="I54" s="28"/>
      <c r="J54" s="28"/>
      <c r="K54" s="28"/>
      <c r="L54" s="28"/>
      <c r="M54" s="28"/>
      <c r="N54" s="28"/>
      <c r="O54" s="28"/>
      <c r="P54" s="28"/>
      <c r="Q54" s="28"/>
      <c r="R54" s="28"/>
      <c r="S54" s="28"/>
      <c r="T54" s="28"/>
      <c r="U54" s="28"/>
      <c r="V54" s="28"/>
      <c r="W54" s="28"/>
    </row>
    <row r="55" spans="1:23">
      <c r="A55" s="748" t="s">
        <v>323</v>
      </c>
      <c r="B55" s="748"/>
      <c r="C55" s="748"/>
      <c r="D55" s="748"/>
      <c r="E55" s="748"/>
      <c r="F55" s="748"/>
      <c r="G55" s="748"/>
      <c r="H55" s="748"/>
      <c r="I55" s="748"/>
      <c r="J55" s="748"/>
      <c r="K55" s="748"/>
      <c r="L55" s="748"/>
      <c r="M55" s="748"/>
      <c r="N55" s="748"/>
      <c r="O55" s="748"/>
      <c r="P55" s="748"/>
      <c r="Q55" s="748"/>
      <c r="R55" s="748"/>
      <c r="S55" s="748"/>
      <c r="T55" s="748"/>
      <c r="U55" s="748"/>
      <c r="V55" s="748"/>
      <c r="W55" s="748"/>
    </row>
    <row r="56" spans="1:23" ht="73.5" customHeight="1">
      <c r="A56" s="761"/>
      <c r="B56" s="618" t="s">
        <v>192</v>
      </c>
      <c r="C56" s="618"/>
      <c r="D56" s="618" t="s">
        <v>188</v>
      </c>
      <c r="E56" s="618"/>
      <c r="F56" s="618" t="s">
        <v>190</v>
      </c>
      <c r="G56" s="618"/>
      <c r="H56" s="618" t="s">
        <v>187</v>
      </c>
      <c r="I56" s="618"/>
      <c r="J56" s="618" t="s">
        <v>189</v>
      </c>
      <c r="K56" s="618"/>
      <c r="L56" s="618" t="s">
        <v>191</v>
      </c>
      <c r="M56" s="618"/>
      <c r="N56" s="618" t="s">
        <v>194</v>
      </c>
      <c r="O56" s="618"/>
      <c r="P56" s="618" t="s">
        <v>193</v>
      </c>
      <c r="Q56" s="618"/>
      <c r="R56" s="618" t="s">
        <v>196</v>
      </c>
      <c r="S56" s="618"/>
      <c r="T56" s="618" t="s">
        <v>186</v>
      </c>
      <c r="U56" s="618"/>
      <c r="V56" s="618" t="s">
        <v>195</v>
      </c>
      <c r="W56" s="618"/>
    </row>
    <row r="57" spans="1:23" ht="15" thickBot="1">
      <c r="A57" s="762"/>
      <c r="B57" s="562" t="s">
        <v>63</v>
      </c>
      <c r="C57" s="563" t="s">
        <v>64</v>
      </c>
      <c r="D57" s="562" t="s">
        <v>63</v>
      </c>
      <c r="E57" s="563" t="s">
        <v>64</v>
      </c>
      <c r="F57" s="562" t="s">
        <v>63</v>
      </c>
      <c r="G57" s="563" t="s">
        <v>64</v>
      </c>
      <c r="H57" s="562" t="s">
        <v>63</v>
      </c>
      <c r="I57" s="563" t="s">
        <v>64</v>
      </c>
      <c r="J57" s="562" t="s">
        <v>63</v>
      </c>
      <c r="K57" s="563" t="s">
        <v>64</v>
      </c>
      <c r="L57" s="562" t="s">
        <v>63</v>
      </c>
      <c r="M57" s="563" t="s">
        <v>64</v>
      </c>
      <c r="N57" s="562" t="s">
        <v>63</v>
      </c>
      <c r="O57" s="563" t="s">
        <v>64</v>
      </c>
      <c r="P57" s="562" t="s">
        <v>63</v>
      </c>
      <c r="Q57" s="563" t="s">
        <v>64</v>
      </c>
      <c r="R57" s="562" t="s">
        <v>63</v>
      </c>
      <c r="S57" s="563" t="s">
        <v>64</v>
      </c>
      <c r="T57" s="562" t="s">
        <v>63</v>
      </c>
      <c r="U57" s="563" t="s">
        <v>64</v>
      </c>
      <c r="V57" s="562" t="s">
        <v>63</v>
      </c>
      <c r="W57" s="563" t="s">
        <v>64</v>
      </c>
    </row>
    <row r="58" spans="1:23">
      <c r="A58" s="321" t="s">
        <v>2</v>
      </c>
      <c r="B58" s="352">
        <v>91.644217818552278</v>
      </c>
      <c r="C58" s="351">
        <v>2.6249361710112842</v>
      </c>
      <c r="D58" s="352">
        <v>89.229632943388509</v>
      </c>
      <c r="E58" s="351">
        <v>3.5125256848924424</v>
      </c>
      <c r="F58" s="352">
        <v>76.14109479970611</v>
      </c>
      <c r="G58" s="351">
        <v>4.8085663800941658</v>
      </c>
      <c r="H58" s="352">
        <v>61.657240243886768</v>
      </c>
      <c r="I58" s="351">
        <v>5.3544820393482659</v>
      </c>
      <c r="J58" s="352">
        <v>49.157858237899134</v>
      </c>
      <c r="K58" s="351">
        <v>5.577413344754528</v>
      </c>
      <c r="L58" s="352">
        <v>65.873379752732191</v>
      </c>
      <c r="M58" s="351">
        <v>5.2661501712137451</v>
      </c>
      <c r="N58" s="352">
        <v>31.984106622375393</v>
      </c>
      <c r="O58" s="351">
        <v>5.0585714627405354</v>
      </c>
      <c r="P58" s="352">
        <v>37.447074048008709</v>
      </c>
      <c r="Q58" s="351">
        <v>5.360274001710474</v>
      </c>
      <c r="R58" s="352">
        <v>36.83964260901206</v>
      </c>
      <c r="S58" s="351">
        <v>5.5959572649655218</v>
      </c>
      <c r="T58" s="352">
        <v>36.665810623507497</v>
      </c>
      <c r="U58" s="351">
        <v>6.0905967759268451</v>
      </c>
      <c r="V58" s="352">
        <v>24.991229068511021</v>
      </c>
      <c r="W58" s="541">
        <v>4.8813394199041431</v>
      </c>
    </row>
    <row r="59" spans="1:23">
      <c r="A59" s="321" t="s">
        <v>3</v>
      </c>
      <c r="B59" s="352">
        <v>84.414970316389571</v>
      </c>
      <c r="C59" s="351">
        <v>4.7274687075017567</v>
      </c>
      <c r="D59" s="352">
        <v>90.124568369586228</v>
      </c>
      <c r="E59" s="351">
        <v>3.708630888317209</v>
      </c>
      <c r="F59" s="352">
        <v>75.491190309094463</v>
      </c>
      <c r="G59" s="351">
        <v>5.5861993312619855</v>
      </c>
      <c r="H59" s="352">
        <v>46.883494756004453</v>
      </c>
      <c r="I59" s="351">
        <v>6.5083265926794001</v>
      </c>
      <c r="J59" s="352">
        <v>64.455246273599144</v>
      </c>
      <c r="K59" s="351">
        <v>6.2689735361262819</v>
      </c>
      <c r="L59" s="352">
        <v>44.793211180610939</v>
      </c>
      <c r="M59" s="351">
        <v>6.5886492086851938</v>
      </c>
      <c r="N59" s="352">
        <v>74.33112590649668</v>
      </c>
      <c r="O59" s="351">
        <v>5.6872004672053871</v>
      </c>
      <c r="P59" s="352">
        <v>43.33773640106206</v>
      </c>
      <c r="Q59" s="351">
        <v>6.4200455018361842</v>
      </c>
      <c r="R59" s="352">
        <v>43.261326274181329</v>
      </c>
      <c r="S59" s="351">
        <v>6.5321060814236596</v>
      </c>
      <c r="T59" s="352">
        <v>22.13038906145168</v>
      </c>
      <c r="U59" s="351">
        <v>6.6367624298855414</v>
      </c>
      <c r="V59" s="352">
        <v>40.992932515798657</v>
      </c>
      <c r="W59" s="541">
        <v>6.4121678684753975</v>
      </c>
    </row>
    <row r="60" spans="1:23">
      <c r="A60" s="321" t="s">
        <v>21</v>
      </c>
      <c r="B60" s="352">
        <v>78.120544540382724</v>
      </c>
      <c r="C60" s="351">
        <v>10.147089649254431</v>
      </c>
      <c r="D60" s="352">
        <v>91.305298839532739</v>
      </c>
      <c r="E60" s="351">
        <v>6.0375299378248384</v>
      </c>
      <c r="F60" s="352">
        <v>74.932808748228396</v>
      </c>
      <c r="G60" s="351">
        <v>10.078811166808089</v>
      </c>
      <c r="H60" s="352">
        <v>57.38993681860407</v>
      </c>
      <c r="I60" s="351">
        <v>11.655627470030057</v>
      </c>
      <c r="J60" s="352">
        <v>74.932808748228396</v>
      </c>
      <c r="K60" s="351">
        <v>10.078950283714132</v>
      </c>
      <c r="L60" s="352">
        <v>33.150468158695141</v>
      </c>
      <c r="M60" s="351">
        <v>12.348033631201982</v>
      </c>
      <c r="N60" s="352">
        <v>64.445330766742174</v>
      </c>
      <c r="O60" s="351">
        <v>11.821130265347515</v>
      </c>
      <c r="P60" s="352">
        <v>36.639087151225588</v>
      </c>
      <c r="Q60" s="351">
        <v>11.368915273856938</v>
      </c>
      <c r="R60" s="352">
        <v>64.067492814725085</v>
      </c>
      <c r="S60" s="351">
        <v>11.555108450166895</v>
      </c>
      <c r="T60" s="352">
        <v>30.969851876083414</v>
      </c>
      <c r="U60" s="351">
        <v>13.253761760064389</v>
      </c>
      <c r="V60" s="352">
        <v>44.838362118260115</v>
      </c>
      <c r="W60" s="541">
        <v>12.24400553248803</v>
      </c>
    </row>
    <row r="61" spans="1:23">
      <c r="A61" s="321" t="s">
        <v>4</v>
      </c>
      <c r="B61" s="352">
        <v>100</v>
      </c>
      <c r="C61" s="353" t="s">
        <v>216</v>
      </c>
      <c r="D61" s="352">
        <v>94.795362494441136</v>
      </c>
      <c r="E61" s="351">
        <v>5.0828677183576723</v>
      </c>
      <c r="F61" s="352">
        <v>74.334116754705335</v>
      </c>
      <c r="G61" s="351">
        <v>10.341141532100831</v>
      </c>
      <c r="H61" s="352">
        <v>49.155213019202968</v>
      </c>
      <c r="I61" s="351">
        <v>11.847101449621732</v>
      </c>
      <c r="J61" s="352">
        <v>48.660001715925141</v>
      </c>
      <c r="K61" s="351">
        <v>11.86882529588471</v>
      </c>
      <c r="L61" s="352">
        <v>47.661661849911056</v>
      </c>
      <c r="M61" s="351">
        <v>11.855391980408132</v>
      </c>
      <c r="N61" s="352">
        <v>46.472130484954121</v>
      </c>
      <c r="O61" s="351">
        <v>12.211660961539948</v>
      </c>
      <c r="P61" s="352">
        <v>42.216818665522354</v>
      </c>
      <c r="Q61" s="351">
        <v>11.723633359015963</v>
      </c>
      <c r="R61" s="352">
        <v>42.196413587065514</v>
      </c>
      <c r="S61" s="351">
        <v>12.139091950574834</v>
      </c>
      <c r="T61" s="352">
        <v>32.449625528542128</v>
      </c>
      <c r="U61" s="351">
        <v>15.042201433730609</v>
      </c>
      <c r="V61" s="352">
        <v>13.473295438793173</v>
      </c>
      <c r="W61" s="541">
        <v>8.8389963382168286</v>
      </c>
    </row>
    <row r="62" spans="1:23">
      <c r="A62" s="321" t="s">
        <v>5</v>
      </c>
      <c r="B62" s="354" t="s">
        <v>211</v>
      </c>
      <c r="C62" s="355" t="s">
        <v>211</v>
      </c>
      <c r="D62" s="354" t="s">
        <v>211</v>
      </c>
      <c r="E62" s="355" t="s">
        <v>211</v>
      </c>
      <c r="F62" s="354" t="s">
        <v>211</v>
      </c>
      <c r="G62" s="355" t="s">
        <v>211</v>
      </c>
      <c r="H62" s="354" t="s">
        <v>211</v>
      </c>
      <c r="I62" s="355" t="s">
        <v>211</v>
      </c>
      <c r="J62" s="354" t="s">
        <v>211</v>
      </c>
      <c r="K62" s="355" t="s">
        <v>211</v>
      </c>
      <c r="L62" s="354" t="s">
        <v>211</v>
      </c>
      <c r="M62" s="355" t="s">
        <v>211</v>
      </c>
      <c r="N62" s="354" t="s">
        <v>211</v>
      </c>
      <c r="O62" s="355" t="s">
        <v>211</v>
      </c>
      <c r="P62" s="354" t="s">
        <v>211</v>
      </c>
      <c r="Q62" s="355" t="s">
        <v>211</v>
      </c>
      <c r="R62" s="354" t="s">
        <v>211</v>
      </c>
      <c r="S62" s="355" t="s">
        <v>211</v>
      </c>
      <c r="T62" s="354" t="s">
        <v>211</v>
      </c>
      <c r="U62" s="355" t="s">
        <v>211</v>
      </c>
      <c r="V62" s="354" t="s">
        <v>211</v>
      </c>
      <c r="W62" s="355" t="s">
        <v>211</v>
      </c>
    </row>
    <row r="63" spans="1:23">
      <c r="A63" s="321" t="s">
        <v>22</v>
      </c>
      <c r="B63" s="354" t="s">
        <v>211</v>
      </c>
      <c r="C63" s="355" t="s">
        <v>211</v>
      </c>
      <c r="D63" s="354" t="s">
        <v>211</v>
      </c>
      <c r="E63" s="355" t="s">
        <v>211</v>
      </c>
      <c r="F63" s="354" t="s">
        <v>211</v>
      </c>
      <c r="G63" s="355" t="s">
        <v>211</v>
      </c>
      <c r="H63" s="354" t="s">
        <v>211</v>
      </c>
      <c r="I63" s="355" t="s">
        <v>211</v>
      </c>
      <c r="J63" s="354" t="s">
        <v>211</v>
      </c>
      <c r="K63" s="355" t="s">
        <v>211</v>
      </c>
      <c r="L63" s="354" t="s">
        <v>211</v>
      </c>
      <c r="M63" s="355" t="s">
        <v>211</v>
      </c>
      <c r="N63" s="354" t="s">
        <v>211</v>
      </c>
      <c r="O63" s="355" t="s">
        <v>211</v>
      </c>
      <c r="P63" s="354" t="s">
        <v>211</v>
      </c>
      <c r="Q63" s="355" t="s">
        <v>211</v>
      </c>
      <c r="R63" s="354" t="s">
        <v>211</v>
      </c>
      <c r="S63" s="355" t="s">
        <v>211</v>
      </c>
      <c r="T63" s="354" t="s">
        <v>211</v>
      </c>
      <c r="U63" s="355" t="s">
        <v>211</v>
      </c>
      <c r="V63" s="354" t="s">
        <v>211</v>
      </c>
      <c r="W63" s="355" t="s">
        <v>211</v>
      </c>
    </row>
    <row r="64" spans="1:23">
      <c r="A64" s="321" t="s">
        <v>6</v>
      </c>
      <c r="B64" s="352">
        <v>80.177796078171539</v>
      </c>
      <c r="C64" s="351">
        <v>6.1715279339389362</v>
      </c>
      <c r="D64" s="352">
        <v>77.678603372884311</v>
      </c>
      <c r="E64" s="351">
        <v>6.5068623078196275</v>
      </c>
      <c r="F64" s="352">
        <v>72.791280356273731</v>
      </c>
      <c r="G64" s="351">
        <v>6.2521542648460615</v>
      </c>
      <c r="H64" s="352">
        <v>50.717081262114974</v>
      </c>
      <c r="I64" s="351">
        <v>7.3502711544964878</v>
      </c>
      <c r="J64" s="352">
        <v>74.910331889964681</v>
      </c>
      <c r="K64" s="351">
        <v>6.4654013976270006</v>
      </c>
      <c r="L64" s="352">
        <v>46.468837836432989</v>
      </c>
      <c r="M64" s="351">
        <v>7.3452204866915505</v>
      </c>
      <c r="N64" s="352">
        <v>61.085772596584164</v>
      </c>
      <c r="O64" s="351">
        <v>7.1212599838152579</v>
      </c>
      <c r="P64" s="352">
        <v>26.483963824990543</v>
      </c>
      <c r="Q64" s="351">
        <v>6.172399159814705</v>
      </c>
      <c r="R64" s="352">
        <v>39.794610264825501</v>
      </c>
      <c r="S64" s="351">
        <v>7.0773281554080079</v>
      </c>
      <c r="T64" s="352">
        <v>21.7401115872823</v>
      </c>
      <c r="U64" s="351">
        <v>6.3016447835294542</v>
      </c>
      <c r="V64" s="352">
        <v>9.5675066279952343</v>
      </c>
      <c r="W64" s="541">
        <v>3.8424183340469336</v>
      </c>
    </row>
    <row r="65" spans="1:23">
      <c r="A65" s="321" t="s">
        <v>7</v>
      </c>
      <c r="B65" s="354" t="s">
        <v>211</v>
      </c>
      <c r="C65" s="355" t="s">
        <v>211</v>
      </c>
      <c r="D65" s="354" t="s">
        <v>211</v>
      </c>
      <c r="E65" s="355" t="s">
        <v>211</v>
      </c>
      <c r="F65" s="354" t="s">
        <v>211</v>
      </c>
      <c r="G65" s="355" t="s">
        <v>211</v>
      </c>
      <c r="H65" s="354" t="s">
        <v>211</v>
      </c>
      <c r="I65" s="355" t="s">
        <v>211</v>
      </c>
      <c r="J65" s="354" t="s">
        <v>211</v>
      </c>
      <c r="K65" s="355" t="s">
        <v>211</v>
      </c>
      <c r="L65" s="354" t="s">
        <v>211</v>
      </c>
      <c r="M65" s="355" t="s">
        <v>211</v>
      </c>
      <c r="N65" s="354" t="s">
        <v>211</v>
      </c>
      <c r="O65" s="355" t="s">
        <v>211</v>
      </c>
      <c r="P65" s="354" t="s">
        <v>211</v>
      </c>
      <c r="Q65" s="355" t="s">
        <v>211</v>
      </c>
      <c r="R65" s="354" t="s">
        <v>211</v>
      </c>
      <c r="S65" s="355" t="s">
        <v>211</v>
      </c>
      <c r="T65" s="354" t="s">
        <v>211</v>
      </c>
      <c r="U65" s="355" t="s">
        <v>211</v>
      </c>
      <c r="V65" s="354" t="s">
        <v>211</v>
      </c>
      <c r="W65" s="355" t="s">
        <v>211</v>
      </c>
    </row>
    <row r="66" spans="1:23">
      <c r="A66" s="321" t="s">
        <v>8</v>
      </c>
      <c r="B66" s="352">
        <v>89.865288970309336</v>
      </c>
      <c r="C66" s="351">
        <v>4.4340782808999526</v>
      </c>
      <c r="D66" s="352">
        <v>87.350337204137929</v>
      </c>
      <c r="E66" s="351">
        <v>4.9969561021870526</v>
      </c>
      <c r="F66" s="352">
        <v>63.54804058138059</v>
      </c>
      <c r="G66" s="351">
        <v>7.6046235404364451</v>
      </c>
      <c r="H66" s="352">
        <v>58.573827704883911</v>
      </c>
      <c r="I66" s="351">
        <v>8.19854869748219</v>
      </c>
      <c r="J66" s="352">
        <v>66.279487668632015</v>
      </c>
      <c r="K66" s="351">
        <v>7.4454095123096327</v>
      </c>
      <c r="L66" s="352">
        <v>45.42494917737676</v>
      </c>
      <c r="M66" s="351">
        <v>7.7774478830745704</v>
      </c>
      <c r="N66" s="352">
        <v>57.703708711252368</v>
      </c>
      <c r="O66" s="351">
        <v>7.8729177505924328</v>
      </c>
      <c r="P66" s="352">
        <v>20.915570197999369</v>
      </c>
      <c r="Q66" s="351">
        <v>6.1736649960590047</v>
      </c>
      <c r="R66" s="352">
        <v>34.543111024179979</v>
      </c>
      <c r="S66" s="351">
        <v>7.5313668621122289</v>
      </c>
      <c r="T66" s="352">
        <v>17.921006675889782</v>
      </c>
      <c r="U66" s="351">
        <v>6.8247178400586126</v>
      </c>
      <c r="V66" s="352">
        <v>14.770071011705976</v>
      </c>
      <c r="W66" s="541">
        <v>5.0912316319089053</v>
      </c>
    </row>
    <row r="67" spans="1:23">
      <c r="A67" s="321" t="s">
        <v>9</v>
      </c>
      <c r="B67" s="352">
        <v>93.872147758670181</v>
      </c>
      <c r="C67" s="351">
        <v>2.0709281988299444</v>
      </c>
      <c r="D67" s="352">
        <v>92.897570724125075</v>
      </c>
      <c r="E67" s="351">
        <v>2.4412704588356848</v>
      </c>
      <c r="F67" s="352">
        <v>81.934943588227142</v>
      </c>
      <c r="G67" s="351">
        <v>3.7932984899050912</v>
      </c>
      <c r="H67" s="352">
        <v>80.606444998079255</v>
      </c>
      <c r="I67" s="351">
        <v>3.9157469884272098</v>
      </c>
      <c r="J67" s="352">
        <v>57.978069949982611</v>
      </c>
      <c r="K67" s="351">
        <v>4.852122646549617</v>
      </c>
      <c r="L67" s="352">
        <v>41.36604820441265</v>
      </c>
      <c r="M67" s="351">
        <v>4.8386509054310611</v>
      </c>
      <c r="N67" s="352">
        <v>43.555533440987553</v>
      </c>
      <c r="O67" s="351">
        <v>4.8000797576513534</v>
      </c>
      <c r="P67" s="352">
        <v>46.715275885309453</v>
      </c>
      <c r="Q67" s="351">
        <v>4.9460865445502833</v>
      </c>
      <c r="R67" s="352">
        <v>42.831829259850778</v>
      </c>
      <c r="S67" s="351">
        <v>4.8253848274867002</v>
      </c>
      <c r="T67" s="352">
        <v>31.483799958343788</v>
      </c>
      <c r="U67" s="351">
        <v>5.1002720505887762</v>
      </c>
      <c r="V67" s="352">
        <v>31.066189801593392</v>
      </c>
      <c r="W67" s="541">
        <v>4.5419028956842569</v>
      </c>
    </row>
    <row r="68" spans="1:23">
      <c r="A68" s="321" t="s">
        <v>10</v>
      </c>
      <c r="B68" s="352">
        <v>95.684584982989833</v>
      </c>
      <c r="C68" s="351">
        <v>3.0066304760154408</v>
      </c>
      <c r="D68" s="352">
        <v>77.252029345377338</v>
      </c>
      <c r="E68" s="351">
        <v>6.9119217073775108</v>
      </c>
      <c r="F68" s="352">
        <v>85.105757616220018</v>
      </c>
      <c r="G68" s="351">
        <v>6.1301573453194669</v>
      </c>
      <c r="H68" s="352">
        <v>63.14777765825341</v>
      </c>
      <c r="I68" s="351">
        <v>8.2766900307794256</v>
      </c>
      <c r="J68" s="352">
        <v>55.863054442238244</v>
      </c>
      <c r="K68" s="351">
        <v>8.9884481478593869</v>
      </c>
      <c r="L68" s="352">
        <v>58.518474019819941</v>
      </c>
      <c r="M68" s="351">
        <v>8.7927615611413898</v>
      </c>
      <c r="N68" s="352">
        <v>51.166089234516186</v>
      </c>
      <c r="O68" s="351">
        <v>8.8591206497116506</v>
      </c>
      <c r="P68" s="352">
        <v>47.376629658625546</v>
      </c>
      <c r="Q68" s="351">
        <v>8.9234833462163827</v>
      </c>
      <c r="R68" s="352">
        <v>20.92413063492608</v>
      </c>
      <c r="S68" s="351">
        <v>6.7195456877970567</v>
      </c>
      <c r="T68" s="352">
        <v>36.621912821449442</v>
      </c>
      <c r="U68" s="351">
        <v>9.6870969811574295</v>
      </c>
      <c r="V68" s="352">
        <v>23.92025857922685</v>
      </c>
      <c r="W68" s="541">
        <v>7.0863039452659722</v>
      </c>
    </row>
    <row r="69" spans="1:23">
      <c r="A69" s="321" t="s">
        <v>11</v>
      </c>
      <c r="B69" s="354" t="s">
        <v>211</v>
      </c>
      <c r="C69" s="355" t="s">
        <v>211</v>
      </c>
      <c r="D69" s="354" t="s">
        <v>211</v>
      </c>
      <c r="E69" s="355" t="s">
        <v>211</v>
      </c>
      <c r="F69" s="354" t="s">
        <v>211</v>
      </c>
      <c r="G69" s="355" t="s">
        <v>211</v>
      </c>
      <c r="H69" s="354" t="s">
        <v>211</v>
      </c>
      <c r="I69" s="355" t="s">
        <v>211</v>
      </c>
      <c r="J69" s="354" t="s">
        <v>211</v>
      </c>
      <c r="K69" s="355" t="s">
        <v>211</v>
      </c>
      <c r="L69" s="354" t="s">
        <v>211</v>
      </c>
      <c r="M69" s="355" t="s">
        <v>211</v>
      </c>
      <c r="N69" s="354" t="s">
        <v>211</v>
      </c>
      <c r="O69" s="355" t="s">
        <v>211</v>
      </c>
      <c r="P69" s="354" t="s">
        <v>211</v>
      </c>
      <c r="Q69" s="355" t="s">
        <v>211</v>
      </c>
      <c r="R69" s="354" t="s">
        <v>211</v>
      </c>
      <c r="S69" s="355" t="s">
        <v>211</v>
      </c>
      <c r="T69" s="354" t="s">
        <v>211</v>
      </c>
      <c r="U69" s="355" t="s">
        <v>211</v>
      </c>
      <c r="V69" s="354" t="s">
        <v>211</v>
      </c>
      <c r="W69" s="355" t="s">
        <v>211</v>
      </c>
    </row>
    <row r="70" spans="1:23">
      <c r="A70" s="321" t="s">
        <v>12</v>
      </c>
      <c r="B70" s="352">
        <v>73.587060303156974</v>
      </c>
      <c r="C70" s="351">
        <v>7.9503545834643683</v>
      </c>
      <c r="D70" s="352">
        <v>92.364374804166189</v>
      </c>
      <c r="E70" s="351">
        <v>4.3709101041299823</v>
      </c>
      <c r="F70" s="352">
        <v>84.756252098093967</v>
      </c>
      <c r="G70" s="351">
        <v>5.89653715985565</v>
      </c>
      <c r="H70" s="352">
        <v>74.679777267402443</v>
      </c>
      <c r="I70" s="351">
        <v>7.3369798053494684</v>
      </c>
      <c r="J70" s="352">
        <v>47.935653737913562</v>
      </c>
      <c r="K70" s="351">
        <v>8.5843825703789189</v>
      </c>
      <c r="L70" s="352">
        <v>53.306071239385801</v>
      </c>
      <c r="M70" s="351">
        <v>8.7074728674792095</v>
      </c>
      <c r="N70" s="352">
        <v>22.092560195763138</v>
      </c>
      <c r="O70" s="351">
        <v>6.8969694105654886</v>
      </c>
      <c r="P70" s="352">
        <v>39.95434046051529</v>
      </c>
      <c r="Q70" s="351">
        <v>8.3066659528460729</v>
      </c>
      <c r="R70" s="352">
        <v>29.444228240141861</v>
      </c>
      <c r="S70" s="351">
        <v>8.3463139617293383</v>
      </c>
      <c r="T70" s="352">
        <v>14.28635332422019</v>
      </c>
      <c r="U70" s="351">
        <v>6.7808145748841016</v>
      </c>
      <c r="V70" s="352">
        <v>7.1763982179345582</v>
      </c>
      <c r="W70" s="541">
        <v>4.8710903818362956</v>
      </c>
    </row>
    <row r="71" spans="1:23">
      <c r="A71" s="321" t="s">
        <v>13</v>
      </c>
      <c r="B71" s="354" t="s">
        <v>211</v>
      </c>
      <c r="C71" s="355" t="s">
        <v>211</v>
      </c>
      <c r="D71" s="354" t="s">
        <v>211</v>
      </c>
      <c r="E71" s="355" t="s">
        <v>211</v>
      </c>
      <c r="F71" s="354" t="s">
        <v>211</v>
      </c>
      <c r="G71" s="355" t="s">
        <v>211</v>
      </c>
      <c r="H71" s="354" t="s">
        <v>211</v>
      </c>
      <c r="I71" s="355" t="s">
        <v>211</v>
      </c>
      <c r="J71" s="354" t="s">
        <v>211</v>
      </c>
      <c r="K71" s="355" t="s">
        <v>211</v>
      </c>
      <c r="L71" s="354" t="s">
        <v>211</v>
      </c>
      <c r="M71" s="355" t="s">
        <v>211</v>
      </c>
      <c r="N71" s="354" t="s">
        <v>211</v>
      </c>
      <c r="O71" s="355" t="s">
        <v>211</v>
      </c>
      <c r="P71" s="354" t="s">
        <v>211</v>
      </c>
      <c r="Q71" s="355" t="s">
        <v>211</v>
      </c>
      <c r="R71" s="354" t="s">
        <v>211</v>
      </c>
      <c r="S71" s="355" t="s">
        <v>211</v>
      </c>
      <c r="T71" s="354" t="s">
        <v>211</v>
      </c>
      <c r="U71" s="355" t="s">
        <v>211</v>
      </c>
      <c r="V71" s="354" t="s">
        <v>211</v>
      </c>
      <c r="W71" s="355" t="s">
        <v>211</v>
      </c>
    </row>
    <row r="72" spans="1:23">
      <c r="A72" s="321" t="s">
        <v>14</v>
      </c>
      <c r="B72" s="354" t="s">
        <v>211</v>
      </c>
      <c r="C72" s="355" t="s">
        <v>211</v>
      </c>
      <c r="D72" s="354" t="s">
        <v>211</v>
      </c>
      <c r="E72" s="355" t="s">
        <v>211</v>
      </c>
      <c r="F72" s="354" t="s">
        <v>211</v>
      </c>
      <c r="G72" s="355" t="s">
        <v>211</v>
      </c>
      <c r="H72" s="354" t="s">
        <v>211</v>
      </c>
      <c r="I72" s="355" t="s">
        <v>211</v>
      </c>
      <c r="J72" s="354" t="s">
        <v>211</v>
      </c>
      <c r="K72" s="355" t="s">
        <v>211</v>
      </c>
      <c r="L72" s="354" t="s">
        <v>211</v>
      </c>
      <c r="M72" s="355" t="s">
        <v>211</v>
      </c>
      <c r="N72" s="354" t="s">
        <v>211</v>
      </c>
      <c r="O72" s="355" t="s">
        <v>211</v>
      </c>
      <c r="P72" s="354" t="s">
        <v>211</v>
      </c>
      <c r="Q72" s="355" t="s">
        <v>211</v>
      </c>
      <c r="R72" s="354" t="s">
        <v>211</v>
      </c>
      <c r="S72" s="355" t="s">
        <v>211</v>
      </c>
      <c r="T72" s="354" t="s">
        <v>211</v>
      </c>
      <c r="U72" s="355" t="s">
        <v>211</v>
      </c>
      <c r="V72" s="354" t="s">
        <v>211</v>
      </c>
      <c r="W72" s="355" t="s">
        <v>211</v>
      </c>
    </row>
    <row r="73" spans="1:23" ht="15" thickBot="1">
      <c r="A73" s="321" t="s">
        <v>15</v>
      </c>
      <c r="B73" s="352">
        <v>69.652700226381526</v>
      </c>
      <c r="C73" s="351">
        <v>12.035973569193981</v>
      </c>
      <c r="D73" s="352">
        <v>85.185521971104919</v>
      </c>
      <c r="E73" s="351">
        <v>8.5748995370283509</v>
      </c>
      <c r="F73" s="352">
        <v>69.541804392091265</v>
      </c>
      <c r="G73" s="351">
        <v>11.109145501813087</v>
      </c>
      <c r="H73" s="352">
        <v>43.541338477547676</v>
      </c>
      <c r="I73" s="351">
        <v>12.061199246945012</v>
      </c>
      <c r="J73" s="352">
        <v>57.847956485915915</v>
      </c>
      <c r="K73" s="351">
        <v>11.996121146975035</v>
      </c>
      <c r="L73" s="352">
        <v>45.542590760759019</v>
      </c>
      <c r="M73" s="351">
        <v>12.239523638343227</v>
      </c>
      <c r="N73" s="352">
        <v>27.860282901618</v>
      </c>
      <c r="O73" s="351">
        <v>10.709306479260885</v>
      </c>
      <c r="P73" s="352">
        <v>43.938302663784263</v>
      </c>
      <c r="Q73" s="351">
        <v>11.977060906730634</v>
      </c>
      <c r="R73" s="352">
        <v>7.9889257852995925</v>
      </c>
      <c r="S73" s="351">
        <v>5.5818426014134008</v>
      </c>
      <c r="T73" s="352">
        <v>41.64659389013201</v>
      </c>
      <c r="U73" s="351">
        <v>13.849095770592559</v>
      </c>
      <c r="V73" s="352">
        <v>7.9889257852995925</v>
      </c>
      <c r="W73" s="541">
        <v>5.5818145156580163</v>
      </c>
    </row>
    <row r="74" spans="1:23">
      <c r="A74" s="322" t="s">
        <v>17</v>
      </c>
      <c r="B74" s="431">
        <v>90.216463788253392</v>
      </c>
      <c r="C74" s="432">
        <v>1.4181977691855538</v>
      </c>
      <c r="D74" s="431">
        <v>87.642899146882897</v>
      </c>
      <c r="E74" s="432">
        <v>1.656521518581126</v>
      </c>
      <c r="F74" s="431">
        <v>76.18355242878917</v>
      </c>
      <c r="G74" s="432">
        <v>2.151969151368105</v>
      </c>
      <c r="H74" s="431">
        <v>63.666659953734325</v>
      </c>
      <c r="I74" s="432">
        <v>2.4441029539322852</v>
      </c>
      <c r="J74" s="431">
        <v>60.05392834932087</v>
      </c>
      <c r="K74" s="432">
        <v>2.5249837219254867</v>
      </c>
      <c r="L74" s="431">
        <v>49.714620285866189</v>
      </c>
      <c r="M74" s="432">
        <v>2.5608939979306387</v>
      </c>
      <c r="N74" s="431">
        <v>50.060229040863469</v>
      </c>
      <c r="O74" s="432">
        <v>2.5433702467925596</v>
      </c>
      <c r="P74" s="431">
        <v>39.646823950509692</v>
      </c>
      <c r="Q74" s="432">
        <v>2.5229782493582227</v>
      </c>
      <c r="R74" s="431">
        <v>37.545924628497289</v>
      </c>
      <c r="S74" s="432">
        <v>2.4994413874589183</v>
      </c>
      <c r="T74" s="431">
        <v>30.347469350004967</v>
      </c>
      <c r="U74" s="432">
        <v>2.6882136294506691</v>
      </c>
      <c r="V74" s="431">
        <v>26.735557095619576</v>
      </c>
      <c r="W74" s="579">
        <v>2.2613601106603718</v>
      </c>
    </row>
    <row r="75" spans="1:23">
      <c r="A75" s="323" t="s">
        <v>16</v>
      </c>
      <c r="B75" s="433">
        <v>81.54933808309822</v>
      </c>
      <c r="C75" s="434">
        <v>4.0026008044216494</v>
      </c>
      <c r="D75" s="433">
        <v>90.472038598740298</v>
      </c>
      <c r="E75" s="434">
        <v>2.8310408764499493</v>
      </c>
      <c r="F75" s="433">
        <v>78.139285957987525</v>
      </c>
      <c r="G75" s="434">
        <v>4.11962371780964</v>
      </c>
      <c r="H75" s="433">
        <v>56.041699483123573</v>
      </c>
      <c r="I75" s="434">
        <v>4.9485700492712299</v>
      </c>
      <c r="J75" s="433">
        <v>53.465442988368714</v>
      </c>
      <c r="K75" s="434">
        <v>4.9842574654494394</v>
      </c>
      <c r="L75" s="433">
        <v>46.838391387936156</v>
      </c>
      <c r="M75" s="434">
        <v>4.9861967004356158</v>
      </c>
      <c r="N75" s="433">
        <v>33.970797109952592</v>
      </c>
      <c r="O75" s="434">
        <v>4.7015438299397934</v>
      </c>
      <c r="P75" s="433">
        <v>40.339853137793149</v>
      </c>
      <c r="Q75" s="434">
        <v>4.8124952808689097</v>
      </c>
      <c r="R75" s="433">
        <v>27.645700328668049</v>
      </c>
      <c r="S75" s="434">
        <v>4.5116983937809323</v>
      </c>
      <c r="T75" s="433">
        <v>31.358784592646749</v>
      </c>
      <c r="U75" s="434">
        <v>5.598250408086181</v>
      </c>
      <c r="V75" s="433">
        <v>14.802151734285554</v>
      </c>
      <c r="W75" s="580">
        <v>3.5319494694910936</v>
      </c>
    </row>
    <row r="76" spans="1:23" ht="15" thickBot="1">
      <c r="A76" s="324" t="s">
        <v>18</v>
      </c>
      <c r="B76" s="435">
        <v>88.386929437373212</v>
      </c>
      <c r="C76" s="436">
        <v>1.4178776582749226</v>
      </c>
      <c r="D76" s="435">
        <v>88.259779126456863</v>
      </c>
      <c r="E76" s="436">
        <v>1.4361625731980407</v>
      </c>
      <c r="F76" s="435">
        <v>76.611087682780763</v>
      </c>
      <c r="G76" s="436">
        <v>1.9079017921836183</v>
      </c>
      <c r="H76" s="435">
        <v>61.975136449328957</v>
      </c>
      <c r="I76" s="436">
        <v>2.2105565228422388</v>
      </c>
      <c r="J76" s="435">
        <v>58.592666102985383</v>
      </c>
      <c r="K76" s="436">
        <v>2.2554389389290526</v>
      </c>
      <c r="L76" s="435">
        <v>49.072854519204462</v>
      </c>
      <c r="M76" s="436">
        <v>2.2804135392714149</v>
      </c>
      <c r="N76" s="435">
        <v>46.63299077238414</v>
      </c>
      <c r="O76" s="436">
        <v>2.2569379524961062</v>
      </c>
      <c r="P76" s="435">
        <v>39.801665479784056</v>
      </c>
      <c r="Q76" s="436">
        <v>2.2344779139122211</v>
      </c>
      <c r="R76" s="435">
        <v>35.43828079427967</v>
      </c>
      <c r="S76" s="436">
        <v>2.2013130435250821</v>
      </c>
      <c r="T76" s="435">
        <v>30.551892271056435</v>
      </c>
      <c r="U76" s="436">
        <v>2.4259432318921172</v>
      </c>
      <c r="V76" s="435">
        <v>24.222560907930628</v>
      </c>
      <c r="W76" s="581">
        <v>1.9491404893481477</v>
      </c>
    </row>
    <row r="77" spans="1:23">
      <c r="A77" s="726" t="s">
        <v>210</v>
      </c>
      <c r="B77" s="726"/>
      <c r="C77" s="726"/>
      <c r="D77" s="726"/>
      <c r="E77" s="726"/>
      <c r="F77" s="726"/>
      <c r="G77" s="726"/>
      <c r="H77" s="726"/>
      <c r="I77" s="726"/>
      <c r="J77" s="726"/>
      <c r="K77" s="726"/>
      <c r="L77" s="726"/>
      <c r="M77" s="726"/>
      <c r="N77" s="726"/>
      <c r="O77" s="726"/>
      <c r="P77" s="726"/>
      <c r="Q77" s="726"/>
      <c r="R77" s="726"/>
      <c r="S77" s="726"/>
      <c r="T77" s="726"/>
      <c r="U77" s="726"/>
      <c r="V77" s="726"/>
      <c r="W77" s="726"/>
    </row>
    <row r="78" spans="1:23" ht="25.15" customHeight="1">
      <c r="A78" s="727" t="s">
        <v>218</v>
      </c>
      <c r="B78" s="727"/>
      <c r="C78" s="727"/>
      <c r="D78" s="727"/>
      <c r="E78" s="727"/>
      <c r="F78" s="727"/>
      <c r="G78" s="727"/>
      <c r="H78" s="727"/>
      <c r="I78" s="727"/>
      <c r="J78" s="727"/>
      <c r="K78" s="727"/>
      <c r="L78" s="727"/>
      <c r="M78" s="727"/>
      <c r="N78" s="727"/>
      <c r="O78" s="727"/>
      <c r="P78" s="727"/>
      <c r="Q78" s="727"/>
      <c r="R78" s="727"/>
      <c r="S78" s="727"/>
      <c r="T78" s="727"/>
      <c r="U78" s="727"/>
      <c r="V78" s="727"/>
      <c r="W78" s="727"/>
    </row>
    <row r="79" spans="1:23">
      <c r="A79" s="726" t="s">
        <v>271</v>
      </c>
      <c r="B79" s="726"/>
      <c r="C79" s="726"/>
      <c r="D79" s="726"/>
      <c r="E79" s="726"/>
      <c r="F79" s="726"/>
      <c r="G79" s="726"/>
      <c r="H79" s="726"/>
      <c r="I79" s="726"/>
      <c r="J79" s="726"/>
      <c r="K79" s="726"/>
      <c r="L79" s="726"/>
      <c r="M79" s="726"/>
      <c r="N79" s="726"/>
      <c r="O79" s="726"/>
      <c r="P79" s="726"/>
      <c r="Q79" s="726"/>
      <c r="R79" s="726"/>
      <c r="S79" s="726"/>
      <c r="T79" s="726"/>
      <c r="U79" s="726"/>
      <c r="V79" s="726"/>
      <c r="W79" s="726"/>
    </row>
    <row r="80" spans="1:23">
      <c r="A80" s="24"/>
      <c r="B80" s="24"/>
      <c r="C80" s="24"/>
      <c r="D80" s="24"/>
      <c r="E80" s="24"/>
      <c r="F80" s="24"/>
      <c r="G80" s="24"/>
      <c r="H80" s="24"/>
      <c r="I80" s="24"/>
      <c r="J80" s="24"/>
      <c r="K80" s="24"/>
      <c r="L80" s="24"/>
      <c r="M80" s="24"/>
      <c r="N80" s="24"/>
      <c r="O80" s="24"/>
      <c r="P80" s="24"/>
      <c r="Q80" s="24"/>
      <c r="R80" s="24"/>
      <c r="S80" s="24"/>
      <c r="T80" s="24"/>
      <c r="U80" s="24"/>
      <c r="V80" s="24"/>
      <c r="W80" s="24"/>
    </row>
    <row r="81" spans="1:23">
      <c r="A81" s="24"/>
      <c r="B81" s="24"/>
      <c r="C81" s="24"/>
      <c r="D81" s="24"/>
      <c r="E81" s="24"/>
      <c r="F81" s="24"/>
      <c r="G81" s="24"/>
      <c r="H81" s="24"/>
      <c r="I81" s="24"/>
      <c r="J81" s="24"/>
      <c r="K81" s="24"/>
      <c r="L81" s="24"/>
      <c r="M81" s="24"/>
      <c r="N81" s="24"/>
      <c r="O81" s="24"/>
      <c r="P81" s="24"/>
      <c r="Q81" s="24"/>
      <c r="R81" s="24"/>
      <c r="S81" s="24"/>
      <c r="T81" s="24"/>
      <c r="U81" s="24"/>
      <c r="V81" s="24"/>
      <c r="W81" s="24"/>
    </row>
    <row r="82" spans="1:23">
      <c r="A82" s="24"/>
      <c r="B82" s="24"/>
      <c r="C82" s="24"/>
      <c r="D82" s="24"/>
      <c r="E82" s="24"/>
      <c r="F82" s="24"/>
      <c r="G82" s="24"/>
      <c r="H82" s="24"/>
      <c r="I82" s="24"/>
      <c r="J82" s="24"/>
      <c r="K82" s="24"/>
      <c r="L82" s="24"/>
      <c r="M82" s="24"/>
      <c r="N82" s="24"/>
      <c r="O82" s="24"/>
      <c r="P82" s="24"/>
      <c r="Q82" s="24"/>
      <c r="R82" s="24"/>
      <c r="S82" s="24"/>
      <c r="T82" s="24"/>
      <c r="U82" s="24"/>
      <c r="V82" s="24"/>
      <c r="W82" s="24"/>
    </row>
    <row r="83" spans="1:23">
      <c r="A83" s="24"/>
      <c r="B83" s="24"/>
      <c r="C83" s="24"/>
      <c r="D83" s="24"/>
      <c r="E83" s="24"/>
      <c r="F83" s="24"/>
      <c r="G83" s="24"/>
      <c r="H83" s="24"/>
      <c r="I83" s="24"/>
      <c r="J83" s="24"/>
      <c r="K83" s="24"/>
      <c r="L83" s="24"/>
      <c r="M83" s="24"/>
      <c r="N83" s="24"/>
      <c r="O83" s="24"/>
      <c r="P83" s="24"/>
      <c r="Q83" s="24"/>
      <c r="R83" s="24"/>
      <c r="S83" s="24"/>
      <c r="T83" s="24"/>
      <c r="U83" s="24"/>
      <c r="V83" s="24"/>
      <c r="W83" s="24"/>
    </row>
  </sheetData>
  <mergeCells count="37">
    <mergeCell ref="A4:A5"/>
    <mergeCell ref="B30:C30"/>
    <mergeCell ref="A1:S1"/>
    <mergeCell ref="A3:S3"/>
    <mergeCell ref="B4:C4"/>
    <mergeCell ref="D4:E4"/>
    <mergeCell ref="F4:G4"/>
    <mergeCell ref="H4:I4"/>
    <mergeCell ref="J4:K4"/>
    <mergeCell ref="L4:M4"/>
    <mergeCell ref="N4:O4"/>
    <mergeCell ref="P4:Q4"/>
    <mergeCell ref="R4:S4"/>
    <mergeCell ref="A25:S25"/>
    <mergeCell ref="A26:S26"/>
    <mergeCell ref="A27:S27"/>
    <mergeCell ref="A30:A31"/>
    <mergeCell ref="A29:C29"/>
    <mergeCell ref="A51:C51"/>
    <mergeCell ref="A52:C52"/>
    <mergeCell ref="A53:C53"/>
    <mergeCell ref="A55:W55"/>
    <mergeCell ref="B56:C56"/>
    <mergeCell ref="D56:E56"/>
    <mergeCell ref="F56:G56"/>
    <mergeCell ref="H56:I56"/>
    <mergeCell ref="J56:K56"/>
    <mergeCell ref="L56:M56"/>
    <mergeCell ref="A56:A57"/>
    <mergeCell ref="A78:W78"/>
    <mergeCell ref="A79:W79"/>
    <mergeCell ref="N56:O56"/>
    <mergeCell ref="P56:Q56"/>
    <mergeCell ref="R56:S56"/>
    <mergeCell ref="T56:U56"/>
    <mergeCell ref="V56:W56"/>
    <mergeCell ref="A77:W77"/>
  </mergeCells>
  <conditionalFormatting sqref="A32:C47">
    <cfRule type="expression" dxfId="35" priority="36">
      <formula>MOD(ROW(),2)=1</formula>
    </cfRule>
  </conditionalFormatting>
  <conditionalFormatting sqref="A6:C7 A9:C9 A8:B8 A12:C12 A10 A19:C19 A21:C21 A20 A11:B11 A14:C16 A13 A17:A18">
    <cfRule type="expression" dxfId="34" priority="35">
      <formula>MOD(ROW(),2)=0</formula>
    </cfRule>
  </conditionalFormatting>
  <conditionalFormatting sqref="A58:A73">
    <cfRule type="expression" dxfId="33" priority="34">
      <formula>MOD(ROW(),2)=0</formula>
    </cfRule>
  </conditionalFormatting>
  <conditionalFormatting sqref="D6:E7 D9:E9 D12:E12 D19:E19 D21:E21 D14:E16">
    <cfRule type="expression" dxfId="32" priority="33">
      <formula>MOD(ROW(),2)=0</formula>
    </cfRule>
  </conditionalFormatting>
  <conditionalFormatting sqref="F6:G7 F9:G9 F12:G12 F19:G19 F21:G21 F14:G16">
    <cfRule type="expression" dxfId="31" priority="32">
      <formula>MOD(ROW(),2)=0</formula>
    </cfRule>
  </conditionalFormatting>
  <conditionalFormatting sqref="H6:I7 H9:I9 H12:I12 H19:I19 H21:I21 H14:I16">
    <cfRule type="expression" dxfId="30" priority="31">
      <formula>MOD(ROW(),2)=0</formula>
    </cfRule>
  </conditionalFormatting>
  <conditionalFormatting sqref="J6:K7 J9:K9 J12:K12 J19:K19 J21:K21 J14:K16">
    <cfRule type="expression" dxfId="29" priority="30">
      <formula>MOD(ROW(),2)=0</formula>
    </cfRule>
  </conditionalFormatting>
  <conditionalFormatting sqref="L6:M7 L9:M9 L12:M12 L19:M19 L21:M21 L14:M16">
    <cfRule type="expression" dxfId="28" priority="29">
      <formula>MOD(ROW(),2)=0</formula>
    </cfRule>
  </conditionalFormatting>
  <conditionalFormatting sqref="N6:O7 N9:O9 N12:O12 N19:O19 N14:O16">
    <cfRule type="expression" dxfId="27" priority="28">
      <formula>MOD(ROW(),2)=0</formula>
    </cfRule>
  </conditionalFormatting>
  <conditionalFormatting sqref="P6:Q7 P9:Q9 P12:Q12 P19:Q19 P21:Q21 P14:Q16">
    <cfRule type="expression" dxfId="26" priority="27">
      <formula>MOD(ROW(),2)=0</formula>
    </cfRule>
  </conditionalFormatting>
  <conditionalFormatting sqref="R6:S7 R12:S12 R19:S19 R21:S21 R14:S16 R9:S9">
    <cfRule type="expression" dxfId="25" priority="26">
      <formula>MOD(ROW(),2)=0</formula>
    </cfRule>
  </conditionalFormatting>
  <conditionalFormatting sqref="B58:C61 B64:C64 B73:C73 B62:B63 B66:C68 B70:C70">
    <cfRule type="expression" dxfId="24" priority="25">
      <formula>MOD(ROW(),2)=0</formula>
    </cfRule>
  </conditionalFormatting>
  <conditionalFormatting sqref="D58:E61 D64:E64 D73:E73 D66:E68 D70:E70">
    <cfRule type="expression" dxfId="23" priority="24">
      <formula>MOD(ROW(),2)=0</formula>
    </cfRule>
  </conditionalFormatting>
  <conditionalFormatting sqref="F58:G61 F64:G64 F73:G73 F66:G68 F70:G70">
    <cfRule type="expression" dxfId="22" priority="23">
      <formula>MOD(ROW(),2)=0</formula>
    </cfRule>
  </conditionalFormatting>
  <conditionalFormatting sqref="H58:I61 H64:I64 H73:I73 H66:I68 H70:I70">
    <cfRule type="expression" dxfId="21" priority="22">
      <formula>MOD(ROW(),2)=0</formula>
    </cfRule>
  </conditionalFormatting>
  <conditionalFormatting sqref="J58:K61 J64:K64 J73:K73 J66:K68 J70:K70">
    <cfRule type="expression" dxfId="20" priority="21">
      <formula>MOD(ROW(),2)=0</formula>
    </cfRule>
  </conditionalFormatting>
  <conditionalFormatting sqref="L58:M61 L64:M64 L73:M73 L66:M68 L70:M70">
    <cfRule type="expression" dxfId="19" priority="20">
      <formula>MOD(ROW(),2)=0</formula>
    </cfRule>
  </conditionalFormatting>
  <conditionalFormatting sqref="N58:O61 N64:O64 N73:O73 N66:O68 N70:O70">
    <cfRule type="expression" dxfId="18" priority="19">
      <formula>MOD(ROW(),2)=0</formula>
    </cfRule>
  </conditionalFormatting>
  <conditionalFormatting sqref="P58:Q61 P64:Q64 P73:Q73 P66:Q68 P70:Q70">
    <cfRule type="expression" dxfId="17" priority="18">
      <formula>MOD(ROW(),2)=0</formula>
    </cfRule>
  </conditionalFormatting>
  <conditionalFormatting sqref="R58:S61 R64:S64 R73:S73 R66:S68 R70:S70">
    <cfRule type="expression" dxfId="16" priority="17">
      <formula>MOD(ROW(),2)=0</formula>
    </cfRule>
  </conditionalFormatting>
  <conditionalFormatting sqref="T58:U61 T64:U64 T73:U73 T66:U68 T70:U70">
    <cfRule type="expression" dxfId="15" priority="16">
      <formula>MOD(ROW(),2)=0</formula>
    </cfRule>
  </conditionalFormatting>
  <conditionalFormatting sqref="V58:W61 V64:W64 V73:W73 V66:W68 V70:W70">
    <cfRule type="expression" dxfId="14" priority="15">
      <formula>MOD(ROW(),2)=0</formula>
    </cfRule>
  </conditionalFormatting>
  <conditionalFormatting sqref="C8:S8">
    <cfRule type="expression" dxfId="13" priority="14">
      <formula>MOD(ROW(),2)=0</formula>
    </cfRule>
  </conditionalFormatting>
  <conditionalFormatting sqref="B10:S10">
    <cfRule type="expression" dxfId="12" priority="13">
      <formula>MOD(ROW(),2)=0</formula>
    </cfRule>
  </conditionalFormatting>
  <conditionalFormatting sqref="B18:S18">
    <cfRule type="expression" dxfId="11" priority="12">
      <formula>MOD(ROW(),2)=0</formula>
    </cfRule>
  </conditionalFormatting>
  <conditionalFormatting sqref="B20:S20">
    <cfRule type="expression" dxfId="10" priority="11">
      <formula>MOD(ROW(),2)=0</formula>
    </cfRule>
  </conditionalFormatting>
  <conditionalFormatting sqref="C11:S11">
    <cfRule type="expression" dxfId="9" priority="10">
      <formula>MOD(ROW(),2)=0</formula>
    </cfRule>
  </conditionalFormatting>
  <conditionalFormatting sqref="B13:S13">
    <cfRule type="expression" dxfId="8" priority="9">
      <formula>MOD(ROW(),2)=0</formula>
    </cfRule>
  </conditionalFormatting>
  <conditionalFormatting sqref="B17:S17">
    <cfRule type="expression" dxfId="7" priority="8">
      <formula>MOD(ROW(),2)=0</formula>
    </cfRule>
  </conditionalFormatting>
  <conditionalFormatting sqref="C62:W62">
    <cfRule type="expression" dxfId="6" priority="7">
      <formula>MOD(ROW(),2)=0</formula>
    </cfRule>
  </conditionalFormatting>
  <conditionalFormatting sqref="B72:W72">
    <cfRule type="expression" dxfId="5" priority="6">
      <formula>MOD(ROW(),2)=0</formula>
    </cfRule>
  </conditionalFormatting>
  <conditionalFormatting sqref="C63:W63">
    <cfRule type="expression" dxfId="4" priority="5">
      <formula>MOD(ROW(),2)=0</formula>
    </cfRule>
  </conditionalFormatting>
  <conditionalFormatting sqref="B65:W65">
    <cfRule type="expression" dxfId="3" priority="4">
      <formula>MOD(ROW(),2)=0</formula>
    </cfRule>
  </conditionalFormatting>
  <conditionalFormatting sqref="B69:W69">
    <cfRule type="expression" dxfId="2" priority="3">
      <formula>MOD(ROW(),2)=0</formula>
    </cfRule>
  </conditionalFormatting>
  <conditionalFormatting sqref="B71:W71">
    <cfRule type="expression" dxfId="1" priority="2">
      <formula>MOD(ROW(),2)=0</formula>
    </cfRule>
  </conditionalFormatting>
  <conditionalFormatting sqref="N21:O21">
    <cfRule type="expression" dxfId="0" priority="1">
      <formula>MOD(ROW(),2)=0</formula>
    </cfRule>
  </conditionalFormatting>
  <hyperlinks>
    <hyperlink ref="A2" location="Inhalt!A1" display="Zurück zum Inhalt - HF-1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Daten HF-10.1.1</vt:lpstr>
      <vt:lpstr>Daten HF-10.2.1</vt:lpstr>
      <vt:lpstr>Daten HF-10.2.2</vt:lpstr>
      <vt:lpstr>Daten HF-10.3.1</vt:lpstr>
      <vt:lpstr>Daten HF-10.3.2</vt:lpstr>
      <vt:lpstr>Daten HF-10.3.3</vt:lpstr>
      <vt:lpstr>Daten HF-10.4.1</vt:lpstr>
      <vt:lpstr>Daten HF-10.4.2</vt:lpstr>
      <vt:lpstr>Daten HF-10.4.3</vt:lpstr>
      <vt:lpstr>Daten HF-10.4.4</vt:lpstr>
      <vt:lpstr>Daten HF-10.4.6</vt:lpstr>
      <vt:lpstr>Daten HF-10.4.8</vt:lpstr>
      <vt:lpstr>Daten HF-10.4.9</vt:lpstr>
      <vt:lpstr>Daten HF-10.5.1</vt:lpstr>
      <vt:lpstr>Daten HF-10.5.2</vt:lpstr>
      <vt:lpstr>Daten HF-10.5.3</vt:lpstr>
      <vt:lpstr>Daten HF-10.5.4</vt:lpstr>
      <vt:lpstr>Daten HF-10.6.1</vt:lpstr>
      <vt:lpstr>Daten HF-10.6.2</vt:lpstr>
      <vt:lpstr>Daten HF-10.6.3</vt:lpstr>
      <vt:lpstr>Daten HF-10.6.4</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Lisa Ulrich</cp:lastModifiedBy>
  <cp:lastPrinted>2019-02-19T10:15:22Z</cp:lastPrinted>
  <dcterms:created xsi:type="dcterms:W3CDTF">2019-02-13T12:33:21Z</dcterms:created>
  <dcterms:modified xsi:type="dcterms:W3CDTF">2023-01-27T15:16:54Z</dcterms:modified>
</cp:coreProperties>
</file>